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metadata.xml" ContentType="application/vnd.openxmlformats-officedocument.spreadsheetml.sheetMetadata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50" windowHeight="1228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Sheet1!$A$4:$AH$514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ShengYe</author>
    <author>冰河</author>
  </authors>
  <commentList>
    <comment ref="E1" authorId="0">
      <text>
        <r>
          <rPr>
            <sz val="9"/>
            <rFont val="宋体"/>
            <charset val="134"/>
          </rPr>
          <t>召唤出来后获得：
A-B
A：道具ID
B：道具数量</t>
        </r>
      </text>
    </comment>
    <comment ref="F1" authorId="1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先填碎片，再填金币</t>
        </r>
      </text>
    </comment>
    <comment ref="G1" authorId="1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后端用</t>
        </r>
      </text>
    </comment>
    <comment ref="H1" authorId="1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面板显示攻击力，需要算上技能增加的
(前端用）</t>
        </r>
      </text>
    </comment>
    <comment ref="I1" authorId="1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仅用于前端展示
万分比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<sst xmlns="http://schemas.openxmlformats.org/spreadsheetml/2006/main" count="1524" uniqueCount="815">
  <si>
    <t>id</t>
  </si>
  <si>
    <t>英雄id</t>
  </si>
  <si>
    <t>英雄等级</t>
  </si>
  <si>
    <t>英雄携带技能</t>
  </si>
  <si>
    <t>英雄携带道具</t>
  </si>
  <si>
    <t>升级消耗</t>
  </si>
  <si>
    <t>英雄属性</t>
  </si>
  <si>
    <t>英雄攻击力</t>
  </si>
  <si>
    <t>英雄攻击速度加成</t>
  </si>
  <si>
    <t>全局属性加成</t>
  </si>
  <si>
    <t>客户端显示技能说明</t>
  </si>
  <si>
    <t>客户端显示文本</t>
  </si>
  <si>
    <t>攻击力</t>
  </si>
  <si>
    <t>攻击速度</t>
  </si>
  <si>
    <t>暴击率</t>
  </si>
  <si>
    <t>暴击伤害</t>
  </si>
  <si>
    <t>BOSS伤害</t>
  </si>
  <si>
    <t>技能伤害</t>
  </si>
  <si>
    <t>魔力需求减少</t>
  </si>
  <si>
    <t>全局攻击力加成</t>
  </si>
  <si>
    <t>技能ID</t>
  </si>
  <si>
    <t>f_id</t>
  </si>
  <si>
    <t>f_heroid</t>
  </si>
  <si>
    <t>f_herolevel</t>
  </si>
  <si>
    <t>f_heroskill</t>
  </si>
  <si>
    <t>f_summon_reward</t>
  </si>
  <si>
    <t>f_consumption</t>
  </si>
  <si>
    <t>f_hero_attribute</t>
  </si>
  <si>
    <t>f_10002</t>
  </si>
  <si>
    <t>f_attack_speed</t>
  </si>
  <si>
    <t>f_global_attribute</t>
  </si>
  <si>
    <t>f_client_skill_des</t>
  </si>
  <si>
    <t>f_client_skill</t>
  </si>
  <si>
    <t>uint32</t>
  </si>
  <si>
    <t>ushort</t>
  </si>
  <si>
    <t>string</t>
  </si>
  <si>
    <t>8-20|3-500</t>
  </si>
  <si>
    <t>6-10111</t>
  </si>
  <si>
    <t>8-50|3-1500</t>
  </si>
  <si>
    <t>8-100|3-3000</t>
  </si>
  <si>
    <t>&lt;span color='#FFFFFF'&gt;攻击力&lt;/span&gt;&lt;span color='#45FF7A'&gt;+10%&lt;/span&gt;</t>
  </si>
  <si>
    <t>8-150|3-3500</t>
  </si>
  <si>
    <t>8-220|3-5300</t>
  </si>
  <si>
    <t>8-300|3-7400</t>
  </si>
  <si>
    <t>&lt;span color='#FFFFFF'&gt;解锁&lt;/span&gt;&lt;span color='#FF9249'&gt;多重射击&lt;/span&gt;</t>
  </si>
  <si>
    <t>8-400|3-9800</t>
  </si>
  <si>
    <t>8-800|3-12600</t>
  </si>
  <si>
    <t>8-1500|3-15800</t>
  </si>
  <si>
    <t>&lt;span color='#FFFFFF'&gt;攻击速度&lt;/span&gt;&lt;span color='#45FF7A'&gt;+10%&lt;/span&gt;</t>
  </si>
  <si>
    <t>8-2500|3-19300</t>
  </si>
  <si>
    <t>8-5000|3-23100</t>
  </si>
  <si>
    <t>8-10000|3-27300</t>
  </si>
  <si>
    <t>6-10121</t>
  </si>
  <si>
    <t>&lt;span color='#FF9249'&gt;多重射击&lt;/span&gt;&lt;span color='#FFFFFF'&gt;触发概率&lt;/span&gt;&lt;span color='#45FF7A'&gt;+70%&lt;/span&gt;</t>
  </si>
  <si>
    <t>8-15000|3-31900</t>
  </si>
  <si>
    <t>8-20000|3-36800</t>
  </si>
  <si>
    <t/>
  </si>
  <si>
    <t>&lt;span color='#FFFFFF'&gt;攻击力和攻击速度&lt;/span&gt;&lt;span color='#45FF7A'&gt;+10%&lt;/span&gt;</t>
  </si>
  <si>
    <t>9-20|3-500</t>
  </si>
  <si>
    <t>6-10211</t>
  </si>
  <si>
    <t>9-50|3-1500</t>
  </si>
  <si>
    <t>9-100|3-3000</t>
  </si>
  <si>
    <t>9-150|3-3500</t>
  </si>
  <si>
    <t>9-220|3-5300</t>
  </si>
  <si>
    <t>6-5</t>
  </si>
  <si>
    <t>9-300|3-7400</t>
  </si>
  <si>
    <t>&lt;span color='#FFFFFF'&gt;解锁&lt;/span&gt;&lt;span color='#FF9249'&gt;天灵灵地灵灵&lt;/span&gt;</t>
  </si>
  <si>
    <t>9-400|3-9800</t>
  </si>
  <si>
    <t>9-800|3-12600</t>
  </si>
  <si>
    <t>9-1500|3-15800</t>
  </si>
  <si>
    <t>9-2500|3-19300</t>
  </si>
  <si>
    <t>9-5000|3-23100</t>
  </si>
  <si>
    <t>6-13</t>
  </si>
  <si>
    <t>9-10000|3-27300</t>
  </si>
  <si>
    <t>6-10212</t>
  </si>
  <si>
    <t>&lt;span color='#FF9249'&gt;天灵灵地灵灵&lt;/span&gt;&lt;span color='#FFFFFF'&gt;获得布币数量&lt;/span&gt;&lt;span color='#45FF7A'&gt;+8&lt;/span&gt;</t>
  </si>
  <si>
    <t>9-15000|3-31900</t>
  </si>
  <si>
    <t>9-20000|3-36800</t>
  </si>
  <si>
    <t>10-20|3-500</t>
  </si>
  <si>
    <t>1-10311|6-10321</t>
  </si>
  <si>
    <t>10-50|3-1500</t>
  </si>
  <si>
    <t>10-100|3-3000</t>
  </si>
  <si>
    <t>10-150|3-3500</t>
  </si>
  <si>
    <t>10-220|3-5300</t>
  </si>
  <si>
    <t>10-300|3-7400</t>
  </si>
  <si>
    <t>&lt;span color='#FFFFFF'&gt;解锁&lt;/span&gt;&lt;span color='#FF9249'&gt;勾魂&lt;/span&gt;</t>
  </si>
  <si>
    <t>10-400|3-9800</t>
  </si>
  <si>
    <t>10-800|3-12600</t>
  </si>
  <si>
    <t>10-1500|3-15800</t>
  </si>
  <si>
    <t>10-2500|3-19300</t>
  </si>
  <si>
    <t>10-5000|3-23100</t>
  </si>
  <si>
    <t>10-10000|3-27300</t>
  </si>
  <si>
    <t>1-10312|6-10321</t>
  </si>
  <si>
    <t>&lt;span color='#FF9249'&gt;恫吓&lt;/span&gt;&lt;span color='#FFFFFF'&gt;额外&lt;/span&gt;&lt;span color='#45FF7A'&gt;-2%&lt;/span&gt;&lt;span color='#FFFFFF'&gt;移动速度&lt;/span&gt;</t>
  </si>
  <si>
    <t>10-15000|3-31900</t>
  </si>
  <si>
    <t>10-20000|3-36800</t>
  </si>
  <si>
    <t>11-20|3-500</t>
  </si>
  <si>
    <t>1-10411|6-10421</t>
  </si>
  <si>
    <t>11-50|3-1500</t>
  </si>
  <si>
    <t>11-100|3-3000</t>
  </si>
  <si>
    <t>11-150|3-3500</t>
  </si>
  <si>
    <t>11-220|3-5300</t>
  </si>
  <si>
    <t>11-300|3-7400</t>
  </si>
  <si>
    <t>&lt;span color='#FFFFFF'&gt;解锁&lt;/span&gt;&lt;span color='#FF9249'&gt;移山&lt;/span&gt;</t>
  </si>
  <si>
    <t>11-400|3-9800</t>
  </si>
  <si>
    <t>11-800|3-12600</t>
  </si>
  <si>
    <t>11-1500|3-15800</t>
  </si>
  <si>
    <t>11-2500|3-19300</t>
  </si>
  <si>
    <t>11-5000|3-23100</t>
  </si>
  <si>
    <t>11-10000|3-27300</t>
  </si>
  <si>
    <t>&lt;span color='#FFFFFF'&gt;暴击伤害&lt;/span&gt;&lt;span color='#45FF7A'&gt;+50%&lt;/span&gt;</t>
  </si>
  <si>
    <t>11-15000|3-31900</t>
  </si>
  <si>
    <t>11-20000|3-36800</t>
  </si>
  <si>
    <t>12-20|3-500</t>
  </si>
  <si>
    <t>1-10511</t>
  </si>
  <si>
    <t>12-50|3-1500</t>
  </si>
  <si>
    <t>12-100|3-3000</t>
  </si>
  <si>
    <t>12-150|3-3500</t>
  </si>
  <si>
    <t>12-220|3-5300</t>
  </si>
  <si>
    <t>12-300|3-7400</t>
  </si>
  <si>
    <t>&lt;span color='#FF9249'&gt;粑粑炸弹&lt;/span&gt;&lt;span color='#FFFFFF'&gt;伤害范围&lt;/span&gt;&lt;span color='#45FF7A'&gt;+1&lt;/span&gt;</t>
  </si>
  <si>
    <t>12-400|3-9800</t>
  </si>
  <si>
    <t>12-800|3-12600</t>
  </si>
  <si>
    <t>12-1500|3-15800</t>
  </si>
  <si>
    <t>12-2500|3-19300</t>
  </si>
  <si>
    <t>12-5000|3-23100</t>
  </si>
  <si>
    <t>12-10000|3-27300</t>
  </si>
  <si>
    <t>&lt;span color='#FF9249'&gt;粑粑炸弹&lt;/span&gt;&lt;span color='#FFFFFF'&gt;爆炸伤害&lt;/span&gt;&lt;span color='#45FF7A'&gt;+40%&lt;/span&gt;</t>
  </si>
  <si>
    <t>12-15000|3-31900</t>
  </si>
  <si>
    <t>12-20000|3-36800</t>
  </si>
  <si>
    <t>13-15|3-1200</t>
  </si>
  <si>
    <t>1-10631</t>
  </si>
  <si>
    <t>13-40|3-3600</t>
  </si>
  <si>
    <t>13-80|3-7200</t>
  </si>
  <si>
    <t>13-120|3-8400</t>
  </si>
  <si>
    <t>13-160|3-12600</t>
  </si>
  <si>
    <t>13-200|3-17700</t>
  </si>
  <si>
    <t>1-10632</t>
  </si>
  <si>
    <t>&lt;span color='#FF9249'&gt;鼻涕飞弹&lt;/span&gt;&lt;span color='#FFFFFF'&gt;附带效果&lt;/span&gt;&lt;span color='#45FF7A'&gt;魔法防御力-5%&lt;/span&gt;</t>
  </si>
  <si>
    <t>13-280|3-23600</t>
  </si>
  <si>
    <t>13-400|3-30300</t>
  </si>
  <si>
    <t>13-600|3-37800</t>
  </si>
  <si>
    <t>13-800|3-46200</t>
  </si>
  <si>
    <t>13-1200|3-55500</t>
  </si>
  <si>
    <t>13-2000|3-65600</t>
  </si>
  <si>
    <t>1-10633</t>
  </si>
  <si>
    <t>&lt;span color='#FF9249'&gt;鼻涕飞弹&lt;/span&gt;&lt;span color='#FFFFFF'&gt;发射子弹额外&lt;/span&gt;&lt;span color='#45FF7A'&gt;+3&lt;/span&gt;</t>
  </si>
  <si>
    <t>13-3000|3-76500</t>
  </si>
  <si>
    <t>13-5000|3-88200</t>
  </si>
  <si>
    <t>14-15|3-1200</t>
  </si>
  <si>
    <t>1-10711|1-10731</t>
  </si>
  <si>
    <t>14-40|3-3600</t>
  </si>
  <si>
    <t>14-80|3-7200</t>
  </si>
  <si>
    <t>14-120|3-8400</t>
  </si>
  <si>
    <t>14-160|3-12600</t>
  </si>
  <si>
    <t>14-200|3-17700</t>
  </si>
  <si>
    <t>1-10712|1-10731</t>
  </si>
  <si>
    <t>&lt;span color='#FF9249'&gt;龟速&lt;/span&gt;&lt;span color='#FFFFFF'&gt;额外&lt;/span&gt;&lt;span color='#45FF7A'&gt;-3%&lt;/span&gt;&lt;span color='#FFFFFF'&gt;移动速度&lt;/span&gt;</t>
  </si>
  <si>
    <t>14-280|3-23600</t>
  </si>
  <si>
    <t>14-400|3-30300</t>
  </si>
  <si>
    <t>14-600|3-37800</t>
  </si>
  <si>
    <t>14-800|3-46200</t>
  </si>
  <si>
    <t>14-1200|3-55500</t>
  </si>
  <si>
    <t>14-2000|3-65600</t>
  </si>
  <si>
    <t>1-10712|1-10732</t>
  </si>
  <si>
    <t>&lt;span color='#FF9249'&gt;四脚朝天&lt;/span&gt;&lt;span color='#FFFFFF'&gt;持续时间&lt;/span&gt;&lt;span color='#45FF7A'&gt;+1.5秒&lt;/span&gt;</t>
  </si>
  <si>
    <t>14-3000|3-76500</t>
  </si>
  <si>
    <t>14-5000|3-88200</t>
  </si>
  <si>
    <t>15-15|3-1200</t>
  </si>
  <si>
    <t>1-10831</t>
  </si>
  <si>
    <t>15-40|3-3600</t>
  </si>
  <si>
    <t>15-80|3-7200</t>
  </si>
  <si>
    <t>15-120|3-8400</t>
  </si>
  <si>
    <t>15-160|3-12600</t>
  </si>
  <si>
    <t>15-200|3-17700</t>
  </si>
  <si>
    <t>1-10832</t>
  </si>
  <si>
    <t>&lt;span color='#FF9249'&gt;笑Cry&lt;/span&gt;&lt;span color='#FFFFFF'&gt;触发概率&lt;/span&gt;&lt;span color='#45FF7A'&gt;+4%&lt;/span&gt;</t>
  </si>
  <si>
    <t>15-280|3-23600</t>
  </si>
  <si>
    <t>15-400|3-30300</t>
  </si>
  <si>
    <t>15-600|3-37800</t>
  </si>
  <si>
    <t>15-800|3-46200</t>
  </si>
  <si>
    <t>15-1200|3-55500</t>
  </si>
  <si>
    <t>15-2000|3-65600</t>
  </si>
  <si>
    <t>1-10833</t>
  </si>
  <si>
    <t>&lt;span color='#FF9249'&gt;笑Cry&lt;/span&gt;&lt;span color='#FFFFFF'&gt;眩晕时长&lt;/span&gt;&lt;span color='#45FF7A'&gt;+50%&lt;/span&gt;</t>
  </si>
  <si>
    <t>15-3000|3-76500</t>
  </si>
  <si>
    <t>15-5000|3-88200</t>
  </si>
  <si>
    <t>16-15|3-1200</t>
  </si>
  <si>
    <t>1-10911|1-10931</t>
  </si>
  <si>
    <t>16-40|3-3600</t>
  </si>
  <si>
    <t>16-80|3-7200</t>
  </si>
  <si>
    <t>16-120|3-8400</t>
  </si>
  <si>
    <t>16-160|3-12600</t>
  </si>
  <si>
    <t>16-200|3-17700</t>
  </si>
  <si>
    <t>1-10911|1-10932</t>
  </si>
  <si>
    <t>&lt;span color='#FF9249'&gt;钱即正义&lt;/span&gt;&lt;span color='#FFFFFF'&gt;伤害&lt;/span&gt;&lt;span color='#45FF7A'&gt;+50%&lt;/span&gt;</t>
  </si>
  <si>
    <t>16-280|3-23600</t>
  </si>
  <si>
    <t>16-400|3-30300</t>
  </si>
  <si>
    <t>16-600|3-37800</t>
  </si>
  <si>
    <t>16-800|3-46200</t>
  </si>
  <si>
    <t>16-1200|3-55500</t>
  </si>
  <si>
    <t>16-2000|3-65600</t>
  </si>
  <si>
    <t>1-10911|1-10933</t>
  </si>
  <si>
    <t>&lt;span color='#FF9249'&gt;钱即正义&lt;/span&gt;&lt;span color='#FFFFFF'&gt;触发概率&lt;/span&gt;&lt;span color='#45FF7A'&gt;+5%&lt;/span&gt;</t>
  </si>
  <si>
    <t>16-3000|3-76500</t>
  </si>
  <si>
    <t>16-5000|3-88200</t>
  </si>
  <si>
    <t>17-15|3-1200</t>
  </si>
  <si>
    <t>1-11011|1-11031</t>
  </si>
  <si>
    <t>17-40|3-3600</t>
  </si>
  <si>
    <t>17-80|3-7200</t>
  </si>
  <si>
    <t>17-120|3-8400</t>
  </si>
  <si>
    <t>17-160|3-12600</t>
  </si>
  <si>
    <t>17-200|3-17700</t>
  </si>
  <si>
    <t>1-11011|1-11032</t>
  </si>
  <si>
    <t>&lt;span color='#FF9249'&gt;时辰已到&lt;/span&gt;&lt;span color='#FFFFFF'&gt;伤害&lt;/span&gt;&lt;span color='#45FF7A'&gt;+150%&lt;/span&gt;</t>
  </si>
  <si>
    <t>17-280|3-23600</t>
  </si>
  <si>
    <t>17-400|3-30300</t>
  </si>
  <si>
    <t>17-600|3-37800</t>
  </si>
  <si>
    <t>17-800|3-46200</t>
  </si>
  <si>
    <t>17-1200|3-55500</t>
  </si>
  <si>
    <t>17-2000|3-65600</t>
  </si>
  <si>
    <t>1-11012|1-11032</t>
  </si>
  <si>
    <t>&lt;span color='#FF9249'&gt;索命&lt;/span&gt;&lt;span color='#FFFFFF'&gt;额外&lt;/span&gt;&lt;span color='#45FF7A'&gt;-3%&lt;/span&gt;&lt;span color='#FFFFFF'&gt;物理防御力&lt;/span&gt;</t>
  </si>
  <si>
    <t>17-3000|3-76500</t>
  </si>
  <si>
    <t>17-5000|3-88200</t>
  </si>
  <si>
    <t>18-8|3-1500</t>
  </si>
  <si>
    <t>1-11111|1-11131</t>
  </si>
  <si>
    <t>18-15|3-4500</t>
  </si>
  <si>
    <t>18-25|3-9000</t>
  </si>
  <si>
    <t>18-40|3-10500</t>
  </si>
  <si>
    <t>18-55|3-15800</t>
  </si>
  <si>
    <t>18-80|3-22100</t>
  </si>
  <si>
    <t>1-11111|1-11132</t>
  </si>
  <si>
    <t>&lt;span color='#FF9249'&gt;冰咆哮&lt;/span&gt;&lt;span color='#FFFFFF'&gt;附带效果&lt;/span&gt;&lt;span color='#45FF7A'&gt;冰冻1秒&lt;/span&gt;</t>
  </si>
  <si>
    <t>18-110|3-29400</t>
  </si>
  <si>
    <t>18-150|3-37800</t>
  </si>
  <si>
    <t>18-200|3-47300</t>
  </si>
  <si>
    <t>18-300|3-57800</t>
  </si>
  <si>
    <t>18-500|3-69300</t>
  </si>
  <si>
    <t>18-800|3-81900</t>
  </si>
  <si>
    <t>1-11111|1-11133</t>
  </si>
  <si>
    <t>&lt;span color='#FF9249'&gt;冰咆哮&lt;/span&gt;&lt;span color='#FFFFFF'&gt;触发概率&lt;/span&gt;&lt;span color='#45FF7A'&gt;+5%&lt;/span&gt;</t>
  </si>
  <si>
    <t>18-1200|3-95600</t>
  </si>
  <si>
    <t>18-2000|3-110300</t>
  </si>
  <si>
    <t>19-8|3-1500</t>
  </si>
  <si>
    <t>1-11211|1-11221|1-11231</t>
  </si>
  <si>
    <t>19-15|3-4500</t>
  </si>
  <si>
    <t>19-25|3-9000</t>
  </si>
  <si>
    <t>19-40|3-10500</t>
  </si>
  <si>
    <t>19-55|3-15800</t>
  </si>
  <si>
    <t>19-80|3-22100</t>
  </si>
  <si>
    <t>1-11211|1-11221|1-11232</t>
  </si>
  <si>
    <t>&lt;span color='#FF9249'&gt;闪电力场&lt;/span&gt;&lt;span color='#FFFFFF'&gt;伤害范围&lt;/span&gt;&lt;span color='#45FF7A'&gt;+1&lt;/span&gt;</t>
  </si>
  <si>
    <t>19-110|3-29400</t>
  </si>
  <si>
    <t>19-150|3-37800</t>
  </si>
  <si>
    <t>19-200|3-47300</t>
  </si>
  <si>
    <t>19-300|3-57800</t>
  </si>
  <si>
    <t>19-500|3-69300</t>
  </si>
  <si>
    <t>19-800|3-81900</t>
  </si>
  <si>
    <t>1-11211|1-11222|1-11232</t>
  </si>
  <si>
    <t>&lt;span color='#FF9249'&gt;静电&lt;/span&gt;&lt;span color='#FFFFFF'&gt;触发概率&lt;/span&gt;&lt;span color='#45FF7A'&gt;+30%&lt;/span&gt;</t>
  </si>
  <si>
    <t>19-1200|3-95600</t>
  </si>
  <si>
    <t>19-2000|3-110300</t>
  </si>
  <si>
    <t>20-8|3-1500</t>
  </si>
  <si>
    <t>1-11311|1-11331|1-11341</t>
  </si>
  <si>
    <t>20-15|3-4500</t>
  </si>
  <si>
    <t>20-25|3-9000</t>
  </si>
  <si>
    <t>20-40|3-10500</t>
  </si>
  <si>
    <t>20-55|3-15800</t>
  </si>
  <si>
    <t>20-80|3-22100</t>
  </si>
  <si>
    <t>1-11311|1-11332|1-11341</t>
  </si>
  <si>
    <t>&lt;span color='#FF9249'&gt;水龙弹&lt;/span&gt;&lt;span color='#FFFFFF'&gt;伤害&lt;/span&gt;&lt;span color='#45FF7A'&gt;+100%&lt;/span&gt;</t>
  </si>
  <si>
    <t>20-110|3-29400</t>
  </si>
  <si>
    <t>20-150|3-37800</t>
  </si>
  <si>
    <t>20-200|3-47300</t>
  </si>
  <si>
    <t>20-300|3-57800</t>
  </si>
  <si>
    <t>20-500|3-69300</t>
  </si>
  <si>
    <t>20-800|3-81900</t>
  </si>
  <si>
    <t>&lt;span color='#FFFFFF'&gt;技能伤害&lt;/span&gt;&lt;span color='#45FF7A'&gt;+40%&lt;/span&gt;</t>
  </si>
  <si>
    <t>20-1200|3-95600</t>
  </si>
  <si>
    <t>20-2000|3-110300</t>
  </si>
  <si>
    <t>21-8|3-1500</t>
  </si>
  <si>
    <t>1-11411|1-11431|12-11441</t>
  </si>
  <si>
    <t>21-15|3-4500</t>
  </si>
  <si>
    <t>21-25|3-9000</t>
  </si>
  <si>
    <t>21-40|3-10500</t>
  </si>
  <si>
    <t>21-55|3-15800</t>
  </si>
  <si>
    <t>21-80|3-22100</t>
  </si>
  <si>
    <t>1-11411|1-11432|12-11441</t>
  </si>
  <si>
    <t>&lt;span color='#FF9249'&gt;盛宴&lt;/span&gt;&lt;span color='#FFFFFF'&gt;触发概率&lt;/span&gt;&lt;span color='#45FF7A'&gt;+3%&lt;/span&gt;</t>
  </si>
  <si>
    <t>21-110|3-29400</t>
  </si>
  <si>
    <t>21-150|3-37800</t>
  </si>
  <si>
    <t>21-200|3-47300</t>
  </si>
  <si>
    <t>21-300|3-57800</t>
  </si>
  <si>
    <t>21-500|3-69300</t>
  </si>
  <si>
    <t>21-800|3-81900</t>
  </si>
  <si>
    <t>&lt;span color='#FFFFFF'&gt;解锁&lt;/span&gt;&lt;span color='#FF9249'&gt;荷塘月色&lt;/span&gt;</t>
  </si>
  <si>
    <t>21-1200|3-95600</t>
  </si>
  <si>
    <t>21-2000|3-110300</t>
  </si>
  <si>
    <t>22-8|3-1500</t>
  </si>
  <si>
    <t>6-11511|12-11521|1-11531</t>
  </si>
  <si>
    <t>22-15|3-4500</t>
  </si>
  <si>
    <t>22-25|3-9000</t>
  </si>
  <si>
    <t>22-40|3-10500</t>
  </si>
  <si>
    <t>22-55|3-15800</t>
  </si>
  <si>
    <t>22-80|3-22100</t>
  </si>
  <si>
    <t>&lt;span color='#FFFFFF'&gt;解锁&lt;/span&gt;&lt;span color='#FF9249'&gt;人从众叕&lt;/span&gt;</t>
  </si>
  <si>
    <t>22-110|3-29400</t>
  </si>
  <si>
    <t>22-150|3-37800</t>
  </si>
  <si>
    <t>22-200|3-47300</t>
  </si>
  <si>
    <t>22-300|3-57800</t>
  </si>
  <si>
    <t>22-500|3-69300</t>
  </si>
  <si>
    <t>22-800|3-81900</t>
  </si>
  <si>
    <t>6-11511|12-11521|1-11532</t>
  </si>
  <si>
    <t>&lt;span color='#FFFFFF'&gt;解锁&lt;/span&gt;&lt;span color='#FF9249'&gt;万人迷&lt;/span&gt;</t>
  </si>
  <si>
    <t>22-1200|3-95600</t>
  </si>
  <si>
    <t>22-2000|3-110300</t>
  </si>
  <si>
    <t>23-4|3-2000</t>
  </si>
  <si>
    <t>1-11611|1-11631|6-11641</t>
  </si>
  <si>
    <t>23-8|3-6000</t>
  </si>
  <si>
    <t>23-12|3-12000</t>
  </si>
  <si>
    <t>23-20|3-14000</t>
  </si>
  <si>
    <t>23-30|3-21000</t>
  </si>
  <si>
    <t>23-50|3-29400</t>
  </si>
  <si>
    <t>&lt;span color='#FFFFFF'&gt;解锁&lt;/span&gt;&lt;span color='#FF9249'&gt;榴莲炸弹&lt;/span&gt;</t>
  </si>
  <si>
    <t>23-80|3-39200</t>
  </si>
  <si>
    <t>23-120|3-50400</t>
  </si>
  <si>
    <t>23-180|3-63000</t>
  </si>
  <si>
    <t>23-280|3-77000</t>
  </si>
  <si>
    <t>23-400|3-92400</t>
  </si>
  <si>
    <t>23-600|3-109200</t>
  </si>
  <si>
    <t>1-11611|1-11632|6-11641</t>
  </si>
  <si>
    <t>&lt;span color='#FF9249'&gt;正义铁拳&lt;/span&gt;&lt;span color='#FFFFFF'&gt;伤害&lt;/span&gt;&lt;span color='#45FF7A'&gt;+500%&lt;/span&gt;</t>
  </si>
  <si>
    <t>23-1000|3-127400</t>
  </si>
  <si>
    <t>23-1500|3-147000</t>
  </si>
  <si>
    <t>24-4|3-2000</t>
  </si>
  <si>
    <t>1-11711|6-11731|1-11741</t>
  </si>
  <si>
    <t>24-8|3-6000</t>
  </si>
  <si>
    <t>24-12|3-12000</t>
  </si>
  <si>
    <t>24-20|3-14000</t>
  </si>
  <si>
    <t>24-30|3-21000</t>
  </si>
  <si>
    <t>24-50|3-29400</t>
  </si>
  <si>
    <t>&lt;span color='#FFFFFF'&gt;解锁&lt;/span&gt;&lt;span color='#FF9249'&gt;炼气&lt;/span&gt;</t>
  </si>
  <si>
    <t>24-80|3-39200</t>
  </si>
  <si>
    <t>24-120|3-50400</t>
  </si>
  <si>
    <t>24-180|3-63000</t>
  </si>
  <si>
    <t>24-280|3-77000</t>
  </si>
  <si>
    <t>24-400|3-92400</t>
  </si>
  <si>
    <t>24-600|3-109200</t>
  </si>
  <si>
    <t>1-11711|6-11731|1-11742</t>
  </si>
  <si>
    <t>&lt;span color='#FF9249'&gt;神罚&lt;/span&gt;&lt;span color='#FFFFFF'&gt;触发概率&lt;/span&gt;&lt;span color='#45FF7A'&gt;+5%&lt;/span&gt;</t>
  </si>
  <si>
    <t>24-1000|3-127400</t>
  </si>
  <si>
    <t>24-1500|3-147000</t>
  </si>
  <si>
    <t>25-4|3-2000</t>
  </si>
  <si>
    <t>1-11811|1-11821|1-11831|6-11841</t>
  </si>
  <si>
    <t>25-8|3-6000</t>
  </si>
  <si>
    <t>25-12|3-12000</t>
  </si>
  <si>
    <t>25-20|3-14000</t>
  </si>
  <si>
    <t>25-30|3-21000</t>
  </si>
  <si>
    <t>25-50|3-29400</t>
  </si>
  <si>
    <t>&lt;span color='#FFFFFF'&gt;解锁&lt;/span&gt;&lt;span color='#FF9249'&gt;月落月升&lt;/span&gt;</t>
  </si>
  <si>
    <t>25-80|3-39200</t>
  </si>
  <si>
    <t>25-120|3-50400</t>
  </si>
  <si>
    <t>25-180|3-63000</t>
  </si>
  <si>
    <t>25-280|3-77000</t>
  </si>
  <si>
    <t>25-400|3-92400</t>
  </si>
  <si>
    <t>25-600|3-109200</t>
  </si>
  <si>
    <t>1-11811|1-11821|1-11832|6-11841</t>
  </si>
  <si>
    <t>&lt;span color='#FF9249'&gt;月芒倾泻&lt;/span&gt;&lt;span color='#FFFFFF'&gt;攻击目标数量&lt;/span&gt;&lt;span color='#45FF7A'&gt;+3&lt;/span&gt;</t>
  </si>
  <si>
    <t>25-1000|3-127400</t>
  </si>
  <si>
    <t>25-1500|3-147000</t>
  </si>
  <si>
    <t>26-4|3-2000</t>
  </si>
  <si>
    <t>1-11911|1-11931|6-11941</t>
  </si>
  <si>
    <t>26-8|3-6000</t>
  </si>
  <si>
    <t>26-12|3-12000</t>
  </si>
  <si>
    <t>26-20|3-14000</t>
  </si>
  <si>
    <t>26-30|3-21000</t>
  </si>
  <si>
    <t>26-50|3-29400</t>
  </si>
  <si>
    <t>&lt;span color='#FFFFFF'&gt;解锁&lt;/span&gt;&lt;span color='#FF9249'&gt;狂风龙卷&lt;/span&gt;</t>
  </si>
  <si>
    <t>26-80|3-39200</t>
  </si>
  <si>
    <t>26-120|3-50400</t>
  </si>
  <si>
    <t>26-180|3-63000</t>
  </si>
  <si>
    <t>26-280|3-77000</t>
  </si>
  <si>
    <t>26-400|3-92400</t>
  </si>
  <si>
    <t>26-600|3-109200</t>
  </si>
  <si>
    <t>1-11911|1-11932|6-11941</t>
  </si>
  <si>
    <t>&lt;span color='#FF9249'&gt;千面风&lt;/span&gt;&lt;span color='#FFFFFF'&gt;触发概率&lt;/span&gt;&lt;span color='#45FF7A'&gt;+6%&lt;/span&gt;</t>
  </si>
  <si>
    <t>26-1000|3-127400</t>
  </si>
  <si>
    <t>26-1500|3-147000</t>
  </si>
  <si>
    <t>27-4|3-2000</t>
  </si>
  <si>
    <t>1-12011|1-12021|1-12031|6-12041</t>
  </si>
  <si>
    <t>27-8|3-6000</t>
  </si>
  <si>
    <t>27-12|3-12000</t>
  </si>
  <si>
    <t>27-20|3-14000</t>
  </si>
  <si>
    <t>27-30|3-21000</t>
  </si>
  <si>
    <t>27-50|3-29400</t>
  </si>
  <si>
    <t>&lt;span color='#FFFFFF'&gt;解锁&lt;/span&gt;&lt;span color='#FF9249'&gt;霓虹飞轮&lt;/span&gt;</t>
  </si>
  <si>
    <t>27-80|3-39200</t>
  </si>
  <si>
    <t>27-120|3-50400</t>
  </si>
  <si>
    <t>27-180|3-63000</t>
  </si>
  <si>
    <t>27-280|3-77000</t>
  </si>
  <si>
    <t>27-400|3-92400</t>
  </si>
  <si>
    <t>27-600|3-109200</t>
  </si>
  <si>
    <t>1-12011|1-12021|1-12032|6-12041</t>
  </si>
  <si>
    <t>&lt;span color='#FF9249'&gt;日渐头秃&lt;/span&gt;&lt;span color='#FFFFFF'&gt;触发概率&lt;/span&gt;&lt;span color='#45FF7A'&gt;+5%&lt;/span&gt;</t>
  </si>
  <si>
    <t>27-1000|3-127400</t>
  </si>
  <si>
    <t>27-1500|3-147000</t>
  </si>
  <si>
    <t>139-3|3-3000</t>
  </si>
  <si>
    <t>1-12111|1-12131</t>
  </si>
  <si>
    <t>139-6|3-9000</t>
  </si>
  <si>
    <t>139-12|3-18000</t>
  </si>
  <si>
    <t>139-20|3-21000</t>
  </si>
  <si>
    <t>139-30|3-31500</t>
  </si>
  <si>
    <t>139-45|3-44100</t>
  </si>
  <si>
    <t>1-12111|1-12132</t>
  </si>
  <si>
    <t>&lt;span color='#FFFFFF'&gt;进化概率&lt;/span&gt;&lt;span color='#45FF7A'&gt;+5%&lt;/span&gt;</t>
  </si>
  <si>
    <t>139-65|3-58800</t>
  </si>
  <si>
    <t>139-90|3-75600</t>
  </si>
  <si>
    <t>139-135|3-94500</t>
  </si>
  <si>
    <t>139-195|3-115500</t>
  </si>
  <si>
    <t>139-265|3-138600</t>
  </si>
  <si>
    <t>139-340|3-163800</t>
  </si>
  <si>
    <t>1-12112|1-12132</t>
  </si>
  <si>
    <t>&lt;span color='#FF9249'&gt;上古生物&lt;/span&gt;&lt;span color='#FFFFFF'&gt;攻击力额外&lt;/span&gt;&lt;span color='#45FF7A'&gt;+5%&lt;/span&gt;</t>
  </si>
  <si>
    <t>139-450|3-191100</t>
  </si>
  <si>
    <t>139-600|3-220500</t>
  </si>
  <si>
    <t>20002:500</t>
  </si>
  <si>
    <t>1-12211|1-12221|1-12231|1-12251</t>
  </si>
  <si>
    <t>20002:700</t>
  </si>
  <si>
    <t>20002:900</t>
  </si>
  <si>
    <t>20002:1140</t>
  </si>
  <si>
    <t>20002:1380</t>
  </si>
  <si>
    <t>20002:1660</t>
  </si>
  <si>
    <t>20002:1940</t>
  </si>
  <si>
    <t>20002:2260</t>
  </si>
  <si>
    <t>20002:2580</t>
  </si>
  <si>
    <t>20002:2940</t>
  </si>
  <si>
    <t>20002:3300</t>
  </si>
  <si>
    <t>20002:3700</t>
  </si>
  <si>
    <t>1-12212|1-12221|1-12231|1-12251</t>
  </si>
  <si>
    <t>20002:4200</t>
  </si>
  <si>
    <t>20002:4700</t>
  </si>
  <si>
    <t>20002:5500</t>
  </si>
  <si>
    <t>140-3|3-3000</t>
  </si>
  <si>
    <t>6-12311|1-12331|1-12351|1-12361</t>
  </si>
  <si>
    <t>140-6|3-9000</t>
  </si>
  <si>
    <t>140-12|3-18000</t>
  </si>
  <si>
    <t>140-20|3-21000</t>
  </si>
  <si>
    <t>140-30|3-31500</t>
  </si>
  <si>
    <t>140-45|3-44100</t>
  </si>
  <si>
    <t>6-12311|1-12332|1-12352|1-12361</t>
  </si>
  <si>
    <t>&lt;span color='#FFFFFF'&gt;解锁&lt;/span&gt;&lt;span color='#FF9249'&gt;聚气&lt;/span&gt;</t>
  </si>
  <si>
    <t>140-65|3-58800</t>
  </si>
  <si>
    <t>140-90|3-75600</t>
  </si>
  <si>
    <t>140-135|3-94500</t>
  </si>
  <si>
    <t>140-195|3-115500</t>
  </si>
  <si>
    <t>140-265|3-138600</t>
  </si>
  <si>
    <t>140-340|3-163800</t>
  </si>
  <si>
    <t>6-12311|1-12332|1-12352|1-12362</t>
  </si>
  <si>
    <t>&lt;span color='#FF9249'&gt;猴子猴孙&lt;/span&gt;&lt;span color='#FFFFFF'&gt;召唤概率&lt;/span&gt;&lt;span color='#45FF7A'&gt;+20%&lt;/span&gt;</t>
  </si>
  <si>
    <t>140-450|3-191100</t>
  </si>
  <si>
    <t>140-600|3-220500</t>
  </si>
  <si>
    <t>141-4|3-3500</t>
  </si>
  <si>
    <t>1-12411|1-12431|1-12441|6-12451</t>
  </si>
  <si>
    <t>141-8|3-10500</t>
  </si>
  <si>
    <t>141-15|3-21000</t>
  </si>
  <si>
    <t>141-25|3-24500</t>
  </si>
  <si>
    <t>141-40|3-36800</t>
  </si>
  <si>
    <t>141-60|3-51500</t>
  </si>
  <si>
    <t>&lt;span color='#FFFFFF'&gt;解锁&lt;/span&gt;&lt;span color='#FF9249'&gt;普渡众生&lt;/span&gt;</t>
  </si>
  <si>
    <t>141-85|3-68600</t>
  </si>
  <si>
    <t>141-120|3-88200</t>
  </si>
  <si>
    <t>141-180|3-110300</t>
  </si>
  <si>
    <t>141-260|3-134800</t>
  </si>
  <si>
    <t>141-350|3-161700</t>
  </si>
  <si>
    <t>141-450|3-191100</t>
  </si>
  <si>
    <t>&lt;span color='#FF9249'&gt;普渡众生&lt;/span&gt;&lt;span color='#FFFFFF'&gt;魔力消耗&lt;/span&gt;&lt;span color='#45FF7A'&gt;-30%&lt;/span&gt;</t>
  </si>
  <si>
    <t>141-600|3-223000</t>
  </si>
  <si>
    <t>141-800|3-257300</t>
  </si>
  <si>
    <t>142-3|3-3000</t>
  </si>
  <si>
    <t>1-12511|1-12521|1-12531|1-12551</t>
  </si>
  <si>
    <t>142-6|3-9000</t>
  </si>
  <si>
    <t>142-12|3-18000</t>
  </si>
  <si>
    <t>142-20|3-21000</t>
  </si>
  <si>
    <t>142-30|3-31500</t>
  </si>
  <si>
    <t>142-45|3-44100</t>
  </si>
  <si>
    <t>1-12511|1-12522|1-12531|1-12551</t>
  </si>
  <si>
    <t>&lt;span color='#FF9249'&gt;显圣&lt;/span&gt;&lt;span color='#FFFFFF'&gt;怪物数量限制&lt;/span&gt;&lt;span color='#45FF7A'&gt;-5&lt;/span&gt;</t>
  </si>
  <si>
    <t>142-65|3-58800</t>
  </si>
  <si>
    <t>142-90|3-75600</t>
  </si>
  <si>
    <t>142-135|3-94500</t>
  </si>
  <si>
    <t>142-195|3-115500</t>
  </si>
  <si>
    <t>142-265|3-138600</t>
  </si>
  <si>
    <t>142-340|3-163800</t>
  </si>
  <si>
    <t>1-12511|1-12522|1-12531|1-12552</t>
  </si>
  <si>
    <t>&lt;span color='#FF9249'&gt;破灭&lt;/span&gt;&lt;span color='#FFFFFF'&gt;伤害&lt;/span&gt;&lt;span color='#45FF7A'&gt;+600%&lt;/span&gt;</t>
  </si>
  <si>
    <t>142-450|3-191100</t>
  </si>
  <si>
    <t>142-600|3-220500</t>
  </si>
  <si>
    <t>143-3|3-3000</t>
  </si>
  <si>
    <t>1-12611|1-12631|1-12651|1-12661</t>
  </si>
  <si>
    <t>143-6|3-9000</t>
  </si>
  <si>
    <t>143-12|3-18000</t>
  </si>
  <si>
    <t>143-20|3-21000</t>
  </si>
  <si>
    <t>143-30|3-31500</t>
  </si>
  <si>
    <t>143-45|3-44100</t>
  </si>
  <si>
    <t>1-12611|1-12632|1-12651|1-12661</t>
  </si>
  <si>
    <t>&lt;span color='#FF9249'&gt;风火轮&lt;/span&gt;&lt;span color='#FFFFFF'&gt;伤害&lt;/span&gt;&lt;span color='#45FF7A'&gt;+200%&lt;/span&gt;</t>
  </si>
  <si>
    <t>143-65|3-58800</t>
  </si>
  <si>
    <t>143-90|3-75600</t>
  </si>
  <si>
    <t>143-135|3-94500</t>
  </si>
  <si>
    <t>143-195|3-115500</t>
  </si>
  <si>
    <t>143-265|3-138600</t>
  </si>
  <si>
    <t>143-340|3-163800</t>
  </si>
  <si>
    <t>1-12611|1-12632|1-12651|1-12662</t>
  </si>
  <si>
    <t>&lt;span color='#FF9249'&gt;富得流油&lt;/span&gt;&lt;span color='#FFFFFF'&gt;额外&lt;/span&gt;&lt;span color='#45FF7A'&gt;+30%&lt;/span&gt;&lt;span color='#FFFFFF'&gt;攻击力和攻速&lt;/span&gt;</t>
  </si>
  <si>
    <t>143-450|3-191100</t>
  </si>
  <si>
    <t>143-600|3-220500</t>
  </si>
  <si>
    <t>144-4|3-3500</t>
  </si>
  <si>
    <t>1-12711|1-12731|12-12741|1-12751</t>
  </si>
  <si>
    <t>144-8|3-10500</t>
  </si>
  <si>
    <t>144-15|3-21000</t>
  </si>
  <si>
    <t>144-25|3-24500</t>
  </si>
  <si>
    <t>144-40|3-36800</t>
  </si>
  <si>
    <t>144-60|3-51500</t>
  </si>
  <si>
    <t>1-12711|1-12732|12-12741|1-12751</t>
  </si>
  <si>
    <t>&lt;span color='#FF9249'&gt;失心震荡&lt;/span&gt;&lt;span color='#FFFFFF'&gt;伤害范围&lt;/span&gt;&lt;span color='#45FF7A'&gt;+1&lt;/span&gt;</t>
  </si>
  <si>
    <t>144-85|3-68600</t>
  </si>
  <si>
    <t>144-120|3-88200</t>
  </si>
  <si>
    <t>144-180|3-110300</t>
  </si>
  <si>
    <t>144-260|3-134800</t>
  </si>
  <si>
    <t>144-350|3-161700</t>
  </si>
  <si>
    <t>144-450|3-191100</t>
  </si>
  <si>
    <t>&lt;span color='#FFFFFF'&gt;解锁&lt;/span&gt;&lt;span color='#FF9249'&gt;心灵反射&lt;/span&gt;</t>
  </si>
  <si>
    <t>144-600|3-223000</t>
  </si>
  <si>
    <t>144-800|3-257300</t>
  </si>
  <si>
    <t>146-4|3-5000</t>
  </si>
  <si>
    <t>1-12931|1-12961</t>
  </si>
  <si>
    <t>146-8|3-15000</t>
  </si>
  <si>
    <t>146-15|3-30000</t>
  </si>
  <si>
    <t>&lt;span color='#FFFFFF'&gt;攻击力&lt;/span&gt;&lt;span color='#45FF7A'&gt;+15%&lt;/span&gt;</t>
  </si>
  <si>
    <t>146-25|3-35000</t>
  </si>
  <si>
    <t>146-40|3-52500</t>
  </si>
  <si>
    <t>146-60|3-73500</t>
  </si>
  <si>
    <t>1-12931|1-12962</t>
  </si>
  <si>
    <t>&lt;span color='#FF9249'&gt;登神&lt;/span&gt;&lt;span color='#FFFFFF'&gt;消耗星穹石数量&lt;/span&gt;&lt;span color='#45FF7A'&gt;-5&lt;/span&gt;</t>
  </si>
  <si>
    <t>146-85|3-98000</t>
  </si>
  <si>
    <t>146-120|3-126000</t>
  </si>
  <si>
    <t>146-180|3-157500</t>
  </si>
  <si>
    <t>&lt;span color='#FFFFFF'&gt;攻击速度&lt;/span&gt;&lt;span color='#45FF7A'&gt;+15%&lt;/span&gt;</t>
  </si>
  <si>
    <t>146-260|3-192500</t>
  </si>
  <si>
    <t>146-350|3-231000</t>
  </si>
  <si>
    <t>146-450|3-273000</t>
  </si>
  <si>
    <t>&lt;span color='#FF9249'&gt;破灭裂刃&lt;/span&gt;&lt;span color='#FFFFFF'&gt;魔力消耗&lt;/span&gt;&lt;span color='#45FF7A'&gt;-50%&lt;/span&gt;</t>
  </si>
  <si>
    <t>146-600|3-318500</t>
  </si>
  <si>
    <t>146-800|3-367500</t>
  </si>
  <si>
    <t>&lt;span color='#FFFFFF'&gt;攻击力和攻击速度&lt;/span&gt;&lt;span color='#45FF7A'&gt;+15%&lt;/span&gt;</t>
  </si>
  <si>
    <t>20002:2500</t>
  </si>
  <si>
    <t>1-13031|1-13041|1-13051</t>
  </si>
  <si>
    <t>20002:3100</t>
  </si>
  <si>
    <t>20002:4420</t>
  </si>
  <si>
    <t>20002:5140</t>
  </si>
  <si>
    <t>20002:5980</t>
  </si>
  <si>
    <t>20002:6820</t>
  </si>
  <si>
    <t>20002:7780</t>
  </si>
  <si>
    <t>20002:8740</t>
  </si>
  <si>
    <t>20002:9820</t>
  </si>
  <si>
    <t>20002:10900</t>
  </si>
  <si>
    <t>20002:12100</t>
  </si>
  <si>
    <t>&lt;span color='#FF9249'&gt;疾风裂刃&lt;/span&gt;&lt;span color='#FFFFFF'&gt;魔力消耗&lt;/span&gt;&lt;span color='#45FF7A'&gt;-50%&lt;/span&gt;</t>
  </si>
  <si>
    <t>20002:13600</t>
  </si>
  <si>
    <t>20002:15100</t>
  </si>
  <si>
    <t>20002:17500</t>
  </si>
  <si>
    <t>149-5|3-4000</t>
  </si>
  <si>
    <t>1-13311|1-13331|1-13341|1-13351</t>
  </si>
  <si>
    <t>149-10|3-12000</t>
  </si>
  <si>
    <t>149-18|3-24000</t>
  </si>
  <si>
    <t>149-30|3-28000</t>
  </si>
  <si>
    <t>149-48|3-42000</t>
  </si>
  <si>
    <t>149-72|3-58800</t>
  </si>
  <si>
    <t>1-13311|1-13332|1-13341|1-13351</t>
  </si>
  <si>
    <t>&lt;span color='#FF9249'&gt;一击必杀&lt;/span&gt;&lt;span color='#FFFFFF'&gt;造成击杀时重置技能冷却&lt;/span&gt;</t>
  </si>
  <si>
    <t>149-100|3-78400</t>
  </si>
  <si>
    <t>149-145|3-100800</t>
  </si>
  <si>
    <t>149-220|3-126000</t>
  </si>
  <si>
    <t>149-320|3-154000</t>
  </si>
  <si>
    <t>149-420|3-184800</t>
  </si>
  <si>
    <t>149-540|3-218400</t>
  </si>
  <si>
    <t>&lt;span color='#FF9249'&gt;一击必杀&lt;/span&gt;&lt;span color='#FFFFFF'&gt;伤害&lt;/span&gt;&lt;span color='#45FF7A'&gt;+500%&lt;/span&gt;</t>
  </si>
  <si>
    <t>149-720|3-254800</t>
  </si>
  <si>
    <t>149-960|3-294000</t>
  </si>
  <si>
    <t>150-4|3-3500</t>
  </si>
  <si>
    <t>1-13411|1-13451</t>
  </si>
  <si>
    <t>150-8|3-10500</t>
  </si>
  <si>
    <t>150-15|3-21000</t>
  </si>
  <si>
    <t>150-25|3-24500</t>
  </si>
  <si>
    <t>150-40|3-36800</t>
  </si>
  <si>
    <t>150-60|3-51500</t>
  </si>
  <si>
    <t>&lt;span color='#FF9249'&gt;点石成金&lt;/span&gt;&lt;span color='#FFFFFF'&gt;魔力消耗&lt;/span&gt;&lt;span color='#45FF7A'&gt;-20%&lt;/span&gt;</t>
  </si>
  <si>
    <t>150-85|3-68600</t>
  </si>
  <si>
    <t>150-120|3-88200</t>
  </si>
  <si>
    <t>150-180|3-110300</t>
  </si>
  <si>
    <t>150-260|3-134800</t>
  </si>
  <si>
    <t>150-350|3-161700</t>
  </si>
  <si>
    <t>150-450|3-191100</t>
  </si>
  <si>
    <t>1-13411|1-13452</t>
  </si>
  <si>
    <t>&lt;span color='#FF9249'&gt;点石成金&lt;/span&gt;&lt;span color='#FFFFFF'&gt;20%概率获得星穹石&lt;/span&gt;&lt;span color='#45FF7A'&gt;+1&lt;/span&gt;</t>
  </si>
  <si>
    <t>150-600|3-223000</t>
  </si>
  <si>
    <t>150-800|3-257300</t>
  </si>
  <si>
    <t>151-5|3-4000</t>
  </si>
  <si>
    <t>1-13521|6-13531|1-13541|1-13551</t>
  </si>
  <si>
    <t>151-10|3-12000</t>
  </si>
  <si>
    <t>151-18|3-24000</t>
  </si>
  <si>
    <t>151-30|3-28000</t>
  </si>
  <si>
    <t>151-48|3-42000</t>
  </si>
  <si>
    <t>151-72|3-58800</t>
  </si>
  <si>
    <t>&lt;span color='#FFFFFF'&gt;解锁&lt;/span&gt;&lt;span color='#FF9249'&gt;利刃突袭&lt;/span&gt;</t>
  </si>
  <si>
    <t>151-100|3-78400</t>
  </si>
  <si>
    <t>151-145|3-100800</t>
  </si>
  <si>
    <t>151-220|3-126000</t>
  </si>
  <si>
    <t>151-320|3-154000</t>
  </si>
  <si>
    <t>151-420|3-184800</t>
  </si>
  <si>
    <t>151-540|3-218400</t>
  </si>
  <si>
    <t>1-13521|6-13532|1-13541|1-13551</t>
  </si>
  <si>
    <t>&lt;span color='#FF9249'&gt;利刃突袭&lt;/span&gt;&lt;span color='#FFFFFF'&gt;触发概率&lt;/span&gt;&lt;span color='#45FF7A'&gt;+5%&lt;/span&gt;</t>
  </si>
  <si>
    <t>151-720|3-254800</t>
  </si>
  <si>
    <t>151-960|3-294000</t>
  </si>
  <si>
    <t>152-5|3-4000</t>
  </si>
  <si>
    <t>6-13611|1-13631|1-13641|1-13651</t>
  </si>
  <si>
    <t>152-10|3-12000</t>
  </si>
  <si>
    <t>152-18|3-24000</t>
  </si>
  <si>
    <t>152-30|3-28000</t>
  </si>
  <si>
    <t>152-48|3-42000</t>
  </si>
  <si>
    <t>152-72|3-58800</t>
  </si>
  <si>
    <t>&lt;span color='#FFFFFF'&gt;解锁&lt;/span&gt;&lt;span color='#FF9249'&gt;反击风暴&lt;/span&gt;</t>
  </si>
  <si>
    <t>152-100|3-78400</t>
  </si>
  <si>
    <t>152-145|3-100800</t>
  </si>
  <si>
    <t>152-220|3-126000</t>
  </si>
  <si>
    <t>152-320|3-154000</t>
  </si>
  <si>
    <t>152-420|3-184800</t>
  </si>
  <si>
    <t>152-540|3-218400</t>
  </si>
  <si>
    <t>6-13611|1-13631|1-13641|1-13652</t>
  </si>
  <si>
    <t>&lt;span color='#FF9249'&gt;开天辟地&lt;/span&gt;&lt;span color='#FFFFFF'&gt;伤害范围&lt;/span&gt;&lt;span color='#45FF7A'&gt;+1&lt;/span&gt;</t>
  </si>
  <si>
    <t>152-720|3-254800</t>
  </si>
  <si>
    <t>152-960|3-294000</t>
  </si>
  <si>
    <t>153-4|3-3500</t>
  </si>
  <si>
    <t>6-13711|1-13731|1-13751</t>
  </si>
  <si>
    <t>153-8|3-10500</t>
  </si>
  <si>
    <t>153-15|3-21000</t>
  </si>
  <si>
    <t>153-25|3-24500</t>
  </si>
  <si>
    <t>153-40|3-36800</t>
  </si>
  <si>
    <t>153-60|3-51500</t>
  </si>
  <si>
    <t>&lt;span color='#FFFFFF'&gt;解锁&lt;/span&gt;&lt;span color='#FF9249'&gt;风阻&lt;/span&gt;</t>
  </si>
  <si>
    <t>153-85|3-68600</t>
  </si>
  <si>
    <t>153-120|3-88200</t>
  </si>
  <si>
    <t>153-180|3-110300</t>
  </si>
  <si>
    <t>153-260|3-134800</t>
  </si>
  <si>
    <t>153-350|3-161700</t>
  </si>
  <si>
    <t>153-450|3-191100</t>
  </si>
  <si>
    <t>6-13711|1-13732|1-13751</t>
  </si>
  <si>
    <t>&lt;span color='#FF9249'&gt;强风灌顶&lt;/span&gt;&lt;span color='#FFFFFF'&gt;眩晕时长&lt;/span&gt;&lt;span color='#45FF7A'&gt;+100%&lt;/span&gt;</t>
  </si>
  <si>
    <t>153-600|3-223000</t>
  </si>
  <si>
    <t>153-800|3-257300</t>
  </si>
  <si>
    <t>154-5|3-4000</t>
  </si>
  <si>
    <t>1-13831|1-13851|1-13861</t>
  </si>
  <si>
    <t>154-10|3-12000</t>
  </si>
  <si>
    <t>154-18|3-24000</t>
  </si>
  <si>
    <t>154-30|3-28000</t>
  </si>
  <si>
    <t>154-48|3-42000</t>
  </si>
  <si>
    <t>154-72|3-58800</t>
  </si>
  <si>
    <t>1-13831|1-13852|1-13861</t>
  </si>
  <si>
    <t>&lt;span color='#FF9249'&gt;降临法&lt;/span&gt;&lt;span color='#FFFFFF'&gt;传送敌人数量&lt;/span&gt;&lt;span color='#45FF7A'&gt;+1&lt;/span&gt;</t>
  </si>
  <si>
    <t>154-100|3-78400</t>
  </si>
  <si>
    <t>154-145|3-100800</t>
  </si>
  <si>
    <t>154-220|3-126000</t>
  </si>
  <si>
    <t>154-320|3-154000</t>
  </si>
  <si>
    <t>154-420|3-184800</t>
  </si>
  <si>
    <t>154-540|3-218400</t>
  </si>
  <si>
    <t>1-13831|1-13852|1-13862</t>
  </si>
  <si>
    <t>&lt;span color='#FF9249'&gt;苍生咒&lt;/span&gt;&lt;span color='#FFFFFF'&gt;召唤数量&lt;/span&gt;&lt;span color='#45FF7A'&gt;+4&lt;/span&gt;</t>
  </si>
  <si>
    <t>154-720|3-254800</t>
  </si>
  <si>
    <t>154-960|3-294000</t>
  </si>
  <si>
    <t>白</t>
  </si>
  <si>
    <t>蓝</t>
  </si>
  <si>
    <t>紫</t>
  </si>
  <si>
    <t>橙</t>
  </si>
  <si>
    <t>红1</t>
  </si>
  <si>
    <t>红2</t>
  </si>
  <si>
    <t>红3</t>
  </si>
  <si>
    <t>红4</t>
  </si>
  <si>
    <t>等级</t>
  </si>
  <si>
    <t>碎片id</t>
  </si>
  <si>
    <t>碎片数量</t>
  </si>
  <si>
    <t>铜钱数量</t>
  </si>
  <si>
    <t>英雄名称</t>
  </si>
  <si>
    <t>品质</t>
  </si>
  <si>
    <t>攻击范围</t>
  </si>
  <si>
    <t>英雄基础属性</t>
  </si>
  <si>
    <t>默认解锁</t>
  </si>
  <si>
    <t>技能id</t>
  </si>
  <si>
    <t>最大魔法值</t>
  </si>
  <si>
    <t>单次攻击恢复魔法值</t>
  </si>
  <si>
    <t>合成需要的英雄</t>
  </si>
  <si>
    <t>能用于合成的英雄</t>
  </si>
  <si>
    <t>合成需要的货币</t>
  </si>
  <si>
    <t>皮肤</t>
  </si>
  <si>
    <t>英雄定位</t>
  </si>
  <si>
    <t>化神后id</t>
  </si>
  <si>
    <t>是否为化神后</t>
  </si>
  <si>
    <t>英雄碎片id</t>
  </si>
  <si>
    <t>通用升级英雄碎片</t>
  </si>
  <si>
    <t>满级后碎片转化价格</t>
  </si>
  <si>
    <t>主动技能概率</t>
  </si>
  <si>
    <t>主动技能文本</t>
  </si>
  <si>
    <t>主动技能消耗</t>
  </si>
  <si>
    <t>主动技能错误提示</t>
  </si>
  <si>
    <t>主动技能失败提示</t>
  </si>
  <si>
    <t>神话英雄解锁价格</t>
  </si>
  <si>
    <t>英雄召唤音效</t>
  </si>
  <si>
    <t>神话英雄解锁条件</t>
  </si>
  <si>
    <t>虾兵</t>
  </si>
  <si>
    <t>20012:20000|10008:400</t>
  </si>
  <si>
    <t>21|29</t>
  </si>
  <si>
    <t>3-1</t>
  </si>
  <si>
    <t>土地公</t>
  </si>
  <si>
    <t>马面</t>
  </si>
  <si>
    <t>26|29</t>
  </si>
  <si>
    <t>鱼公</t>
  </si>
  <si>
    <t>20012:20000|10008:470</t>
  </si>
  <si>
    <t>猪八哥</t>
  </si>
  <si>
    <t>24|29</t>
  </si>
  <si>
    <t>奔波儿灞</t>
  </si>
  <si>
    <t>21|33</t>
  </si>
  <si>
    <t>3-10</t>
  </si>
  <si>
    <t>龟橙相</t>
  </si>
  <si>
    <t>23|26</t>
  </si>
  <si>
    <t>笑天犬</t>
  </si>
  <si>
    <t>25|37</t>
  </si>
  <si>
    <t>金蟾</t>
  </si>
  <si>
    <t>23|27</t>
  </si>
  <si>
    <t>黑无常</t>
  </si>
  <si>
    <t>26|35</t>
  </si>
  <si>
    <t>驴冻冰</t>
  </si>
  <si>
    <t>24|34|35</t>
  </si>
  <si>
    <t>3-40</t>
  </si>
  <si>
    <t>雷公</t>
  </si>
  <si>
    <t>25|35|37</t>
  </si>
  <si>
    <t>小白龙</t>
  </si>
  <si>
    <t>21|26|36</t>
  </si>
  <si>
    <t>荷仙姑</t>
  </si>
  <si>
    <t>27|33|34|37</t>
  </si>
  <si>
    <t>颜王</t>
  </si>
  <si>
    <t>20012:20000|10008:600</t>
  </si>
  <si>
    <t>23|27|35|36</t>
  </si>
  <si>
    <t>榴魔王</t>
  </si>
  <si>
    <t>20012:20000|10008:530</t>
  </si>
  <si>
    <t>3-160</t>
  </si>
  <si>
    <t>姜子牙</t>
  </si>
  <si>
    <t>20012:20000|10008:730</t>
  </si>
  <si>
    <t>嫦娥</t>
  </si>
  <si>
    <t>20012:20000|10008:830</t>
  </si>
  <si>
    <t>济公</t>
  </si>
  <si>
    <t>20012:20000|10008:670</t>
  </si>
  <si>
    <t>金翅大鹏鸟</t>
  </si>
  <si>
    <t>鲲</t>
  </si>
  <si>
    <t>20012:20000|10008:1000</t>
  </si>
  <si>
    <t>1|6|13</t>
  </si>
  <si>
    <t>首充礼包</t>
  </si>
  <si>
    <t>大道化鲲</t>
  </si>
  <si>
    <t>孙悟空</t>
  </si>
  <si>
    <t>20012:20000|10008:570</t>
  </si>
  <si>
    <t>7|9|15</t>
  </si>
  <si>
    <t>23-2301</t>
  </si>
  <si>
    <t>召唤分身</t>
  </si>
  <si>
    <t>7-3</t>
  </si>
  <si>
    <t>唐僧</t>
  </si>
  <si>
    <t>20012:20000|10008:500</t>
  </si>
  <si>
    <t>5|5|11|17</t>
  </si>
  <si>
    <t>2-1800</t>
  </si>
  <si>
    <t>杨戬</t>
  </si>
  <si>
    <t>4|8|8|12</t>
  </si>
  <si>
    <t>25-2501</t>
  </si>
  <si>
    <t>2-1200</t>
  </si>
  <si>
    <t>哪吒</t>
  </si>
  <si>
    <t>20012:20000|10008:770</t>
  </si>
  <si>
    <t>3|7|10|13</t>
  </si>
  <si>
    <t>富的流油</t>
  </si>
  <si>
    <t>7-2</t>
  </si>
  <si>
    <t>九尾灵狐</t>
  </si>
  <si>
    <t>9|14|15</t>
  </si>
  <si>
    <t>财神爷</t>
  </si>
  <si>
    <t>2|11|14</t>
  </si>
  <si>
    <t>2-2500</t>
  </si>
  <si>
    <t>蚩尤</t>
  </si>
  <si>
    <t>1-13521|6-12731|1-13541|1-13551</t>
  </si>
  <si>
    <t>10|11|12|15</t>
  </si>
  <si>
    <t>2-3000</t>
  </si>
  <si>
    <t>盘古</t>
  </si>
  <si>
    <t>13|15|19</t>
  </si>
  <si>
    <t>2-4000</t>
  </si>
  <si>
    <t>铁扇公主</t>
  </si>
  <si>
    <t>8|12|14</t>
  </si>
  <si>
    <t>后羿</t>
  </si>
  <si>
    <t>6|6|14|16</t>
  </si>
  <si>
    <t>活动获取</t>
  </si>
  <si>
    <t>白虎</t>
  </si>
  <si>
    <t>1|3|5|18</t>
  </si>
  <si>
    <t>29-2901</t>
  </si>
  <si>
    <t>登神</t>
  </si>
  <si>
    <t>7-10</t>
  </si>
  <si>
    <t>白灵圣虎</t>
  </si>
  <si>
    <t>30-3001</t>
  </si>
  <si>
    <t>红色1</t>
  </si>
  <si>
    <t>红色2</t>
  </si>
  <si>
    <t>红色3</t>
  </si>
  <si>
    <t>红色4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</si>
</sst>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2"/>
      <name val="宋体"/>
      <charset val="134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eetMetadata" Target="metadata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H529"/>
  <sheetViews>
    <sheetView tabSelected="1" workbookViewId="0">
      <pane ySplit="1" topLeftCell="A511" activePane="bottomLeft" state="frozen"/>
      <selection/>
      <selection pane="bottomLeft" activeCell="A520" sqref="A520"/>
    </sheetView>
  </sheetViews>
  <sheetFormatPr defaultColWidth="9" defaultRowHeight="14"/>
  <cols>
    <col min="1" max="1" width="6.21666666666667" customWidth="1"/>
    <col min="2" max="2" width="7.775" customWidth="1"/>
    <col min="3" max="3" width="9.775" customWidth="1"/>
    <col min="4" max="4" width="24" customWidth="1"/>
    <col min="5" max="5" width="15.8833333333333" customWidth="1"/>
    <col min="6" max="6" width="17.4416666666667" customWidth="1"/>
    <col min="7" max="7" width="21.4416666666667" customWidth="1"/>
    <col min="8" max="8" width="11" customWidth="1"/>
    <col min="9" max="9" width="15.3333333333333" customWidth="1"/>
    <col min="10" max="10" width="20.4416666666667" customWidth="1"/>
    <col min="11" max="11" width="31.1083333333333" customWidth="1"/>
    <col min="12" max="12" width="44.775" customWidth="1"/>
    <col min="13" max="13" width="8.66666666666667" customWidth="1"/>
    <col min="14" max="18" width="9.66666666666667" customWidth="1"/>
    <col min="19" max="20" width="11.4416666666667" customWidth="1"/>
    <col min="21" max="26" width="9.66666666666667" customWidth="1"/>
    <col min="29" max="29" width="11" customWidth="1"/>
    <col min="34" max="34" width="9" customWidth="1"/>
  </cols>
  <sheetData>
    <row r="1" spans="1:3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10" t="s">
        <v>19</v>
      </c>
      <c r="U1" s="8" t="s">
        <v>20</v>
      </c>
      <c r="V1" s="8"/>
      <c r="W1" s="8"/>
      <c r="X1" s="8"/>
      <c r="Y1" s="8"/>
      <c r="Z1" s="8"/>
      <c r="AB1" s="8"/>
      <c r="AC1" s="8"/>
      <c r="AD1" s="8"/>
      <c r="AE1" s="8"/>
      <c r="AF1" s="8"/>
      <c r="AG1" s="8"/>
      <c r="AH1" s="8"/>
    </row>
    <row r="2" spans="1:21">
      <c r="A2" s="4" t="s">
        <v>21</v>
      </c>
      <c r="B2" s="4" t="s">
        <v>22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 t="s">
        <v>30</v>
      </c>
      <c r="K2" s="4" t="s">
        <v>31</v>
      </c>
      <c r="L2" s="4" t="s">
        <v>32</v>
      </c>
      <c r="M2" s="8">
        <v>10002</v>
      </c>
      <c r="N2" s="8">
        <v>20014</v>
      </c>
      <c r="O2" s="8">
        <v>20011</v>
      </c>
      <c r="P2" s="8">
        <v>20012</v>
      </c>
      <c r="Q2" s="8">
        <v>20021</v>
      </c>
      <c r="R2" s="8">
        <v>20017</v>
      </c>
      <c r="S2" s="8">
        <v>20019</v>
      </c>
      <c r="T2" s="8">
        <v>20002</v>
      </c>
      <c r="U2" s="8">
        <v>1</v>
      </c>
    </row>
    <row r="3" spans="1:15">
      <c r="A3" s="4" t="s">
        <v>33</v>
      </c>
      <c r="B3" s="4" t="s">
        <v>33</v>
      </c>
      <c r="C3" s="4" t="s">
        <v>34</v>
      </c>
      <c r="D3" s="4" t="s">
        <v>35</v>
      </c>
      <c r="E3" s="4" t="s">
        <v>35</v>
      </c>
      <c r="F3" s="4" t="s">
        <v>35</v>
      </c>
      <c r="G3" s="4" t="s">
        <v>35</v>
      </c>
      <c r="H3" s="4" t="s">
        <v>35</v>
      </c>
      <c r="I3" s="4" t="s">
        <v>34</v>
      </c>
      <c r="J3" s="4" t="s">
        <v>35</v>
      </c>
      <c r="K3" s="4" t="s">
        <v>35</v>
      </c>
      <c r="L3" s="4" t="s">
        <v>35</v>
      </c>
      <c r="M3" s="8"/>
      <c r="N3" s="8"/>
      <c r="O3" s="8"/>
    </row>
    <row r="4" spans="1:26">
      <c r="A4" s="4">
        <v>1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34">
      <c r="A5" s="5">
        <f>ROW()-4</f>
        <v>1</v>
      </c>
      <c r="B5" s="5">
        <v>1</v>
      </c>
      <c r="C5" s="5">
        <v>1</v>
      </c>
      <c r="D5" s="5" t="str">
        <f>_xlfn.TEXTJOIN("|",1,U5:AA5)</f>
        <v>10101</v>
      </c>
      <c r="E5" s="6"/>
      <c r="F5" s="7" t="s">
        <v>36</v>
      </c>
      <c r="G5" s="5" t="str">
        <f>_xlfn.TEXTJOIN("|",1,AB5:AH5)</f>
        <v>10002:40</v>
      </c>
      <c r="H5" s="5" t="str">
        <f t="shared" ref="H5:H68" si="0">$M$2&amp;":"&amp;M5</f>
        <v>10002:40</v>
      </c>
      <c r="I5" s="5"/>
      <c r="J5" s="7" t="str">
        <f>IF(T5="","",$T$2&amp;":"&amp;T5)</f>
        <v/>
      </c>
      <c r="K5" s="5" t="s">
        <v>37</v>
      </c>
      <c r="L5" s="9"/>
      <c r="M5">
        <v>40</v>
      </c>
      <c r="U5">
        <v>10101</v>
      </c>
      <c r="AB5" t="str">
        <f t="shared" ref="AB5:AB68" si="1">IF(M5&lt;&gt;"",M$2&amp;":"&amp;M5,"")</f>
        <v>10002:40</v>
      </c>
      <c r="AC5" t="str">
        <f t="shared" ref="AC5:AC68" si="2">IF(N5&lt;&gt;"",N$2&amp;":"&amp;N5,"")</f>
        <v/>
      </c>
      <c r="AD5" t="str">
        <f t="shared" ref="AD5:AD68" si="3">IF(O5&lt;&gt;"",O$2&amp;":"&amp;O5,"")</f>
        <v/>
      </c>
      <c r="AE5" t="str">
        <f t="shared" ref="AE5:AE68" si="4">IF(P5&lt;&gt;"",P$2&amp;":"&amp;P5,"")</f>
        <v/>
      </c>
      <c r="AF5" t="str">
        <f t="shared" ref="AF5:AF68" si="5">IF(Q5&lt;&gt;"",Q$2&amp;":"&amp;Q5,"")</f>
        <v/>
      </c>
      <c r="AG5" t="str">
        <f t="shared" ref="AG5:AG68" si="6">IF(R5&lt;&gt;"",R$2&amp;":"&amp;R5,"")</f>
        <v/>
      </c>
      <c r="AH5" t="str">
        <f t="shared" ref="AH5:AH68" si="7">IF(S5&lt;&gt;"",S$2&amp;":"&amp;S5,"")</f>
        <v/>
      </c>
    </row>
    <row r="6" spans="1:34">
      <c r="A6" s="5">
        <f t="shared" ref="A6:A15" si="8">ROW()-4</f>
        <v>2</v>
      </c>
      <c r="B6" s="5">
        <v>1</v>
      </c>
      <c r="C6" s="5">
        <v>2</v>
      </c>
      <c r="D6" s="5" t="str">
        <f t="shared" ref="D6:D69" si="9">_xlfn.TEXTJOIN("|",1,U6:AA6)</f>
        <v>10101</v>
      </c>
      <c r="E6" s="6"/>
      <c r="F6" s="5" t="s">
        <v>38</v>
      </c>
      <c r="G6" s="5" t="str">
        <f t="shared" ref="G6:G69" si="10">_xlfn.TEXTJOIN("|",1,AB6:AH6)</f>
        <v>10002:44</v>
      </c>
      <c r="H6" s="5" t="str">
        <f t="shared" si="0"/>
        <v>10002:44</v>
      </c>
      <c r="I6" s="5"/>
      <c r="J6" s="7" t="str">
        <f t="shared" ref="J6:J69" si="11">IF(T6="","",$T$2&amp;":"&amp;T6)</f>
        <v>20002:20</v>
      </c>
      <c r="K6" s="5" t="s">
        <v>37</v>
      </c>
      <c r="L6" s="9"/>
      <c r="M6">
        <f>ROUNDUP(M5*(1+10%),0)</f>
        <v>44</v>
      </c>
      <c r="T6">
        <v>20</v>
      </c>
      <c r="U6">
        <v>10101</v>
      </c>
      <c r="AB6" t="str">
        <f t="shared" si="1"/>
        <v>10002:44</v>
      </c>
      <c r="AC6" t="str">
        <f t="shared" si="2"/>
        <v/>
      </c>
      <c r="AD6" t="str">
        <f t="shared" si="3"/>
        <v/>
      </c>
      <c r="AE6" t="str">
        <f t="shared" si="4"/>
        <v/>
      </c>
      <c r="AF6" t="str">
        <f t="shared" si="5"/>
        <v/>
      </c>
      <c r="AG6" t="str">
        <f t="shared" si="6"/>
        <v/>
      </c>
      <c r="AH6" t="str">
        <f t="shared" si="7"/>
        <v/>
      </c>
    </row>
    <row r="7" ht="28" spans="1:34">
      <c r="A7" s="5">
        <f t="shared" si="8"/>
        <v>3</v>
      </c>
      <c r="B7" s="5">
        <v>1</v>
      </c>
      <c r="C7" s="5">
        <v>3</v>
      </c>
      <c r="D7" s="5" t="str">
        <f t="shared" si="9"/>
        <v>10101</v>
      </c>
      <c r="E7" s="6"/>
      <c r="F7" s="5" t="s">
        <v>39</v>
      </c>
      <c r="G7" s="5" t="str">
        <f t="shared" si="10"/>
        <v>10002:54</v>
      </c>
      <c r="H7" s="5" t="str">
        <f t="shared" si="0"/>
        <v>10002:54</v>
      </c>
      <c r="I7" s="5"/>
      <c r="J7" s="7" t="str">
        <f t="shared" si="11"/>
        <v>20002:40</v>
      </c>
      <c r="K7" s="5" t="s">
        <v>37</v>
      </c>
      <c r="L7" s="9" t="s">
        <v>40</v>
      </c>
      <c r="M7">
        <f>ROUNDUP(M6*(1+10%)*(1+10%),0)</f>
        <v>54</v>
      </c>
      <c r="T7">
        <v>40</v>
      </c>
      <c r="U7">
        <v>10101</v>
      </c>
      <c r="AB7" t="str">
        <f t="shared" si="1"/>
        <v>10002:54</v>
      </c>
      <c r="AC7" t="str">
        <f t="shared" si="2"/>
        <v/>
      </c>
      <c r="AD7" t="str">
        <f t="shared" si="3"/>
        <v/>
      </c>
      <c r="AE7" t="str">
        <f t="shared" si="4"/>
        <v/>
      </c>
      <c r="AF7" t="str">
        <f t="shared" si="5"/>
        <v/>
      </c>
      <c r="AG7" t="str">
        <f t="shared" si="6"/>
        <v/>
      </c>
      <c r="AH7" t="str">
        <f t="shared" si="7"/>
        <v/>
      </c>
    </row>
    <row r="8" spans="1:34">
      <c r="A8" s="5">
        <f t="shared" si="8"/>
        <v>4</v>
      </c>
      <c r="B8" s="5">
        <v>1</v>
      </c>
      <c r="C8" s="5">
        <v>4</v>
      </c>
      <c r="D8" s="5" t="str">
        <f t="shared" si="9"/>
        <v>10101</v>
      </c>
      <c r="E8" s="6"/>
      <c r="F8" s="5" t="s">
        <v>41</v>
      </c>
      <c r="G8" s="5" t="str">
        <f t="shared" si="10"/>
        <v>10002:60</v>
      </c>
      <c r="H8" s="5" t="str">
        <f t="shared" si="0"/>
        <v>10002:60</v>
      </c>
      <c r="I8" s="5"/>
      <c r="J8" s="7" t="str">
        <f t="shared" si="11"/>
        <v>20002:60</v>
      </c>
      <c r="K8" s="5" t="s">
        <v>37</v>
      </c>
      <c r="L8" s="9"/>
      <c r="M8">
        <f t="shared" ref="M8:M18" si="12">ROUNDUP(M7*(1+10%),0)</f>
        <v>60</v>
      </c>
      <c r="T8">
        <v>60</v>
      </c>
      <c r="U8">
        <v>10101</v>
      </c>
      <c r="AB8" t="str">
        <f t="shared" si="1"/>
        <v>10002:60</v>
      </c>
      <c r="AC8" t="str">
        <f t="shared" si="2"/>
        <v/>
      </c>
      <c r="AD8" t="str">
        <f t="shared" si="3"/>
        <v/>
      </c>
      <c r="AE8" t="str">
        <f t="shared" si="4"/>
        <v/>
      </c>
      <c r="AF8" t="str">
        <f t="shared" si="5"/>
        <v/>
      </c>
      <c r="AG8" t="str">
        <f t="shared" si="6"/>
        <v/>
      </c>
      <c r="AH8" t="str">
        <f t="shared" si="7"/>
        <v/>
      </c>
    </row>
    <row r="9" spans="1:34">
      <c r="A9" s="5">
        <f t="shared" si="8"/>
        <v>5</v>
      </c>
      <c r="B9" s="5">
        <v>1</v>
      </c>
      <c r="C9" s="5">
        <v>5</v>
      </c>
      <c r="D9" s="5" t="str">
        <f t="shared" si="9"/>
        <v>10101</v>
      </c>
      <c r="E9" s="6"/>
      <c r="F9" s="5" t="s">
        <v>42</v>
      </c>
      <c r="G9" s="5" t="str">
        <f t="shared" si="10"/>
        <v>10002:66</v>
      </c>
      <c r="H9" s="5" t="str">
        <f t="shared" si="0"/>
        <v>10002:66</v>
      </c>
      <c r="I9" s="5"/>
      <c r="J9" s="7" t="str">
        <f t="shared" si="11"/>
        <v>20002:80</v>
      </c>
      <c r="K9" s="5" t="s">
        <v>37</v>
      </c>
      <c r="L9" s="9"/>
      <c r="M9">
        <f t="shared" si="12"/>
        <v>66</v>
      </c>
      <c r="T9">
        <v>80</v>
      </c>
      <c r="U9">
        <v>10101</v>
      </c>
      <c r="AB9" t="str">
        <f t="shared" si="1"/>
        <v>10002:66</v>
      </c>
      <c r="AC9" t="str">
        <f t="shared" si="2"/>
        <v/>
      </c>
      <c r="AD9" t="str">
        <f t="shared" si="3"/>
        <v/>
      </c>
      <c r="AE9" t="str">
        <f t="shared" si="4"/>
        <v/>
      </c>
      <c r="AF9" t="str">
        <f t="shared" si="5"/>
        <v/>
      </c>
      <c r="AG9" t="str">
        <f t="shared" si="6"/>
        <v/>
      </c>
      <c r="AH9" t="str">
        <f t="shared" si="7"/>
        <v/>
      </c>
    </row>
    <row r="10" ht="28" spans="1:34">
      <c r="A10" s="5">
        <f t="shared" si="8"/>
        <v>6</v>
      </c>
      <c r="B10" s="5">
        <v>1</v>
      </c>
      <c r="C10" s="5">
        <v>6</v>
      </c>
      <c r="D10" s="5" t="str">
        <f t="shared" si="9"/>
        <v>10101|10111</v>
      </c>
      <c r="E10" s="6"/>
      <c r="F10" s="5" t="s">
        <v>43</v>
      </c>
      <c r="G10" s="5" t="str">
        <f t="shared" si="10"/>
        <v>10002:73</v>
      </c>
      <c r="H10" s="5" t="str">
        <f t="shared" si="0"/>
        <v>10002:73</v>
      </c>
      <c r="I10" s="5"/>
      <c r="J10" s="7" t="str">
        <f t="shared" si="11"/>
        <v>20002:100</v>
      </c>
      <c r="K10" s="5" t="s">
        <v>37</v>
      </c>
      <c r="L10" s="9" t="s">
        <v>44</v>
      </c>
      <c r="M10">
        <f t="shared" si="12"/>
        <v>73</v>
      </c>
      <c r="T10">
        <v>100</v>
      </c>
      <c r="U10">
        <v>10101</v>
      </c>
      <c r="V10">
        <v>10111</v>
      </c>
      <c r="AB10" t="str">
        <f t="shared" si="1"/>
        <v>10002:73</v>
      </c>
      <c r="AC10" t="str">
        <f t="shared" si="2"/>
        <v/>
      </c>
      <c r="AD10" t="str">
        <f t="shared" si="3"/>
        <v/>
      </c>
      <c r="AE10" t="str">
        <f t="shared" si="4"/>
        <v/>
      </c>
      <c r="AF10" t="str">
        <f t="shared" si="5"/>
        <v/>
      </c>
      <c r="AG10" t="str">
        <f t="shared" si="6"/>
        <v/>
      </c>
      <c r="AH10" t="str">
        <f t="shared" si="7"/>
        <v/>
      </c>
    </row>
    <row r="11" spans="1:34">
      <c r="A11" s="5">
        <f t="shared" si="8"/>
        <v>7</v>
      </c>
      <c r="B11" s="5">
        <v>1</v>
      </c>
      <c r="C11" s="5">
        <v>7</v>
      </c>
      <c r="D11" s="5" t="str">
        <f t="shared" si="9"/>
        <v>10101|10111</v>
      </c>
      <c r="E11" s="6"/>
      <c r="F11" s="5" t="s">
        <v>45</v>
      </c>
      <c r="G11" s="5" t="str">
        <f t="shared" si="10"/>
        <v>10002:81</v>
      </c>
      <c r="H11" s="5" t="str">
        <f t="shared" si="0"/>
        <v>10002:81</v>
      </c>
      <c r="I11" s="5"/>
      <c r="J11" s="7" t="str">
        <f t="shared" si="11"/>
        <v>20002:140</v>
      </c>
      <c r="K11" s="5" t="s">
        <v>37</v>
      </c>
      <c r="L11" s="9"/>
      <c r="M11">
        <f t="shared" si="12"/>
        <v>81</v>
      </c>
      <c r="T11">
        <v>140</v>
      </c>
      <c r="U11">
        <v>10101</v>
      </c>
      <c r="V11">
        <v>10111</v>
      </c>
      <c r="AB11" t="str">
        <f t="shared" si="1"/>
        <v>10002:81</v>
      </c>
      <c r="AC11" t="str">
        <f t="shared" si="2"/>
        <v/>
      </c>
      <c r="AD11" t="str">
        <f t="shared" si="3"/>
        <v/>
      </c>
      <c r="AE11" t="str">
        <f t="shared" si="4"/>
        <v/>
      </c>
      <c r="AF11" t="str">
        <f t="shared" si="5"/>
        <v/>
      </c>
      <c r="AG11" t="str">
        <f t="shared" si="6"/>
        <v/>
      </c>
      <c r="AH11" t="str">
        <f t="shared" si="7"/>
        <v/>
      </c>
    </row>
    <row r="12" spans="1:34">
      <c r="A12" s="5">
        <f t="shared" si="8"/>
        <v>8</v>
      </c>
      <c r="B12" s="5">
        <v>1</v>
      </c>
      <c r="C12" s="5">
        <v>8</v>
      </c>
      <c r="D12" s="5" t="str">
        <f t="shared" si="9"/>
        <v>10101|10111</v>
      </c>
      <c r="E12" s="6"/>
      <c r="F12" s="5" t="s">
        <v>46</v>
      </c>
      <c r="G12" s="5" t="str">
        <f t="shared" si="10"/>
        <v>10002:90</v>
      </c>
      <c r="H12" s="5" t="str">
        <f t="shared" si="0"/>
        <v>10002:90</v>
      </c>
      <c r="I12" s="5"/>
      <c r="J12" s="7" t="str">
        <f t="shared" si="11"/>
        <v>20002:180</v>
      </c>
      <c r="K12" s="5" t="s">
        <v>37</v>
      </c>
      <c r="L12" s="9"/>
      <c r="M12">
        <f t="shared" si="12"/>
        <v>90</v>
      </c>
      <c r="T12">
        <v>180</v>
      </c>
      <c r="U12">
        <v>10101</v>
      </c>
      <c r="V12">
        <v>10111</v>
      </c>
      <c r="AB12" t="str">
        <f t="shared" si="1"/>
        <v>10002:90</v>
      </c>
      <c r="AC12" t="str">
        <f t="shared" si="2"/>
        <v/>
      </c>
      <c r="AD12" t="str">
        <f t="shared" si="3"/>
        <v/>
      </c>
      <c r="AE12" t="str">
        <f t="shared" si="4"/>
        <v/>
      </c>
      <c r="AF12" t="str">
        <f t="shared" si="5"/>
        <v/>
      </c>
      <c r="AG12" t="str">
        <f t="shared" si="6"/>
        <v/>
      </c>
      <c r="AH12" t="str">
        <f t="shared" si="7"/>
        <v/>
      </c>
    </row>
    <row r="13" ht="28" spans="1:34">
      <c r="A13" s="5">
        <f t="shared" si="8"/>
        <v>9</v>
      </c>
      <c r="B13" s="5">
        <v>1</v>
      </c>
      <c r="C13" s="5">
        <v>9</v>
      </c>
      <c r="D13" s="5" t="str">
        <f t="shared" si="9"/>
        <v>10101|10111</v>
      </c>
      <c r="E13" s="6"/>
      <c r="F13" s="5" t="s">
        <v>47</v>
      </c>
      <c r="G13" s="5" t="str">
        <f t="shared" si="10"/>
        <v>10002:99|20014:1000</v>
      </c>
      <c r="H13" s="5" t="str">
        <f t="shared" si="0"/>
        <v>10002:99</v>
      </c>
      <c r="I13" s="5">
        <v>1000</v>
      </c>
      <c r="J13" s="7" t="str">
        <f t="shared" si="11"/>
        <v>20002:220</v>
      </c>
      <c r="K13" s="5" t="s">
        <v>37</v>
      </c>
      <c r="L13" s="9" t="s">
        <v>48</v>
      </c>
      <c r="M13">
        <f t="shared" si="12"/>
        <v>99</v>
      </c>
      <c r="N13">
        <v>1000</v>
      </c>
      <c r="T13">
        <v>220</v>
      </c>
      <c r="U13">
        <v>10101</v>
      </c>
      <c r="V13">
        <v>10111</v>
      </c>
      <c r="AB13" t="str">
        <f t="shared" si="1"/>
        <v>10002:99</v>
      </c>
      <c r="AC13" t="str">
        <f t="shared" si="2"/>
        <v>20014:1000</v>
      </c>
      <c r="AD13" t="str">
        <f t="shared" si="3"/>
        <v/>
      </c>
      <c r="AE13" t="str">
        <f t="shared" si="4"/>
        <v/>
      </c>
      <c r="AF13" t="str">
        <f t="shared" si="5"/>
        <v/>
      </c>
      <c r="AG13" t="str">
        <f t="shared" si="6"/>
        <v/>
      </c>
      <c r="AH13" t="str">
        <f t="shared" si="7"/>
        <v/>
      </c>
    </row>
    <row r="14" spans="1:34">
      <c r="A14" s="5">
        <f t="shared" si="8"/>
        <v>10</v>
      </c>
      <c r="B14" s="5">
        <v>1</v>
      </c>
      <c r="C14" s="5">
        <v>10</v>
      </c>
      <c r="D14" s="5" t="str">
        <f t="shared" si="9"/>
        <v>10101|10111</v>
      </c>
      <c r="E14" s="6"/>
      <c r="F14" s="5" t="s">
        <v>49</v>
      </c>
      <c r="G14" s="5" t="str">
        <f t="shared" si="10"/>
        <v>10002:109|20014:1000</v>
      </c>
      <c r="H14" s="5" t="str">
        <f t="shared" si="0"/>
        <v>10002:109</v>
      </c>
      <c r="I14" s="5"/>
      <c r="J14" s="7" t="str">
        <f t="shared" si="11"/>
        <v>20002:260</v>
      </c>
      <c r="K14" s="5" t="s">
        <v>37</v>
      </c>
      <c r="L14" s="9"/>
      <c r="M14">
        <f t="shared" si="12"/>
        <v>109</v>
      </c>
      <c r="N14">
        <v>1000</v>
      </c>
      <c r="T14">
        <v>260</v>
      </c>
      <c r="U14">
        <v>10101</v>
      </c>
      <c r="V14">
        <v>10111</v>
      </c>
      <c r="AB14" t="str">
        <f t="shared" si="1"/>
        <v>10002:109</v>
      </c>
      <c r="AC14" t="str">
        <f t="shared" si="2"/>
        <v>20014:1000</v>
      </c>
      <c r="AD14" t="str">
        <f t="shared" si="3"/>
        <v/>
      </c>
      <c r="AE14" t="str">
        <f t="shared" si="4"/>
        <v/>
      </c>
      <c r="AF14" t="str">
        <f t="shared" si="5"/>
        <v/>
      </c>
      <c r="AG14" t="str">
        <f t="shared" si="6"/>
        <v/>
      </c>
      <c r="AH14" t="str">
        <f t="shared" si="7"/>
        <v/>
      </c>
    </row>
    <row r="15" spans="1:34">
      <c r="A15" s="5">
        <f t="shared" si="8"/>
        <v>11</v>
      </c>
      <c r="B15" s="5">
        <v>1</v>
      </c>
      <c r="C15" s="5">
        <v>11</v>
      </c>
      <c r="D15" s="5" t="str">
        <f t="shared" si="9"/>
        <v>10101|10111</v>
      </c>
      <c r="E15" s="6"/>
      <c r="F15" s="5" t="s">
        <v>50</v>
      </c>
      <c r="G15" s="5" t="str">
        <f t="shared" si="10"/>
        <v>10002:120|20014:1000</v>
      </c>
      <c r="H15" s="5" t="str">
        <f t="shared" si="0"/>
        <v>10002:120</v>
      </c>
      <c r="I15" s="5"/>
      <c r="J15" s="7" t="str">
        <f t="shared" si="11"/>
        <v>20002:320</v>
      </c>
      <c r="K15" s="5" t="s">
        <v>37</v>
      </c>
      <c r="L15" s="9"/>
      <c r="M15">
        <f t="shared" si="12"/>
        <v>120</v>
      </c>
      <c r="N15">
        <v>1000</v>
      </c>
      <c r="T15">
        <v>320</v>
      </c>
      <c r="U15">
        <v>10101</v>
      </c>
      <c r="V15">
        <v>10111</v>
      </c>
      <c r="AB15" t="str">
        <f t="shared" si="1"/>
        <v>10002:120</v>
      </c>
      <c r="AC15" t="str">
        <f t="shared" si="2"/>
        <v>20014:1000</v>
      </c>
      <c r="AD15" t="str">
        <f t="shared" si="3"/>
        <v/>
      </c>
      <c r="AE15" t="str">
        <f t="shared" si="4"/>
        <v/>
      </c>
      <c r="AF15" t="str">
        <f t="shared" si="5"/>
        <v/>
      </c>
      <c r="AG15" t="str">
        <f t="shared" si="6"/>
        <v/>
      </c>
      <c r="AH15" t="str">
        <f t="shared" si="7"/>
        <v/>
      </c>
    </row>
    <row r="16" ht="42" spans="1:34">
      <c r="A16" s="5">
        <f t="shared" ref="A16:A25" si="13">ROW()-4</f>
        <v>12</v>
      </c>
      <c r="B16" s="5">
        <v>1</v>
      </c>
      <c r="C16" s="5">
        <v>12</v>
      </c>
      <c r="D16" s="5" t="str">
        <f t="shared" si="9"/>
        <v>10101|10112</v>
      </c>
      <c r="E16" s="6"/>
      <c r="F16" s="5" t="s">
        <v>51</v>
      </c>
      <c r="G16" s="5" t="str">
        <f t="shared" si="10"/>
        <v>10002:132|20014:1000</v>
      </c>
      <c r="H16" s="5" t="str">
        <f t="shared" si="0"/>
        <v>10002:132</v>
      </c>
      <c r="I16" s="5"/>
      <c r="J16" s="7" t="str">
        <f t="shared" si="11"/>
        <v>20002:380</v>
      </c>
      <c r="K16" s="5" t="s">
        <v>52</v>
      </c>
      <c r="L16" s="9" t="s">
        <v>53</v>
      </c>
      <c r="M16">
        <f t="shared" si="12"/>
        <v>132</v>
      </c>
      <c r="N16">
        <v>1000</v>
      </c>
      <c r="T16">
        <v>380</v>
      </c>
      <c r="U16">
        <v>10101</v>
      </c>
      <c r="V16">
        <v>10112</v>
      </c>
      <c r="AB16" t="str">
        <f t="shared" si="1"/>
        <v>10002:132</v>
      </c>
      <c r="AC16" t="str">
        <f t="shared" si="2"/>
        <v>20014:1000</v>
      </c>
      <c r="AD16" t="str">
        <f t="shared" si="3"/>
        <v/>
      </c>
      <c r="AE16" t="str">
        <f t="shared" si="4"/>
        <v/>
      </c>
      <c r="AF16" t="str">
        <f t="shared" si="5"/>
        <v/>
      </c>
      <c r="AG16" t="str">
        <f t="shared" si="6"/>
        <v/>
      </c>
      <c r="AH16" t="str">
        <f t="shared" si="7"/>
        <v/>
      </c>
    </row>
    <row r="17" spans="1:34">
      <c r="A17" s="5">
        <f t="shared" si="13"/>
        <v>13</v>
      </c>
      <c r="B17" s="5">
        <v>1</v>
      </c>
      <c r="C17" s="5">
        <v>13</v>
      </c>
      <c r="D17" s="5" t="str">
        <f t="shared" si="9"/>
        <v>10101|10112</v>
      </c>
      <c r="E17" s="6"/>
      <c r="F17" s="5" t="s">
        <v>54</v>
      </c>
      <c r="G17" s="5" t="str">
        <f t="shared" si="10"/>
        <v>10002:146|20014:1000</v>
      </c>
      <c r="H17" s="5" t="str">
        <f t="shared" si="0"/>
        <v>10002:146</v>
      </c>
      <c r="I17" s="5"/>
      <c r="J17" s="7" t="str">
        <f t="shared" si="11"/>
        <v>20002:440</v>
      </c>
      <c r="K17" s="5" t="s">
        <v>52</v>
      </c>
      <c r="L17" s="9"/>
      <c r="M17">
        <f t="shared" si="12"/>
        <v>146</v>
      </c>
      <c r="N17">
        <v>1000</v>
      </c>
      <c r="T17">
        <v>440</v>
      </c>
      <c r="U17">
        <v>10101</v>
      </c>
      <c r="V17">
        <v>10112</v>
      </c>
      <c r="AB17" t="str">
        <f t="shared" si="1"/>
        <v>10002:146</v>
      </c>
      <c r="AC17" t="str">
        <f t="shared" si="2"/>
        <v>20014:1000</v>
      </c>
      <c r="AD17" t="str">
        <f t="shared" si="3"/>
        <v/>
      </c>
      <c r="AE17" t="str">
        <f t="shared" si="4"/>
        <v/>
      </c>
      <c r="AF17" t="str">
        <f t="shared" si="5"/>
        <v/>
      </c>
      <c r="AG17" t="str">
        <f t="shared" si="6"/>
        <v/>
      </c>
      <c r="AH17" t="str">
        <f t="shared" si="7"/>
        <v/>
      </c>
    </row>
    <row r="18" spans="1:34">
      <c r="A18" s="5">
        <f t="shared" si="13"/>
        <v>14</v>
      </c>
      <c r="B18" s="5">
        <v>1</v>
      </c>
      <c r="C18" s="5">
        <v>14</v>
      </c>
      <c r="D18" s="5" t="str">
        <f t="shared" si="9"/>
        <v>10101|10112</v>
      </c>
      <c r="E18" s="6"/>
      <c r="F18" s="5" t="s">
        <v>55</v>
      </c>
      <c r="G18" s="5" t="str">
        <f t="shared" si="10"/>
        <v>10002:161|20014:1000</v>
      </c>
      <c r="H18" s="5" t="str">
        <f t="shared" si="0"/>
        <v>10002:161</v>
      </c>
      <c r="I18" s="5"/>
      <c r="J18" s="7" t="str">
        <f t="shared" si="11"/>
        <v>20002:500</v>
      </c>
      <c r="K18" s="5" t="s">
        <v>52</v>
      </c>
      <c r="L18" s="9"/>
      <c r="M18">
        <f t="shared" si="12"/>
        <v>161</v>
      </c>
      <c r="N18">
        <v>1000</v>
      </c>
      <c r="T18">
        <v>500</v>
      </c>
      <c r="U18">
        <v>10101</v>
      </c>
      <c r="V18">
        <v>10112</v>
      </c>
      <c r="AB18" t="str">
        <f t="shared" si="1"/>
        <v>10002:161</v>
      </c>
      <c r="AC18" t="str">
        <f t="shared" si="2"/>
        <v>20014:1000</v>
      </c>
      <c r="AD18" t="str">
        <f t="shared" si="3"/>
        <v/>
      </c>
      <c r="AE18" t="str">
        <f t="shared" si="4"/>
        <v/>
      </c>
      <c r="AF18" t="str">
        <f t="shared" si="5"/>
        <v/>
      </c>
      <c r="AG18" t="str">
        <f t="shared" si="6"/>
        <v/>
      </c>
      <c r="AH18" t="str">
        <f t="shared" si="7"/>
        <v/>
      </c>
    </row>
    <row r="19" ht="28" spans="1:34">
      <c r="A19" s="5">
        <f t="shared" si="13"/>
        <v>15</v>
      </c>
      <c r="B19" s="5">
        <v>1</v>
      </c>
      <c r="C19" s="5">
        <v>15</v>
      </c>
      <c r="D19" s="5" t="str">
        <f t="shared" si="9"/>
        <v>10101|10112</v>
      </c>
      <c r="E19" s="6"/>
      <c r="F19" s="5" t="s">
        <v>56</v>
      </c>
      <c r="G19" s="5" t="str">
        <f t="shared" si="10"/>
        <v>10002:195|20014:2000</v>
      </c>
      <c r="H19" s="5" t="str">
        <f t="shared" si="0"/>
        <v>10002:195</v>
      </c>
      <c r="I19" s="5">
        <v>1000</v>
      </c>
      <c r="J19" s="7" t="str">
        <f t="shared" si="11"/>
        <v>20002:600</v>
      </c>
      <c r="K19" s="5" t="s">
        <v>52</v>
      </c>
      <c r="L19" s="9" t="s">
        <v>57</v>
      </c>
      <c r="M19">
        <f>ROUNDUP(M18*(1+10%)*(1+10%),0)</f>
        <v>195</v>
      </c>
      <c r="N19">
        <v>2000</v>
      </c>
      <c r="T19">
        <v>600</v>
      </c>
      <c r="U19">
        <v>10101</v>
      </c>
      <c r="V19">
        <v>10112</v>
      </c>
      <c r="AB19" t="str">
        <f t="shared" si="1"/>
        <v>10002:195</v>
      </c>
      <c r="AC19" t="str">
        <f t="shared" si="2"/>
        <v>20014:2000</v>
      </c>
      <c r="AD19" t="str">
        <f t="shared" si="3"/>
        <v/>
      </c>
      <c r="AE19" t="str">
        <f t="shared" si="4"/>
        <v/>
      </c>
      <c r="AF19" t="str">
        <f t="shared" si="5"/>
        <v/>
      </c>
      <c r="AG19" t="str">
        <f t="shared" si="6"/>
        <v/>
      </c>
      <c r="AH19" t="str">
        <f t="shared" si="7"/>
        <v/>
      </c>
    </row>
    <row r="20" spans="1:34">
      <c r="A20" s="5">
        <f t="shared" si="13"/>
        <v>16</v>
      </c>
      <c r="B20" s="5">
        <f>B5+1</f>
        <v>2</v>
      </c>
      <c r="C20" s="5">
        <v>1</v>
      </c>
      <c r="D20" s="5" t="str">
        <f t="shared" si="9"/>
        <v>10201</v>
      </c>
      <c r="E20" s="6"/>
      <c r="F20" s="5" t="s">
        <v>58</v>
      </c>
      <c r="G20" s="5" t="str">
        <f t="shared" si="10"/>
        <v>10002:60</v>
      </c>
      <c r="H20" s="5" t="str">
        <f t="shared" si="0"/>
        <v>10002:60</v>
      </c>
      <c r="I20" s="5"/>
      <c r="J20" s="7" t="str">
        <f t="shared" si="11"/>
        <v/>
      </c>
      <c r="K20" s="5" t="s">
        <v>59</v>
      </c>
      <c r="L20" s="9"/>
      <c r="M20">
        <v>60</v>
      </c>
      <c r="U20">
        <v>10201</v>
      </c>
      <c r="AB20" t="str">
        <f t="shared" si="1"/>
        <v>10002:60</v>
      </c>
      <c r="AC20" t="str">
        <f t="shared" si="2"/>
        <v/>
      </c>
      <c r="AD20" t="str">
        <f t="shared" si="3"/>
        <v/>
      </c>
      <c r="AE20" t="str">
        <f t="shared" si="4"/>
        <v/>
      </c>
      <c r="AF20" t="str">
        <f t="shared" si="5"/>
        <v/>
      </c>
      <c r="AG20" t="str">
        <f t="shared" si="6"/>
        <v/>
      </c>
      <c r="AH20" t="str">
        <f t="shared" si="7"/>
        <v/>
      </c>
    </row>
    <row r="21" spans="1:34">
      <c r="A21" s="5">
        <f t="shared" si="13"/>
        <v>17</v>
      </c>
      <c r="B21" s="5">
        <f t="shared" ref="B21:B84" si="14">B6+1</f>
        <v>2</v>
      </c>
      <c r="C21" s="5">
        <v>2</v>
      </c>
      <c r="D21" s="5" t="str">
        <f t="shared" si="9"/>
        <v>10201</v>
      </c>
      <c r="E21" s="6"/>
      <c r="F21" s="5" t="s">
        <v>60</v>
      </c>
      <c r="G21" s="5" t="str">
        <f t="shared" si="10"/>
        <v>10002:66</v>
      </c>
      <c r="H21" s="5" t="str">
        <f t="shared" si="0"/>
        <v>10002:66</v>
      </c>
      <c r="I21" s="5"/>
      <c r="J21" s="7" t="str">
        <f t="shared" si="11"/>
        <v>20002:20</v>
      </c>
      <c r="K21" s="5" t="s">
        <v>59</v>
      </c>
      <c r="L21" s="9"/>
      <c r="M21">
        <f>ROUNDUP(M20*(1+10%),0)</f>
        <v>66</v>
      </c>
      <c r="T21">
        <v>20</v>
      </c>
      <c r="U21">
        <v>10201</v>
      </c>
      <c r="AB21" t="str">
        <f t="shared" si="1"/>
        <v>10002:66</v>
      </c>
      <c r="AC21" t="str">
        <f t="shared" si="2"/>
        <v/>
      </c>
      <c r="AD21" t="str">
        <f t="shared" si="3"/>
        <v/>
      </c>
      <c r="AE21" t="str">
        <f t="shared" si="4"/>
        <v/>
      </c>
      <c r="AF21" t="str">
        <f t="shared" si="5"/>
        <v/>
      </c>
      <c r="AG21" t="str">
        <f t="shared" si="6"/>
        <v/>
      </c>
      <c r="AH21" t="str">
        <f t="shared" si="7"/>
        <v/>
      </c>
    </row>
    <row r="22" ht="28" spans="1:34">
      <c r="A22" s="5">
        <f t="shared" si="13"/>
        <v>18</v>
      </c>
      <c r="B22" s="5">
        <f t="shared" si="14"/>
        <v>2</v>
      </c>
      <c r="C22" s="5">
        <v>3</v>
      </c>
      <c r="D22" s="5" t="str">
        <f t="shared" si="9"/>
        <v>10201</v>
      </c>
      <c r="E22" s="6"/>
      <c r="F22" s="5" t="s">
        <v>61</v>
      </c>
      <c r="G22" s="5" t="str">
        <f t="shared" si="10"/>
        <v>10002:80</v>
      </c>
      <c r="H22" s="5" t="str">
        <f t="shared" si="0"/>
        <v>10002:80</v>
      </c>
      <c r="I22" s="5"/>
      <c r="J22" s="7" t="str">
        <f t="shared" si="11"/>
        <v>20002:40</v>
      </c>
      <c r="K22" s="5" t="s">
        <v>59</v>
      </c>
      <c r="L22" s="9" t="s">
        <v>40</v>
      </c>
      <c r="M22">
        <f>ROUNDUP(M21*(1+10%)*(1+10%),0)</f>
        <v>80</v>
      </c>
      <c r="T22">
        <v>40</v>
      </c>
      <c r="U22">
        <v>10201</v>
      </c>
      <c r="AB22" t="str">
        <f t="shared" si="1"/>
        <v>10002:80</v>
      </c>
      <c r="AC22" t="str">
        <f t="shared" si="2"/>
        <v/>
      </c>
      <c r="AD22" t="str">
        <f t="shared" si="3"/>
        <v/>
      </c>
      <c r="AE22" t="str">
        <f t="shared" si="4"/>
        <v/>
      </c>
      <c r="AF22" t="str">
        <f t="shared" si="5"/>
        <v/>
      </c>
      <c r="AG22" t="str">
        <f t="shared" si="6"/>
        <v/>
      </c>
      <c r="AH22" t="str">
        <f t="shared" si="7"/>
        <v/>
      </c>
    </row>
    <row r="23" spans="1:34">
      <c r="A23" s="5">
        <f t="shared" si="13"/>
        <v>19</v>
      </c>
      <c r="B23" s="5">
        <f t="shared" si="14"/>
        <v>2</v>
      </c>
      <c r="C23" s="5">
        <v>4</v>
      </c>
      <c r="D23" s="5" t="str">
        <f t="shared" si="9"/>
        <v>10201</v>
      </c>
      <c r="E23" s="6"/>
      <c r="F23" s="5" t="s">
        <v>62</v>
      </c>
      <c r="G23" s="5" t="str">
        <f t="shared" si="10"/>
        <v>10002:88</v>
      </c>
      <c r="H23" s="5" t="str">
        <f t="shared" si="0"/>
        <v>10002:88</v>
      </c>
      <c r="I23" s="5"/>
      <c r="J23" s="7" t="str">
        <f t="shared" si="11"/>
        <v>20002:60</v>
      </c>
      <c r="K23" s="5" t="s">
        <v>59</v>
      </c>
      <c r="L23" s="9"/>
      <c r="M23">
        <f t="shared" ref="M23:M33" si="15">ROUNDUP(M22*(1+10%),0)</f>
        <v>88</v>
      </c>
      <c r="T23">
        <v>60</v>
      </c>
      <c r="U23">
        <v>10201</v>
      </c>
      <c r="AB23" t="str">
        <f t="shared" si="1"/>
        <v>10002:88</v>
      </c>
      <c r="AC23" t="str">
        <f t="shared" si="2"/>
        <v/>
      </c>
      <c r="AD23" t="str">
        <f t="shared" si="3"/>
        <v/>
      </c>
      <c r="AE23" t="str">
        <f t="shared" si="4"/>
        <v/>
      </c>
      <c r="AF23" t="str">
        <f t="shared" si="5"/>
        <v/>
      </c>
      <c r="AG23" t="str">
        <f t="shared" si="6"/>
        <v/>
      </c>
      <c r="AH23" t="str">
        <f t="shared" si="7"/>
        <v/>
      </c>
    </row>
    <row r="24" spans="1:34">
      <c r="A24" s="5">
        <f t="shared" si="13"/>
        <v>20</v>
      </c>
      <c r="B24" s="5">
        <f t="shared" si="14"/>
        <v>2</v>
      </c>
      <c r="C24" s="5">
        <v>5</v>
      </c>
      <c r="D24" s="5" t="str">
        <f t="shared" si="9"/>
        <v>10201</v>
      </c>
      <c r="E24" s="6"/>
      <c r="F24" s="5" t="s">
        <v>63</v>
      </c>
      <c r="G24" s="5" t="str">
        <f t="shared" si="10"/>
        <v>10002:97</v>
      </c>
      <c r="H24" s="5" t="str">
        <f t="shared" si="0"/>
        <v>10002:97</v>
      </c>
      <c r="I24" s="5"/>
      <c r="J24" s="7" t="str">
        <f t="shared" si="11"/>
        <v>20002:80</v>
      </c>
      <c r="K24" s="5" t="s">
        <v>59</v>
      </c>
      <c r="L24" s="9"/>
      <c r="M24">
        <f t="shared" si="15"/>
        <v>97</v>
      </c>
      <c r="T24">
        <v>80</v>
      </c>
      <c r="U24">
        <v>10201</v>
      </c>
      <c r="AB24" t="str">
        <f t="shared" si="1"/>
        <v>10002:97</v>
      </c>
      <c r="AC24" t="str">
        <f t="shared" si="2"/>
        <v/>
      </c>
      <c r="AD24" t="str">
        <f t="shared" si="3"/>
        <v/>
      </c>
      <c r="AE24" t="str">
        <f t="shared" si="4"/>
        <v/>
      </c>
      <c r="AF24" t="str">
        <f t="shared" si="5"/>
        <v/>
      </c>
      <c r="AG24" t="str">
        <f t="shared" si="6"/>
        <v/>
      </c>
      <c r="AH24" t="str">
        <f t="shared" si="7"/>
        <v/>
      </c>
    </row>
    <row r="25" ht="28" spans="1:34">
      <c r="A25" s="5">
        <f t="shared" si="13"/>
        <v>21</v>
      </c>
      <c r="B25" s="5">
        <f t="shared" si="14"/>
        <v>2</v>
      </c>
      <c r="C25" s="5">
        <v>6</v>
      </c>
      <c r="D25" s="5" t="str">
        <f t="shared" si="9"/>
        <v>10201|10211</v>
      </c>
      <c r="E25" s="6" t="s">
        <v>64</v>
      </c>
      <c r="F25" s="5" t="s">
        <v>65</v>
      </c>
      <c r="G25" s="5" t="str">
        <f t="shared" si="10"/>
        <v>10002:107</v>
      </c>
      <c r="H25" s="5" t="str">
        <f t="shared" si="0"/>
        <v>10002:107</v>
      </c>
      <c r="I25" s="5"/>
      <c r="J25" s="7" t="str">
        <f t="shared" si="11"/>
        <v>20002:100</v>
      </c>
      <c r="K25" s="5" t="s">
        <v>59</v>
      </c>
      <c r="L25" s="9" t="s">
        <v>66</v>
      </c>
      <c r="M25">
        <f t="shared" si="15"/>
        <v>107</v>
      </c>
      <c r="T25">
        <v>100</v>
      </c>
      <c r="U25">
        <v>10201</v>
      </c>
      <c r="V25">
        <v>10211</v>
      </c>
      <c r="AB25" t="str">
        <f t="shared" si="1"/>
        <v>10002:107</v>
      </c>
      <c r="AC25" t="str">
        <f t="shared" si="2"/>
        <v/>
      </c>
      <c r="AD25" t="str">
        <f t="shared" si="3"/>
        <v/>
      </c>
      <c r="AE25" t="str">
        <f t="shared" si="4"/>
        <v/>
      </c>
      <c r="AF25" t="str">
        <f t="shared" si="5"/>
        <v/>
      </c>
      <c r="AG25" t="str">
        <f t="shared" si="6"/>
        <v/>
      </c>
      <c r="AH25" t="str">
        <f t="shared" si="7"/>
        <v/>
      </c>
    </row>
    <row r="26" spans="1:34">
      <c r="A26" s="5">
        <f t="shared" ref="A26:A35" si="16">ROW()-4</f>
        <v>22</v>
      </c>
      <c r="B26" s="5">
        <f t="shared" si="14"/>
        <v>2</v>
      </c>
      <c r="C26" s="5">
        <v>7</v>
      </c>
      <c r="D26" s="5" t="str">
        <f t="shared" si="9"/>
        <v>10201|10211</v>
      </c>
      <c r="E26" s="6" t="s">
        <v>64</v>
      </c>
      <c r="F26" s="5" t="s">
        <v>67</v>
      </c>
      <c r="G26" s="5" t="str">
        <f t="shared" si="10"/>
        <v>10002:118</v>
      </c>
      <c r="H26" s="5" t="str">
        <f t="shared" si="0"/>
        <v>10002:118</v>
      </c>
      <c r="I26" s="5"/>
      <c r="J26" s="7" t="str">
        <f t="shared" si="11"/>
        <v>20002:140</v>
      </c>
      <c r="K26" s="5" t="s">
        <v>59</v>
      </c>
      <c r="L26" s="9"/>
      <c r="M26">
        <f t="shared" si="15"/>
        <v>118</v>
      </c>
      <c r="T26">
        <v>140</v>
      </c>
      <c r="U26">
        <v>10201</v>
      </c>
      <c r="V26">
        <v>10211</v>
      </c>
      <c r="AB26" t="str">
        <f t="shared" si="1"/>
        <v>10002:118</v>
      </c>
      <c r="AC26" t="str">
        <f t="shared" si="2"/>
        <v/>
      </c>
      <c r="AD26" t="str">
        <f t="shared" si="3"/>
        <v/>
      </c>
      <c r="AE26" t="str">
        <f t="shared" si="4"/>
        <v/>
      </c>
      <c r="AF26" t="str">
        <f t="shared" si="5"/>
        <v/>
      </c>
      <c r="AG26" t="str">
        <f t="shared" si="6"/>
        <v/>
      </c>
      <c r="AH26" t="str">
        <f t="shared" si="7"/>
        <v/>
      </c>
    </row>
    <row r="27" spans="1:34">
      <c r="A27" s="5">
        <f t="shared" si="16"/>
        <v>23</v>
      </c>
      <c r="B27" s="5">
        <f t="shared" si="14"/>
        <v>2</v>
      </c>
      <c r="C27" s="5">
        <v>8</v>
      </c>
      <c r="D27" s="5" t="str">
        <f t="shared" si="9"/>
        <v>10201|10211</v>
      </c>
      <c r="E27" s="6" t="s">
        <v>64</v>
      </c>
      <c r="F27" s="5" t="s">
        <v>68</v>
      </c>
      <c r="G27" s="5" t="str">
        <f t="shared" si="10"/>
        <v>10002:130</v>
      </c>
      <c r="H27" s="5" t="str">
        <f t="shared" si="0"/>
        <v>10002:130</v>
      </c>
      <c r="I27" s="5"/>
      <c r="J27" s="7" t="str">
        <f t="shared" si="11"/>
        <v>20002:180</v>
      </c>
      <c r="K27" s="5" t="s">
        <v>59</v>
      </c>
      <c r="L27" s="9"/>
      <c r="M27">
        <f t="shared" si="15"/>
        <v>130</v>
      </c>
      <c r="T27">
        <v>180</v>
      </c>
      <c r="U27">
        <v>10201</v>
      </c>
      <c r="V27">
        <v>10211</v>
      </c>
      <c r="AB27" t="str">
        <f t="shared" si="1"/>
        <v>10002:130</v>
      </c>
      <c r="AC27" t="str">
        <f t="shared" si="2"/>
        <v/>
      </c>
      <c r="AD27" t="str">
        <f t="shared" si="3"/>
        <v/>
      </c>
      <c r="AE27" t="str">
        <f t="shared" si="4"/>
        <v/>
      </c>
      <c r="AF27" t="str">
        <f t="shared" si="5"/>
        <v/>
      </c>
      <c r="AG27" t="str">
        <f t="shared" si="6"/>
        <v/>
      </c>
      <c r="AH27" t="str">
        <f t="shared" si="7"/>
        <v/>
      </c>
    </row>
    <row r="28" ht="28" spans="1:34">
      <c r="A28" s="5">
        <f t="shared" si="16"/>
        <v>24</v>
      </c>
      <c r="B28" s="5">
        <f t="shared" si="14"/>
        <v>2</v>
      </c>
      <c r="C28" s="5">
        <v>9</v>
      </c>
      <c r="D28" s="5" t="str">
        <f t="shared" si="9"/>
        <v>10201|10211</v>
      </c>
      <c r="E28" s="6" t="s">
        <v>64</v>
      </c>
      <c r="F28" s="5" t="s">
        <v>69</v>
      </c>
      <c r="G28" s="5" t="str">
        <f t="shared" si="10"/>
        <v>10002:143|20014:1000</v>
      </c>
      <c r="H28" s="5" t="str">
        <f t="shared" si="0"/>
        <v>10002:143</v>
      </c>
      <c r="I28" s="5">
        <v>1000</v>
      </c>
      <c r="J28" s="7" t="str">
        <f t="shared" si="11"/>
        <v>20002:220</v>
      </c>
      <c r="K28" s="5" t="s">
        <v>59</v>
      </c>
      <c r="L28" s="9" t="s">
        <v>48</v>
      </c>
      <c r="M28">
        <f t="shared" si="15"/>
        <v>143</v>
      </c>
      <c r="N28">
        <v>1000</v>
      </c>
      <c r="T28">
        <v>220</v>
      </c>
      <c r="U28">
        <v>10201</v>
      </c>
      <c r="V28">
        <v>10211</v>
      </c>
      <c r="AB28" t="str">
        <f t="shared" si="1"/>
        <v>10002:143</v>
      </c>
      <c r="AC28" t="str">
        <f t="shared" si="2"/>
        <v>20014:1000</v>
      </c>
      <c r="AD28" t="str">
        <f t="shared" si="3"/>
        <v/>
      </c>
      <c r="AE28" t="str">
        <f t="shared" si="4"/>
        <v/>
      </c>
      <c r="AF28" t="str">
        <f t="shared" si="5"/>
        <v/>
      </c>
      <c r="AG28" t="str">
        <f t="shared" si="6"/>
        <v/>
      </c>
      <c r="AH28" t="str">
        <f t="shared" si="7"/>
        <v/>
      </c>
    </row>
    <row r="29" spans="1:34">
      <c r="A29" s="5">
        <f t="shared" si="16"/>
        <v>25</v>
      </c>
      <c r="B29" s="5">
        <f t="shared" si="14"/>
        <v>2</v>
      </c>
      <c r="C29" s="5">
        <v>10</v>
      </c>
      <c r="D29" s="5" t="str">
        <f t="shared" si="9"/>
        <v>10201|10211</v>
      </c>
      <c r="E29" s="6" t="s">
        <v>64</v>
      </c>
      <c r="F29" s="5" t="s">
        <v>70</v>
      </c>
      <c r="G29" s="5" t="str">
        <f t="shared" si="10"/>
        <v>10002:158|20014:1000</v>
      </c>
      <c r="H29" s="5" t="str">
        <f t="shared" si="0"/>
        <v>10002:158</v>
      </c>
      <c r="I29" s="5"/>
      <c r="J29" s="7" t="str">
        <f t="shared" si="11"/>
        <v>20002:260</v>
      </c>
      <c r="K29" s="5" t="s">
        <v>59</v>
      </c>
      <c r="L29" s="9"/>
      <c r="M29">
        <f t="shared" si="15"/>
        <v>158</v>
      </c>
      <c r="N29">
        <v>1000</v>
      </c>
      <c r="T29">
        <v>260</v>
      </c>
      <c r="U29">
        <v>10201</v>
      </c>
      <c r="V29">
        <v>10211</v>
      </c>
      <c r="AB29" t="str">
        <f t="shared" si="1"/>
        <v>10002:158</v>
      </c>
      <c r="AC29" t="str">
        <f t="shared" si="2"/>
        <v>20014:1000</v>
      </c>
      <c r="AD29" t="str">
        <f t="shared" si="3"/>
        <v/>
      </c>
      <c r="AE29" t="str">
        <f t="shared" si="4"/>
        <v/>
      </c>
      <c r="AF29" t="str">
        <f t="shared" si="5"/>
        <v/>
      </c>
      <c r="AG29" t="str">
        <f t="shared" si="6"/>
        <v/>
      </c>
      <c r="AH29" t="str">
        <f t="shared" si="7"/>
        <v/>
      </c>
    </row>
    <row r="30" spans="1:34">
      <c r="A30" s="5">
        <f t="shared" si="16"/>
        <v>26</v>
      </c>
      <c r="B30" s="5">
        <f t="shared" si="14"/>
        <v>2</v>
      </c>
      <c r="C30" s="5">
        <v>11</v>
      </c>
      <c r="D30" s="5" t="str">
        <f t="shared" si="9"/>
        <v>10201|10211</v>
      </c>
      <c r="E30" s="6" t="s">
        <v>64</v>
      </c>
      <c r="F30" s="5" t="s">
        <v>71</v>
      </c>
      <c r="G30" s="5" t="str">
        <f t="shared" si="10"/>
        <v>10002:174|20014:1000</v>
      </c>
      <c r="H30" s="5" t="str">
        <f t="shared" si="0"/>
        <v>10002:174</v>
      </c>
      <c r="I30" s="5"/>
      <c r="J30" s="7" t="str">
        <f t="shared" si="11"/>
        <v>20002:320</v>
      </c>
      <c r="K30" s="5" t="s">
        <v>59</v>
      </c>
      <c r="L30" s="9"/>
      <c r="M30">
        <f t="shared" si="15"/>
        <v>174</v>
      </c>
      <c r="N30">
        <v>1000</v>
      </c>
      <c r="T30">
        <v>320</v>
      </c>
      <c r="U30">
        <v>10201</v>
      </c>
      <c r="V30">
        <v>10211</v>
      </c>
      <c r="AB30" t="str">
        <f t="shared" si="1"/>
        <v>10002:174</v>
      </c>
      <c r="AC30" t="str">
        <f t="shared" si="2"/>
        <v>20014:1000</v>
      </c>
      <c r="AD30" t="str">
        <f t="shared" si="3"/>
        <v/>
      </c>
      <c r="AE30" t="str">
        <f t="shared" si="4"/>
        <v/>
      </c>
      <c r="AF30" t="str">
        <f t="shared" si="5"/>
        <v/>
      </c>
      <c r="AG30" t="str">
        <f t="shared" si="6"/>
        <v/>
      </c>
      <c r="AH30" t="str">
        <f t="shared" si="7"/>
        <v/>
      </c>
    </row>
    <row r="31" ht="42" spans="1:34">
      <c r="A31" s="5">
        <f t="shared" si="16"/>
        <v>27</v>
      </c>
      <c r="B31" s="5">
        <f t="shared" si="14"/>
        <v>2</v>
      </c>
      <c r="C31" s="5">
        <v>12</v>
      </c>
      <c r="D31" s="5" t="str">
        <f t="shared" si="9"/>
        <v>10201|10212</v>
      </c>
      <c r="E31" s="6" t="s">
        <v>72</v>
      </c>
      <c r="F31" s="5" t="s">
        <v>73</v>
      </c>
      <c r="G31" s="5" t="str">
        <f t="shared" si="10"/>
        <v>10002:192|20014:1000</v>
      </c>
      <c r="H31" s="5" t="str">
        <f t="shared" si="0"/>
        <v>10002:192</v>
      </c>
      <c r="I31" s="5"/>
      <c r="J31" s="7" t="str">
        <f t="shared" si="11"/>
        <v>20002:380</v>
      </c>
      <c r="K31" s="5" t="s">
        <v>74</v>
      </c>
      <c r="L31" s="9" t="s">
        <v>75</v>
      </c>
      <c r="M31">
        <f t="shared" si="15"/>
        <v>192</v>
      </c>
      <c r="N31">
        <v>1000</v>
      </c>
      <c r="T31">
        <v>380</v>
      </c>
      <c r="U31">
        <v>10201</v>
      </c>
      <c r="V31">
        <v>10212</v>
      </c>
      <c r="AB31" t="str">
        <f t="shared" si="1"/>
        <v>10002:192</v>
      </c>
      <c r="AC31" t="str">
        <f t="shared" si="2"/>
        <v>20014:1000</v>
      </c>
      <c r="AD31" t="str">
        <f t="shared" si="3"/>
        <v/>
      </c>
      <c r="AE31" t="str">
        <f t="shared" si="4"/>
        <v/>
      </c>
      <c r="AF31" t="str">
        <f t="shared" si="5"/>
        <v/>
      </c>
      <c r="AG31" t="str">
        <f t="shared" si="6"/>
        <v/>
      </c>
      <c r="AH31" t="str">
        <f t="shared" si="7"/>
        <v/>
      </c>
    </row>
    <row r="32" spans="1:34">
      <c r="A32" s="5">
        <f t="shared" si="16"/>
        <v>28</v>
      </c>
      <c r="B32" s="5">
        <f t="shared" si="14"/>
        <v>2</v>
      </c>
      <c r="C32" s="5">
        <v>13</v>
      </c>
      <c r="D32" s="5" t="str">
        <f t="shared" si="9"/>
        <v>10201|10212</v>
      </c>
      <c r="E32" s="6" t="s">
        <v>72</v>
      </c>
      <c r="F32" s="5" t="s">
        <v>76</v>
      </c>
      <c r="G32" s="5" t="str">
        <f t="shared" si="10"/>
        <v>10002:212|20014:1000</v>
      </c>
      <c r="H32" s="5" t="str">
        <f t="shared" si="0"/>
        <v>10002:212</v>
      </c>
      <c r="I32" s="5"/>
      <c r="J32" s="7" t="str">
        <f t="shared" si="11"/>
        <v>20002:440</v>
      </c>
      <c r="K32" s="5" t="s">
        <v>74</v>
      </c>
      <c r="L32" s="9"/>
      <c r="M32">
        <f t="shared" si="15"/>
        <v>212</v>
      </c>
      <c r="N32">
        <v>1000</v>
      </c>
      <c r="T32">
        <v>440</v>
      </c>
      <c r="U32">
        <v>10201</v>
      </c>
      <c r="V32">
        <v>10212</v>
      </c>
      <c r="AB32" t="str">
        <f t="shared" si="1"/>
        <v>10002:212</v>
      </c>
      <c r="AC32" t="str">
        <f t="shared" si="2"/>
        <v>20014:1000</v>
      </c>
      <c r="AD32" t="str">
        <f t="shared" si="3"/>
        <v/>
      </c>
      <c r="AE32" t="str">
        <f t="shared" si="4"/>
        <v/>
      </c>
      <c r="AF32" t="str">
        <f t="shared" si="5"/>
        <v/>
      </c>
      <c r="AG32" t="str">
        <f t="shared" si="6"/>
        <v/>
      </c>
      <c r="AH32" t="str">
        <f t="shared" si="7"/>
        <v/>
      </c>
    </row>
    <row r="33" spans="1:34">
      <c r="A33" s="5">
        <f t="shared" si="16"/>
        <v>29</v>
      </c>
      <c r="B33" s="5">
        <f t="shared" si="14"/>
        <v>2</v>
      </c>
      <c r="C33" s="5">
        <v>14</v>
      </c>
      <c r="D33" s="5" t="str">
        <f t="shared" si="9"/>
        <v>10201|10212</v>
      </c>
      <c r="E33" s="6" t="s">
        <v>72</v>
      </c>
      <c r="F33" s="5" t="s">
        <v>77</v>
      </c>
      <c r="G33" s="5" t="str">
        <f t="shared" si="10"/>
        <v>10002:234|20014:1000</v>
      </c>
      <c r="H33" s="5" t="str">
        <f t="shared" si="0"/>
        <v>10002:234</v>
      </c>
      <c r="I33" s="5"/>
      <c r="J33" s="7" t="str">
        <f t="shared" si="11"/>
        <v>20002:500</v>
      </c>
      <c r="K33" s="5" t="s">
        <v>74</v>
      </c>
      <c r="L33" s="9"/>
      <c r="M33">
        <f t="shared" si="15"/>
        <v>234</v>
      </c>
      <c r="N33">
        <v>1000</v>
      </c>
      <c r="T33">
        <v>500</v>
      </c>
      <c r="U33">
        <v>10201</v>
      </c>
      <c r="V33">
        <v>10212</v>
      </c>
      <c r="AB33" t="str">
        <f t="shared" si="1"/>
        <v>10002:234</v>
      </c>
      <c r="AC33" t="str">
        <f t="shared" si="2"/>
        <v>20014:1000</v>
      </c>
      <c r="AD33" t="str">
        <f t="shared" si="3"/>
        <v/>
      </c>
      <c r="AE33" t="str">
        <f t="shared" si="4"/>
        <v/>
      </c>
      <c r="AF33" t="str">
        <f t="shared" si="5"/>
        <v/>
      </c>
      <c r="AG33" t="str">
        <f t="shared" si="6"/>
        <v/>
      </c>
      <c r="AH33" t="str">
        <f t="shared" si="7"/>
        <v/>
      </c>
    </row>
    <row r="34" ht="28" spans="1:34">
      <c r="A34" s="5">
        <f t="shared" si="16"/>
        <v>30</v>
      </c>
      <c r="B34" s="5">
        <f t="shared" si="14"/>
        <v>2</v>
      </c>
      <c r="C34" s="5">
        <v>15</v>
      </c>
      <c r="D34" s="5" t="str">
        <f t="shared" si="9"/>
        <v>10201|10212</v>
      </c>
      <c r="E34" s="6" t="s">
        <v>72</v>
      </c>
      <c r="F34" s="5" t="s">
        <v>56</v>
      </c>
      <c r="G34" s="5" t="str">
        <f t="shared" si="10"/>
        <v>10002:284|20014:2000</v>
      </c>
      <c r="H34" s="5" t="str">
        <f t="shared" si="0"/>
        <v>10002:284</v>
      </c>
      <c r="I34" s="5">
        <v>1000</v>
      </c>
      <c r="J34" s="7" t="str">
        <f t="shared" si="11"/>
        <v>20002:600</v>
      </c>
      <c r="K34" s="5" t="s">
        <v>74</v>
      </c>
      <c r="L34" s="9" t="s">
        <v>57</v>
      </c>
      <c r="M34">
        <f>ROUNDUP(M33*(1+10%)*(1+10%),0)</f>
        <v>284</v>
      </c>
      <c r="N34">
        <v>2000</v>
      </c>
      <c r="T34">
        <v>600</v>
      </c>
      <c r="U34">
        <v>10201</v>
      </c>
      <c r="V34">
        <v>10212</v>
      </c>
      <c r="AB34" t="str">
        <f t="shared" si="1"/>
        <v>10002:284</v>
      </c>
      <c r="AC34" t="str">
        <f t="shared" si="2"/>
        <v>20014:2000</v>
      </c>
      <c r="AD34" t="str">
        <f t="shared" si="3"/>
        <v/>
      </c>
      <c r="AE34" t="str">
        <f t="shared" si="4"/>
        <v/>
      </c>
      <c r="AF34" t="str">
        <f t="shared" si="5"/>
        <v/>
      </c>
      <c r="AG34" t="str">
        <f t="shared" si="6"/>
        <v/>
      </c>
      <c r="AH34" t="str">
        <f t="shared" si="7"/>
        <v/>
      </c>
    </row>
    <row r="35" spans="1:34">
      <c r="A35" s="5">
        <f t="shared" si="16"/>
        <v>31</v>
      </c>
      <c r="B35" s="5">
        <f t="shared" si="14"/>
        <v>3</v>
      </c>
      <c r="C35" s="5">
        <v>1</v>
      </c>
      <c r="D35" s="5" t="str">
        <f t="shared" si="9"/>
        <v>10301|10311</v>
      </c>
      <c r="E35" s="6"/>
      <c r="F35" s="5" t="s">
        <v>78</v>
      </c>
      <c r="G35" s="5" t="str">
        <f t="shared" si="10"/>
        <v>10002:50</v>
      </c>
      <c r="H35" s="5" t="str">
        <f t="shared" si="0"/>
        <v>10002:50</v>
      </c>
      <c r="I35" s="5"/>
      <c r="J35" s="7" t="str">
        <f t="shared" si="11"/>
        <v/>
      </c>
      <c r="K35" s="5" t="s">
        <v>79</v>
      </c>
      <c r="L35" s="9"/>
      <c r="M35">
        <v>50</v>
      </c>
      <c r="U35">
        <v>10301</v>
      </c>
      <c r="V35">
        <v>10311</v>
      </c>
      <c r="AB35" t="str">
        <f t="shared" si="1"/>
        <v>10002:50</v>
      </c>
      <c r="AC35" t="str">
        <f t="shared" si="2"/>
        <v/>
      </c>
      <c r="AD35" t="str">
        <f t="shared" si="3"/>
        <v/>
      </c>
      <c r="AE35" t="str">
        <f t="shared" si="4"/>
        <v/>
      </c>
      <c r="AF35" t="str">
        <f t="shared" si="5"/>
        <v/>
      </c>
      <c r="AG35" t="str">
        <f t="shared" si="6"/>
        <v/>
      </c>
      <c r="AH35" t="str">
        <f t="shared" si="7"/>
        <v/>
      </c>
    </row>
    <row r="36" spans="1:34">
      <c r="A36" s="5">
        <f t="shared" ref="A36:A45" si="17">ROW()-4</f>
        <v>32</v>
      </c>
      <c r="B36" s="5">
        <f t="shared" si="14"/>
        <v>3</v>
      </c>
      <c r="C36" s="5">
        <v>2</v>
      </c>
      <c r="D36" s="5" t="str">
        <f t="shared" si="9"/>
        <v>10301|10311</v>
      </c>
      <c r="E36" s="6"/>
      <c r="F36" s="5" t="s">
        <v>80</v>
      </c>
      <c r="G36" s="5" t="str">
        <f t="shared" si="10"/>
        <v>10002:55</v>
      </c>
      <c r="H36" s="5" t="str">
        <f t="shared" si="0"/>
        <v>10002:55</v>
      </c>
      <c r="I36" s="5"/>
      <c r="J36" s="7" t="str">
        <f t="shared" si="11"/>
        <v>20002:20</v>
      </c>
      <c r="K36" s="5" t="s">
        <v>79</v>
      </c>
      <c r="L36" s="9"/>
      <c r="M36">
        <f>ROUNDUP(M35*(1+10%),0)</f>
        <v>55</v>
      </c>
      <c r="T36">
        <v>20</v>
      </c>
      <c r="U36">
        <v>10301</v>
      </c>
      <c r="V36">
        <v>10311</v>
      </c>
      <c r="AB36" t="str">
        <f t="shared" si="1"/>
        <v>10002:55</v>
      </c>
      <c r="AC36" t="str">
        <f t="shared" si="2"/>
        <v/>
      </c>
      <c r="AD36" t="str">
        <f t="shared" si="3"/>
        <v/>
      </c>
      <c r="AE36" t="str">
        <f t="shared" si="4"/>
        <v/>
      </c>
      <c r="AF36" t="str">
        <f t="shared" si="5"/>
        <v/>
      </c>
      <c r="AG36" t="str">
        <f t="shared" si="6"/>
        <v/>
      </c>
      <c r="AH36" t="str">
        <f t="shared" si="7"/>
        <v/>
      </c>
    </row>
    <row r="37" ht="28" spans="1:34">
      <c r="A37" s="5">
        <f t="shared" si="17"/>
        <v>33</v>
      </c>
      <c r="B37" s="5">
        <f t="shared" si="14"/>
        <v>3</v>
      </c>
      <c r="C37" s="5">
        <v>3</v>
      </c>
      <c r="D37" s="5" t="str">
        <f t="shared" si="9"/>
        <v>10301|10311</v>
      </c>
      <c r="E37" s="6"/>
      <c r="F37" s="5" t="s">
        <v>81</v>
      </c>
      <c r="G37" s="5" t="str">
        <f t="shared" si="10"/>
        <v>10002:67</v>
      </c>
      <c r="H37" s="5" t="str">
        <f t="shared" si="0"/>
        <v>10002:67</v>
      </c>
      <c r="I37" s="5"/>
      <c r="J37" s="7" t="str">
        <f t="shared" si="11"/>
        <v>20002:40</v>
      </c>
      <c r="K37" s="5" t="s">
        <v>79</v>
      </c>
      <c r="L37" s="9" t="s">
        <v>40</v>
      </c>
      <c r="M37">
        <f>ROUNDUP(M36*(1+10%)*(1+10%),0)</f>
        <v>67</v>
      </c>
      <c r="T37">
        <v>40</v>
      </c>
      <c r="U37">
        <v>10301</v>
      </c>
      <c r="V37">
        <v>10311</v>
      </c>
      <c r="AB37" t="str">
        <f t="shared" si="1"/>
        <v>10002:67</v>
      </c>
      <c r="AC37" t="str">
        <f t="shared" si="2"/>
        <v/>
      </c>
      <c r="AD37" t="str">
        <f t="shared" si="3"/>
        <v/>
      </c>
      <c r="AE37" t="str">
        <f t="shared" si="4"/>
        <v/>
      </c>
      <c r="AF37" t="str">
        <f t="shared" si="5"/>
        <v/>
      </c>
      <c r="AG37" t="str">
        <f t="shared" si="6"/>
        <v/>
      </c>
      <c r="AH37" t="str">
        <f t="shared" si="7"/>
        <v/>
      </c>
    </row>
    <row r="38" spans="1:34">
      <c r="A38" s="5">
        <f t="shared" si="17"/>
        <v>34</v>
      </c>
      <c r="B38" s="5">
        <f t="shared" si="14"/>
        <v>3</v>
      </c>
      <c r="C38" s="5">
        <v>4</v>
      </c>
      <c r="D38" s="5" t="str">
        <f t="shared" si="9"/>
        <v>10301|10311</v>
      </c>
      <c r="E38" s="6"/>
      <c r="F38" s="5" t="s">
        <v>82</v>
      </c>
      <c r="G38" s="5" t="str">
        <f t="shared" si="10"/>
        <v>10002:74</v>
      </c>
      <c r="H38" s="5" t="str">
        <f t="shared" si="0"/>
        <v>10002:74</v>
      </c>
      <c r="I38" s="5"/>
      <c r="J38" s="7" t="str">
        <f t="shared" si="11"/>
        <v>20002:60</v>
      </c>
      <c r="K38" s="5" t="s">
        <v>79</v>
      </c>
      <c r="L38" s="9"/>
      <c r="M38">
        <f t="shared" ref="M38:M48" si="18">ROUNDUP(M37*(1+10%),0)</f>
        <v>74</v>
      </c>
      <c r="T38">
        <v>60</v>
      </c>
      <c r="U38">
        <v>10301</v>
      </c>
      <c r="V38">
        <v>10311</v>
      </c>
      <c r="AB38" t="str">
        <f t="shared" si="1"/>
        <v>10002:74</v>
      </c>
      <c r="AC38" t="str">
        <f t="shared" si="2"/>
        <v/>
      </c>
      <c r="AD38" t="str">
        <f t="shared" si="3"/>
        <v/>
      </c>
      <c r="AE38" t="str">
        <f t="shared" si="4"/>
        <v/>
      </c>
      <c r="AF38" t="str">
        <f t="shared" si="5"/>
        <v/>
      </c>
      <c r="AG38" t="str">
        <f t="shared" si="6"/>
        <v/>
      </c>
      <c r="AH38" t="str">
        <f t="shared" si="7"/>
        <v/>
      </c>
    </row>
    <row r="39" spans="1:34">
      <c r="A39" s="5">
        <f t="shared" si="17"/>
        <v>35</v>
      </c>
      <c r="B39" s="5">
        <f t="shared" si="14"/>
        <v>3</v>
      </c>
      <c r="C39" s="5">
        <v>5</v>
      </c>
      <c r="D39" s="5" t="str">
        <f t="shared" si="9"/>
        <v>10301|10311</v>
      </c>
      <c r="E39" s="6"/>
      <c r="F39" s="5" t="s">
        <v>83</v>
      </c>
      <c r="G39" s="5" t="str">
        <f t="shared" si="10"/>
        <v>10002:82</v>
      </c>
      <c r="H39" s="5" t="str">
        <f t="shared" si="0"/>
        <v>10002:82</v>
      </c>
      <c r="I39" s="5"/>
      <c r="J39" s="7" t="str">
        <f t="shared" si="11"/>
        <v>20002:80</v>
      </c>
      <c r="K39" s="5" t="s">
        <v>79</v>
      </c>
      <c r="L39" s="9"/>
      <c r="M39">
        <f t="shared" si="18"/>
        <v>82</v>
      </c>
      <c r="T39">
        <v>80</v>
      </c>
      <c r="U39">
        <v>10301</v>
      </c>
      <c r="V39">
        <v>10311</v>
      </c>
      <c r="AB39" t="str">
        <f t="shared" si="1"/>
        <v>10002:82</v>
      </c>
      <c r="AC39" t="str">
        <f t="shared" si="2"/>
        <v/>
      </c>
      <c r="AD39" t="str">
        <f t="shared" si="3"/>
        <v/>
      </c>
      <c r="AE39" t="str">
        <f t="shared" si="4"/>
        <v/>
      </c>
      <c r="AF39" t="str">
        <f t="shared" si="5"/>
        <v/>
      </c>
      <c r="AG39" t="str">
        <f t="shared" si="6"/>
        <v/>
      </c>
      <c r="AH39" t="str">
        <f t="shared" si="7"/>
        <v/>
      </c>
    </row>
    <row r="40" ht="28" spans="1:34">
      <c r="A40" s="5">
        <f t="shared" si="17"/>
        <v>36</v>
      </c>
      <c r="B40" s="5">
        <f t="shared" si="14"/>
        <v>3</v>
      </c>
      <c r="C40" s="5">
        <v>6</v>
      </c>
      <c r="D40" s="5" t="str">
        <f t="shared" si="9"/>
        <v>10301|10311|10321</v>
      </c>
      <c r="E40" s="6"/>
      <c r="F40" s="5" t="s">
        <v>84</v>
      </c>
      <c r="G40" s="5" t="str">
        <f t="shared" si="10"/>
        <v>10002:91|20021:8000</v>
      </c>
      <c r="H40" s="5" t="str">
        <f t="shared" si="0"/>
        <v>10002:91</v>
      </c>
      <c r="I40" s="5"/>
      <c r="J40" s="7" t="str">
        <f t="shared" si="11"/>
        <v>20002:100</v>
      </c>
      <c r="K40" s="5" t="s">
        <v>79</v>
      </c>
      <c r="L40" s="9" t="s">
        <v>85</v>
      </c>
      <c r="M40">
        <f t="shared" si="18"/>
        <v>91</v>
      </c>
      <c r="Q40">
        <v>8000</v>
      </c>
      <c r="T40">
        <v>100</v>
      </c>
      <c r="U40">
        <v>10301</v>
      </c>
      <c r="V40">
        <v>10311</v>
      </c>
      <c r="W40">
        <v>10321</v>
      </c>
      <c r="AB40" t="str">
        <f t="shared" si="1"/>
        <v>10002:91</v>
      </c>
      <c r="AC40" t="str">
        <f t="shared" si="2"/>
        <v/>
      </c>
      <c r="AD40" t="str">
        <f t="shared" si="3"/>
        <v/>
      </c>
      <c r="AE40" t="str">
        <f t="shared" si="4"/>
        <v/>
      </c>
      <c r="AF40" t="str">
        <f t="shared" si="5"/>
        <v>20021:8000</v>
      </c>
      <c r="AG40" t="str">
        <f t="shared" si="6"/>
        <v/>
      </c>
      <c r="AH40" t="str">
        <f t="shared" si="7"/>
        <v/>
      </c>
    </row>
    <row r="41" spans="1:34">
      <c r="A41" s="5">
        <f t="shared" si="17"/>
        <v>37</v>
      </c>
      <c r="B41" s="5">
        <f t="shared" si="14"/>
        <v>3</v>
      </c>
      <c r="C41" s="5">
        <v>7</v>
      </c>
      <c r="D41" s="5" t="str">
        <f t="shared" si="9"/>
        <v>10301|10311|10321</v>
      </c>
      <c r="E41" s="6"/>
      <c r="F41" s="5" t="s">
        <v>86</v>
      </c>
      <c r="G41" s="5" t="str">
        <f t="shared" si="10"/>
        <v>10002:101|20021:8000</v>
      </c>
      <c r="H41" s="5" t="str">
        <f t="shared" si="0"/>
        <v>10002:101</v>
      </c>
      <c r="I41" s="5"/>
      <c r="J41" s="7" t="str">
        <f t="shared" si="11"/>
        <v>20002:140</v>
      </c>
      <c r="K41" s="5" t="s">
        <v>79</v>
      </c>
      <c r="L41" s="9"/>
      <c r="M41">
        <f t="shared" si="18"/>
        <v>101</v>
      </c>
      <c r="Q41">
        <v>8000</v>
      </c>
      <c r="T41">
        <v>140</v>
      </c>
      <c r="U41">
        <v>10301</v>
      </c>
      <c r="V41">
        <v>10311</v>
      </c>
      <c r="W41">
        <v>10321</v>
      </c>
      <c r="AB41" t="str">
        <f t="shared" si="1"/>
        <v>10002:101</v>
      </c>
      <c r="AC41" t="str">
        <f t="shared" si="2"/>
        <v/>
      </c>
      <c r="AD41" t="str">
        <f t="shared" si="3"/>
        <v/>
      </c>
      <c r="AE41" t="str">
        <f t="shared" si="4"/>
        <v/>
      </c>
      <c r="AF41" t="str">
        <f t="shared" si="5"/>
        <v>20021:8000</v>
      </c>
      <c r="AG41" t="str">
        <f t="shared" si="6"/>
        <v/>
      </c>
      <c r="AH41" t="str">
        <f t="shared" si="7"/>
        <v/>
      </c>
    </row>
    <row r="42" spans="1:34">
      <c r="A42" s="5">
        <f t="shared" si="17"/>
        <v>38</v>
      </c>
      <c r="B42" s="5">
        <f t="shared" si="14"/>
        <v>3</v>
      </c>
      <c r="C42" s="5">
        <v>8</v>
      </c>
      <c r="D42" s="5" t="str">
        <f t="shared" si="9"/>
        <v>10301|10311|10321</v>
      </c>
      <c r="E42" s="6"/>
      <c r="F42" s="5" t="s">
        <v>87</v>
      </c>
      <c r="G42" s="5" t="str">
        <f t="shared" si="10"/>
        <v>10002:112|20021:8000</v>
      </c>
      <c r="H42" s="5" t="str">
        <f t="shared" si="0"/>
        <v>10002:112</v>
      </c>
      <c r="I42" s="5"/>
      <c r="J42" s="7" t="str">
        <f t="shared" si="11"/>
        <v>20002:180</v>
      </c>
      <c r="K42" s="5" t="s">
        <v>79</v>
      </c>
      <c r="L42" s="9"/>
      <c r="M42">
        <f t="shared" si="18"/>
        <v>112</v>
      </c>
      <c r="Q42">
        <v>8000</v>
      </c>
      <c r="T42">
        <v>180</v>
      </c>
      <c r="U42">
        <v>10301</v>
      </c>
      <c r="V42">
        <v>10311</v>
      </c>
      <c r="W42">
        <v>10321</v>
      </c>
      <c r="AB42" t="str">
        <f t="shared" si="1"/>
        <v>10002:112</v>
      </c>
      <c r="AC42" t="str">
        <f t="shared" si="2"/>
        <v/>
      </c>
      <c r="AD42" t="str">
        <f t="shared" si="3"/>
        <v/>
      </c>
      <c r="AE42" t="str">
        <f t="shared" si="4"/>
        <v/>
      </c>
      <c r="AF42" t="str">
        <f t="shared" si="5"/>
        <v>20021:8000</v>
      </c>
      <c r="AG42" t="str">
        <f t="shared" si="6"/>
        <v/>
      </c>
      <c r="AH42" t="str">
        <f t="shared" si="7"/>
        <v/>
      </c>
    </row>
    <row r="43" ht="28" spans="1:34">
      <c r="A43" s="5">
        <f t="shared" si="17"/>
        <v>39</v>
      </c>
      <c r="B43" s="5">
        <f t="shared" si="14"/>
        <v>3</v>
      </c>
      <c r="C43" s="5">
        <v>9</v>
      </c>
      <c r="D43" s="5" t="str">
        <f t="shared" si="9"/>
        <v>10301|10311|10321</v>
      </c>
      <c r="E43" s="6"/>
      <c r="F43" s="5" t="s">
        <v>88</v>
      </c>
      <c r="G43" s="5" t="str">
        <f t="shared" si="10"/>
        <v>10002:124|20014:1000|20021:8000</v>
      </c>
      <c r="H43" s="5" t="str">
        <f t="shared" si="0"/>
        <v>10002:124</v>
      </c>
      <c r="I43" s="5">
        <v>1000</v>
      </c>
      <c r="J43" s="7" t="str">
        <f t="shared" si="11"/>
        <v>20002:220</v>
      </c>
      <c r="K43" s="5" t="s">
        <v>79</v>
      </c>
      <c r="L43" s="9" t="s">
        <v>48</v>
      </c>
      <c r="M43">
        <f t="shared" si="18"/>
        <v>124</v>
      </c>
      <c r="N43">
        <v>1000</v>
      </c>
      <c r="Q43">
        <v>8000</v>
      </c>
      <c r="T43">
        <v>220</v>
      </c>
      <c r="U43">
        <v>10301</v>
      </c>
      <c r="V43">
        <v>10311</v>
      </c>
      <c r="W43">
        <v>10321</v>
      </c>
      <c r="AB43" t="str">
        <f t="shared" si="1"/>
        <v>10002:124</v>
      </c>
      <c r="AC43" t="str">
        <f t="shared" si="2"/>
        <v>20014:1000</v>
      </c>
      <c r="AD43" t="str">
        <f t="shared" si="3"/>
        <v/>
      </c>
      <c r="AE43" t="str">
        <f t="shared" si="4"/>
        <v/>
      </c>
      <c r="AF43" t="str">
        <f t="shared" si="5"/>
        <v>20021:8000</v>
      </c>
      <c r="AG43" t="str">
        <f t="shared" si="6"/>
        <v/>
      </c>
      <c r="AH43" t="str">
        <f t="shared" si="7"/>
        <v/>
      </c>
    </row>
    <row r="44" spans="1:34">
      <c r="A44" s="5">
        <f t="shared" si="17"/>
        <v>40</v>
      </c>
      <c r="B44" s="5">
        <f t="shared" si="14"/>
        <v>3</v>
      </c>
      <c r="C44" s="5">
        <v>10</v>
      </c>
      <c r="D44" s="5" t="str">
        <f t="shared" si="9"/>
        <v>10301|10311|10321</v>
      </c>
      <c r="E44" s="6"/>
      <c r="F44" s="5" t="s">
        <v>89</v>
      </c>
      <c r="G44" s="5" t="str">
        <f t="shared" si="10"/>
        <v>10002:137|20014:1000|20021:8000</v>
      </c>
      <c r="H44" s="5" t="str">
        <f t="shared" si="0"/>
        <v>10002:137</v>
      </c>
      <c r="I44" s="5"/>
      <c r="J44" s="7" t="str">
        <f t="shared" si="11"/>
        <v>20002:260</v>
      </c>
      <c r="K44" s="5" t="s">
        <v>79</v>
      </c>
      <c r="L44" s="9"/>
      <c r="M44">
        <f t="shared" si="18"/>
        <v>137</v>
      </c>
      <c r="N44">
        <v>1000</v>
      </c>
      <c r="Q44">
        <v>8000</v>
      </c>
      <c r="T44">
        <v>260</v>
      </c>
      <c r="U44">
        <v>10301</v>
      </c>
      <c r="V44">
        <v>10311</v>
      </c>
      <c r="W44">
        <v>10321</v>
      </c>
      <c r="AB44" t="str">
        <f t="shared" si="1"/>
        <v>10002:137</v>
      </c>
      <c r="AC44" t="str">
        <f t="shared" si="2"/>
        <v>20014:1000</v>
      </c>
      <c r="AD44" t="str">
        <f t="shared" si="3"/>
        <v/>
      </c>
      <c r="AE44" t="str">
        <f t="shared" si="4"/>
        <v/>
      </c>
      <c r="AF44" t="str">
        <f t="shared" si="5"/>
        <v>20021:8000</v>
      </c>
      <c r="AG44" t="str">
        <f t="shared" si="6"/>
        <v/>
      </c>
      <c r="AH44" t="str">
        <f t="shared" si="7"/>
        <v/>
      </c>
    </row>
    <row r="45" spans="1:34">
      <c r="A45" s="5">
        <f t="shared" si="17"/>
        <v>41</v>
      </c>
      <c r="B45" s="5">
        <f t="shared" si="14"/>
        <v>3</v>
      </c>
      <c r="C45" s="5">
        <v>11</v>
      </c>
      <c r="D45" s="5" t="str">
        <f t="shared" si="9"/>
        <v>10301|10311|10321</v>
      </c>
      <c r="E45" s="6"/>
      <c r="F45" s="5" t="s">
        <v>90</v>
      </c>
      <c r="G45" s="5" t="str">
        <f t="shared" si="10"/>
        <v>10002:151|20014:1000|20021:8000</v>
      </c>
      <c r="H45" s="5" t="str">
        <f t="shared" si="0"/>
        <v>10002:151</v>
      </c>
      <c r="I45" s="5"/>
      <c r="J45" s="7" t="str">
        <f t="shared" si="11"/>
        <v>20002:320</v>
      </c>
      <c r="K45" s="5" t="s">
        <v>79</v>
      </c>
      <c r="L45" s="9"/>
      <c r="M45">
        <f t="shared" si="18"/>
        <v>151</v>
      </c>
      <c r="N45">
        <v>1000</v>
      </c>
      <c r="Q45">
        <v>8000</v>
      </c>
      <c r="T45">
        <v>320</v>
      </c>
      <c r="U45">
        <v>10301</v>
      </c>
      <c r="V45">
        <v>10311</v>
      </c>
      <c r="W45">
        <v>10321</v>
      </c>
      <c r="AB45" t="str">
        <f t="shared" si="1"/>
        <v>10002:151</v>
      </c>
      <c r="AC45" t="str">
        <f t="shared" si="2"/>
        <v>20014:1000</v>
      </c>
      <c r="AD45" t="str">
        <f t="shared" si="3"/>
        <v/>
      </c>
      <c r="AE45" t="str">
        <f t="shared" si="4"/>
        <v/>
      </c>
      <c r="AF45" t="str">
        <f t="shared" si="5"/>
        <v>20021:8000</v>
      </c>
      <c r="AG45" t="str">
        <f t="shared" si="6"/>
        <v/>
      </c>
      <c r="AH45" t="str">
        <f t="shared" si="7"/>
        <v/>
      </c>
    </row>
    <row r="46" ht="56" spans="1:34">
      <c r="A46" s="5">
        <f t="shared" ref="A46:A55" si="19">ROW()-4</f>
        <v>42</v>
      </c>
      <c r="B46" s="5">
        <f t="shared" si="14"/>
        <v>3</v>
      </c>
      <c r="C46" s="5">
        <v>12</v>
      </c>
      <c r="D46" s="5" t="str">
        <f t="shared" si="9"/>
        <v>10301|10312|10321</v>
      </c>
      <c r="E46" s="6"/>
      <c r="F46" s="5" t="s">
        <v>91</v>
      </c>
      <c r="G46" s="5" t="str">
        <f t="shared" si="10"/>
        <v>10002:167|20014:1000|20021:8000</v>
      </c>
      <c r="H46" s="5" t="str">
        <f t="shared" si="0"/>
        <v>10002:167</v>
      </c>
      <c r="I46" s="5"/>
      <c r="J46" s="7" t="str">
        <f t="shared" si="11"/>
        <v>20002:380</v>
      </c>
      <c r="K46" s="5" t="s">
        <v>92</v>
      </c>
      <c r="L46" s="9" t="s">
        <v>93</v>
      </c>
      <c r="M46">
        <f t="shared" si="18"/>
        <v>167</v>
      </c>
      <c r="N46">
        <v>1000</v>
      </c>
      <c r="Q46">
        <v>8000</v>
      </c>
      <c r="T46">
        <v>380</v>
      </c>
      <c r="U46">
        <v>10301</v>
      </c>
      <c r="V46">
        <v>10312</v>
      </c>
      <c r="W46">
        <v>10321</v>
      </c>
      <c r="AB46" t="str">
        <f t="shared" si="1"/>
        <v>10002:167</v>
      </c>
      <c r="AC46" t="str">
        <f t="shared" si="2"/>
        <v>20014:1000</v>
      </c>
      <c r="AD46" t="str">
        <f t="shared" si="3"/>
        <v/>
      </c>
      <c r="AE46" t="str">
        <f t="shared" si="4"/>
        <v/>
      </c>
      <c r="AF46" t="str">
        <f t="shared" si="5"/>
        <v>20021:8000</v>
      </c>
      <c r="AG46" t="str">
        <f t="shared" si="6"/>
        <v/>
      </c>
      <c r="AH46" t="str">
        <f t="shared" si="7"/>
        <v/>
      </c>
    </row>
    <row r="47" spans="1:34">
      <c r="A47" s="5">
        <f t="shared" si="19"/>
        <v>43</v>
      </c>
      <c r="B47" s="5">
        <f t="shared" si="14"/>
        <v>3</v>
      </c>
      <c r="C47" s="5">
        <v>13</v>
      </c>
      <c r="D47" s="5" t="str">
        <f t="shared" si="9"/>
        <v>10301|10312|10321</v>
      </c>
      <c r="E47" s="6"/>
      <c r="F47" s="5" t="s">
        <v>94</v>
      </c>
      <c r="G47" s="5" t="str">
        <f t="shared" si="10"/>
        <v>10002:184|20014:1000|20021:8000</v>
      </c>
      <c r="H47" s="5" t="str">
        <f t="shared" si="0"/>
        <v>10002:184</v>
      </c>
      <c r="I47" s="5"/>
      <c r="J47" s="7" t="str">
        <f t="shared" si="11"/>
        <v>20002:440</v>
      </c>
      <c r="K47" s="5" t="s">
        <v>92</v>
      </c>
      <c r="L47" s="9"/>
      <c r="M47">
        <f t="shared" si="18"/>
        <v>184</v>
      </c>
      <c r="N47">
        <v>1000</v>
      </c>
      <c r="Q47">
        <v>8000</v>
      </c>
      <c r="T47">
        <v>440</v>
      </c>
      <c r="U47">
        <v>10301</v>
      </c>
      <c r="V47">
        <v>10312</v>
      </c>
      <c r="W47">
        <v>10321</v>
      </c>
      <c r="AB47" t="str">
        <f t="shared" si="1"/>
        <v>10002:184</v>
      </c>
      <c r="AC47" t="str">
        <f t="shared" si="2"/>
        <v>20014:1000</v>
      </c>
      <c r="AD47" t="str">
        <f t="shared" si="3"/>
        <v/>
      </c>
      <c r="AE47" t="str">
        <f t="shared" si="4"/>
        <v/>
      </c>
      <c r="AF47" t="str">
        <f t="shared" si="5"/>
        <v>20021:8000</v>
      </c>
      <c r="AG47" t="str">
        <f t="shared" si="6"/>
        <v/>
      </c>
      <c r="AH47" t="str">
        <f t="shared" si="7"/>
        <v/>
      </c>
    </row>
    <row r="48" spans="1:34">
      <c r="A48" s="5">
        <f t="shared" si="19"/>
        <v>44</v>
      </c>
      <c r="B48" s="5">
        <f t="shared" si="14"/>
        <v>3</v>
      </c>
      <c r="C48" s="5">
        <v>14</v>
      </c>
      <c r="D48" s="5" t="str">
        <f t="shared" si="9"/>
        <v>10301|10312|10321</v>
      </c>
      <c r="E48" s="6"/>
      <c r="F48" s="5" t="s">
        <v>95</v>
      </c>
      <c r="G48" s="5" t="str">
        <f t="shared" si="10"/>
        <v>10002:203|20014:1000|20021:8000</v>
      </c>
      <c r="H48" s="5" t="str">
        <f t="shared" si="0"/>
        <v>10002:203</v>
      </c>
      <c r="I48" s="5"/>
      <c r="J48" s="7" t="str">
        <f t="shared" si="11"/>
        <v>20002:500</v>
      </c>
      <c r="K48" s="5" t="s">
        <v>92</v>
      </c>
      <c r="L48" s="9"/>
      <c r="M48">
        <f t="shared" si="18"/>
        <v>203</v>
      </c>
      <c r="N48">
        <v>1000</v>
      </c>
      <c r="Q48">
        <v>8000</v>
      </c>
      <c r="T48">
        <v>500</v>
      </c>
      <c r="U48">
        <v>10301</v>
      </c>
      <c r="V48">
        <v>10312</v>
      </c>
      <c r="W48">
        <v>10321</v>
      </c>
      <c r="AB48" t="str">
        <f t="shared" si="1"/>
        <v>10002:203</v>
      </c>
      <c r="AC48" t="str">
        <f t="shared" si="2"/>
        <v>20014:1000</v>
      </c>
      <c r="AD48" t="str">
        <f t="shared" si="3"/>
        <v/>
      </c>
      <c r="AE48" t="str">
        <f t="shared" si="4"/>
        <v/>
      </c>
      <c r="AF48" t="str">
        <f t="shared" si="5"/>
        <v>20021:8000</v>
      </c>
      <c r="AG48" t="str">
        <f t="shared" si="6"/>
        <v/>
      </c>
      <c r="AH48" t="str">
        <f t="shared" si="7"/>
        <v/>
      </c>
    </row>
    <row r="49" ht="28" spans="1:34">
      <c r="A49" s="5">
        <f t="shared" si="19"/>
        <v>45</v>
      </c>
      <c r="B49" s="5">
        <f t="shared" si="14"/>
        <v>3</v>
      </c>
      <c r="C49" s="5">
        <v>15</v>
      </c>
      <c r="D49" s="5" t="str">
        <f t="shared" si="9"/>
        <v>10301|10312|10321</v>
      </c>
      <c r="E49" s="6"/>
      <c r="F49" s="5" t="s">
        <v>56</v>
      </c>
      <c r="G49" s="5" t="str">
        <f t="shared" si="10"/>
        <v>10002:246|20014:2000|20021:8000</v>
      </c>
      <c r="H49" s="5" t="str">
        <f t="shared" si="0"/>
        <v>10002:246</v>
      </c>
      <c r="I49" s="5">
        <v>1000</v>
      </c>
      <c r="J49" s="7" t="str">
        <f t="shared" si="11"/>
        <v>20002:600</v>
      </c>
      <c r="K49" s="5" t="s">
        <v>92</v>
      </c>
      <c r="L49" s="9" t="s">
        <v>57</v>
      </c>
      <c r="M49">
        <f>ROUNDUP(M48*(1+10%)*(1+10%),0)</f>
        <v>246</v>
      </c>
      <c r="N49">
        <v>2000</v>
      </c>
      <c r="Q49">
        <v>8000</v>
      </c>
      <c r="T49">
        <v>600</v>
      </c>
      <c r="U49">
        <v>10301</v>
      </c>
      <c r="V49">
        <v>10312</v>
      </c>
      <c r="W49">
        <v>10321</v>
      </c>
      <c r="AB49" t="str">
        <f t="shared" si="1"/>
        <v>10002:246</v>
      </c>
      <c r="AC49" t="str">
        <f t="shared" si="2"/>
        <v>20014:2000</v>
      </c>
      <c r="AD49" t="str">
        <f t="shared" si="3"/>
        <v/>
      </c>
      <c r="AE49" t="str">
        <f t="shared" si="4"/>
        <v/>
      </c>
      <c r="AF49" t="str">
        <f t="shared" si="5"/>
        <v>20021:8000</v>
      </c>
      <c r="AG49" t="str">
        <f t="shared" si="6"/>
        <v/>
      </c>
      <c r="AH49" t="str">
        <f t="shared" si="7"/>
        <v/>
      </c>
    </row>
    <row r="50" spans="1:34">
      <c r="A50" s="5">
        <f t="shared" si="19"/>
        <v>46</v>
      </c>
      <c r="B50" s="5">
        <f t="shared" si="14"/>
        <v>4</v>
      </c>
      <c r="C50" s="5">
        <v>1</v>
      </c>
      <c r="D50" s="5" t="str">
        <f t="shared" si="9"/>
        <v>10401|10411</v>
      </c>
      <c r="E50" s="6"/>
      <c r="F50" s="5" t="s">
        <v>96</v>
      </c>
      <c r="G50" s="5" t="str">
        <f t="shared" si="10"/>
        <v>10002:55|20011:1500</v>
      </c>
      <c r="H50" s="5" t="str">
        <f t="shared" si="0"/>
        <v>10002:55</v>
      </c>
      <c r="I50" s="5"/>
      <c r="J50" s="7" t="str">
        <f t="shared" si="11"/>
        <v/>
      </c>
      <c r="K50" s="5" t="s">
        <v>97</v>
      </c>
      <c r="L50" s="9"/>
      <c r="M50">
        <v>55</v>
      </c>
      <c r="O50">
        <v>1500</v>
      </c>
      <c r="U50">
        <v>10401</v>
      </c>
      <c r="V50">
        <v>10411</v>
      </c>
      <c r="AB50" t="str">
        <f t="shared" si="1"/>
        <v>10002:55</v>
      </c>
      <c r="AC50" t="str">
        <f t="shared" si="2"/>
        <v/>
      </c>
      <c r="AD50" t="str">
        <f t="shared" si="3"/>
        <v>20011:1500</v>
      </c>
      <c r="AE50" t="str">
        <f t="shared" si="4"/>
        <v/>
      </c>
      <c r="AF50" t="str">
        <f t="shared" si="5"/>
        <v/>
      </c>
      <c r="AG50" t="str">
        <f t="shared" si="6"/>
        <v/>
      </c>
      <c r="AH50" t="str">
        <f t="shared" si="7"/>
        <v/>
      </c>
    </row>
    <row r="51" spans="1:34">
      <c r="A51" s="5">
        <f t="shared" si="19"/>
        <v>47</v>
      </c>
      <c r="B51" s="5">
        <f t="shared" si="14"/>
        <v>4</v>
      </c>
      <c r="C51" s="5">
        <v>2</v>
      </c>
      <c r="D51" s="5" t="str">
        <f t="shared" si="9"/>
        <v>10401|10411</v>
      </c>
      <c r="E51" s="6"/>
      <c r="F51" s="5" t="s">
        <v>98</v>
      </c>
      <c r="G51" s="5" t="str">
        <f t="shared" si="10"/>
        <v>10002:61|20011:1500</v>
      </c>
      <c r="H51" s="5" t="str">
        <f t="shared" si="0"/>
        <v>10002:61</v>
      </c>
      <c r="I51" s="5"/>
      <c r="J51" s="7" t="str">
        <f t="shared" si="11"/>
        <v>20002:20</v>
      </c>
      <c r="K51" s="5" t="s">
        <v>97</v>
      </c>
      <c r="L51" s="9"/>
      <c r="M51">
        <f>ROUNDUP(M50*(1+10%),0)</f>
        <v>61</v>
      </c>
      <c r="O51">
        <v>1500</v>
      </c>
      <c r="T51">
        <v>20</v>
      </c>
      <c r="U51">
        <v>10401</v>
      </c>
      <c r="V51">
        <v>10411</v>
      </c>
      <c r="AB51" t="str">
        <f t="shared" si="1"/>
        <v>10002:61</v>
      </c>
      <c r="AC51" t="str">
        <f t="shared" si="2"/>
        <v/>
      </c>
      <c r="AD51" t="str">
        <f t="shared" si="3"/>
        <v>20011:1500</v>
      </c>
      <c r="AE51" t="str">
        <f t="shared" si="4"/>
        <v/>
      </c>
      <c r="AF51" t="str">
        <f t="shared" si="5"/>
        <v/>
      </c>
      <c r="AG51" t="str">
        <f t="shared" si="6"/>
        <v/>
      </c>
      <c r="AH51" t="str">
        <f t="shared" si="7"/>
        <v/>
      </c>
    </row>
    <row r="52" ht="28" spans="1:34">
      <c r="A52" s="5">
        <f t="shared" si="19"/>
        <v>48</v>
      </c>
      <c r="B52" s="5">
        <f t="shared" si="14"/>
        <v>4</v>
      </c>
      <c r="C52" s="5">
        <v>3</v>
      </c>
      <c r="D52" s="5" t="str">
        <f t="shared" si="9"/>
        <v>10401|10411</v>
      </c>
      <c r="E52" s="6"/>
      <c r="F52" s="5" t="s">
        <v>99</v>
      </c>
      <c r="G52" s="5" t="str">
        <f t="shared" si="10"/>
        <v>10002:74|20011:1500</v>
      </c>
      <c r="H52" s="5" t="str">
        <f t="shared" si="0"/>
        <v>10002:74</v>
      </c>
      <c r="I52" s="5"/>
      <c r="J52" s="7" t="str">
        <f t="shared" si="11"/>
        <v>20002:40</v>
      </c>
      <c r="K52" s="5" t="s">
        <v>97</v>
      </c>
      <c r="L52" s="9" t="s">
        <v>40</v>
      </c>
      <c r="M52">
        <f>ROUNDUP(M51*(1+10%)*(1+10%),0)</f>
        <v>74</v>
      </c>
      <c r="O52">
        <v>1500</v>
      </c>
      <c r="T52">
        <v>40</v>
      </c>
      <c r="U52">
        <v>10401</v>
      </c>
      <c r="V52">
        <v>10411</v>
      </c>
      <c r="AB52" t="str">
        <f t="shared" si="1"/>
        <v>10002:74</v>
      </c>
      <c r="AC52" t="str">
        <f t="shared" si="2"/>
        <v/>
      </c>
      <c r="AD52" t="str">
        <f t="shared" si="3"/>
        <v>20011:1500</v>
      </c>
      <c r="AE52" t="str">
        <f t="shared" si="4"/>
        <v/>
      </c>
      <c r="AF52" t="str">
        <f t="shared" si="5"/>
        <v/>
      </c>
      <c r="AG52" t="str">
        <f t="shared" si="6"/>
        <v/>
      </c>
      <c r="AH52" t="str">
        <f t="shared" si="7"/>
        <v/>
      </c>
    </row>
    <row r="53" spans="1:34">
      <c r="A53" s="5">
        <f t="shared" si="19"/>
        <v>49</v>
      </c>
      <c r="B53" s="5">
        <f t="shared" si="14"/>
        <v>4</v>
      </c>
      <c r="C53" s="5">
        <v>4</v>
      </c>
      <c r="D53" s="5" t="str">
        <f t="shared" si="9"/>
        <v>10401|10411</v>
      </c>
      <c r="E53" s="6"/>
      <c r="F53" s="5" t="s">
        <v>100</v>
      </c>
      <c r="G53" s="5" t="str">
        <f t="shared" si="10"/>
        <v>10002:82|20011:1500</v>
      </c>
      <c r="H53" s="5" t="str">
        <f t="shared" si="0"/>
        <v>10002:82</v>
      </c>
      <c r="I53" s="5"/>
      <c r="J53" s="7" t="str">
        <f t="shared" si="11"/>
        <v>20002:60</v>
      </c>
      <c r="K53" s="5" t="s">
        <v>97</v>
      </c>
      <c r="L53" s="9"/>
      <c r="M53">
        <f t="shared" ref="M53:M63" si="20">ROUNDUP(M52*(1+10%),0)</f>
        <v>82</v>
      </c>
      <c r="O53">
        <v>1500</v>
      </c>
      <c r="T53">
        <v>60</v>
      </c>
      <c r="U53">
        <v>10401</v>
      </c>
      <c r="V53">
        <v>10411</v>
      </c>
      <c r="AB53" t="str">
        <f t="shared" si="1"/>
        <v>10002:82</v>
      </c>
      <c r="AC53" t="str">
        <f t="shared" si="2"/>
        <v/>
      </c>
      <c r="AD53" t="str">
        <f t="shared" si="3"/>
        <v>20011:1500</v>
      </c>
      <c r="AE53" t="str">
        <f t="shared" si="4"/>
        <v/>
      </c>
      <c r="AF53" t="str">
        <f t="shared" si="5"/>
        <v/>
      </c>
      <c r="AG53" t="str">
        <f t="shared" si="6"/>
        <v/>
      </c>
      <c r="AH53" t="str">
        <f t="shared" si="7"/>
        <v/>
      </c>
    </row>
    <row r="54" spans="1:34">
      <c r="A54" s="5">
        <f t="shared" si="19"/>
        <v>50</v>
      </c>
      <c r="B54" s="5">
        <f t="shared" si="14"/>
        <v>4</v>
      </c>
      <c r="C54" s="5">
        <v>5</v>
      </c>
      <c r="D54" s="5" t="str">
        <f t="shared" si="9"/>
        <v>10401|10411</v>
      </c>
      <c r="E54" s="6"/>
      <c r="F54" s="5" t="s">
        <v>101</v>
      </c>
      <c r="G54" s="5" t="str">
        <f t="shared" si="10"/>
        <v>10002:91|20011:1500</v>
      </c>
      <c r="H54" s="5" t="str">
        <f t="shared" si="0"/>
        <v>10002:91</v>
      </c>
      <c r="I54" s="5"/>
      <c r="J54" s="7" t="str">
        <f t="shared" si="11"/>
        <v>20002:80</v>
      </c>
      <c r="K54" s="5" t="s">
        <v>97</v>
      </c>
      <c r="L54" s="9"/>
      <c r="M54">
        <f t="shared" si="20"/>
        <v>91</v>
      </c>
      <c r="O54">
        <v>1500</v>
      </c>
      <c r="T54">
        <v>80</v>
      </c>
      <c r="U54">
        <v>10401</v>
      </c>
      <c r="V54">
        <v>10411</v>
      </c>
      <c r="AB54" t="str">
        <f t="shared" si="1"/>
        <v>10002:91</v>
      </c>
      <c r="AC54" t="str">
        <f t="shared" si="2"/>
        <v/>
      </c>
      <c r="AD54" t="str">
        <f t="shared" si="3"/>
        <v>20011:1500</v>
      </c>
      <c r="AE54" t="str">
        <f t="shared" si="4"/>
        <v/>
      </c>
      <c r="AF54" t="str">
        <f t="shared" si="5"/>
        <v/>
      </c>
      <c r="AG54" t="str">
        <f t="shared" si="6"/>
        <v/>
      </c>
      <c r="AH54" t="str">
        <f t="shared" si="7"/>
        <v/>
      </c>
    </row>
    <row r="55" ht="28" spans="1:34">
      <c r="A55" s="5">
        <f t="shared" si="19"/>
        <v>51</v>
      </c>
      <c r="B55" s="5">
        <f t="shared" si="14"/>
        <v>4</v>
      </c>
      <c r="C55" s="5">
        <v>6</v>
      </c>
      <c r="D55" s="5" t="str">
        <f t="shared" si="9"/>
        <v>10401|10411|10421</v>
      </c>
      <c r="E55" s="6"/>
      <c r="F55" s="5" t="s">
        <v>102</v>
      </c>
      <c r="G55" s="5" t="str">
        <f t="shared" si="10"/>
        <v>10002:101|20011:1500</v>
      </c>
      <c r="H55" s="5" t="str">
        <f t="shared" si="0"/>
        <v>10002:101</v>
      </c>
      <c r="I55" s="5"/>
      <c r="J55" s="7" t="str">
        <f t="shared" si="11"/>
        <v>20002:100</v>
      </c>
      <c r="K55" s="5" t="s">
        <v>97</v>
      </c>
      <c r="L55" s="9" t="s">
        <v>103</v>
      </c>
      <c r="M55">
        <f t="shared" si="20"/>
        <v>101</v>
      </c>
      <c r="O55">
        <v>1500</v>
      </c>
      <c r="T55">
        <v>100</v>
      </c>
      <c r="U55">
        <v>10401</v>
      </c>
      <c r="V55">
        <v>10411</v>
      </c>
      <c r="W55">
        <v>10421</v>
      </c>
      <c r="AB55" t="str">
        <f t="shared" si="1"/>
        <v>10002:101</v>
      </c>
      <c r="AC55" t="str">
        <f t="shared" si="2"/>
        <v/>
      </c>
      <c r="AD55" t="str">
        <f t="shared" si="3"/>
        <v>20011:1500</v>
      </c>
      <c r="AE55" t="str">
        <f t="shared" si="4"/>
        <v/>
      </c>
      <c r="AF55" t="str">
        <f t="shared" si="5"/>
        <v/>
      </c>
      <c r="AG55" t="str">
        <f t="shared" si="6"/>
        <v/>
      </c>
      <c r="AH55" t="str">
        <f t="shared" si="7"/>
        <v/>
      </c>
    </row>
    <row r="56" spans="1:34">
      <c r="A56" s="5">
        <f t="shared" ref="A56:A70" si="21">ROW()-4</f>
        <v>52</v>
      </c>
      <c r="B56" s="5">
        <f t="shared" si="14"/>
        <v>4</v>
      </c>
      <c r="C56" s="5">
        <v>7</v>
      </c>
      <c r="D56" s="5" t="str">
        <f t="shared" si="9"/>
        <v>10401|10411|10421</v>
      </c>
      <c r="E56" s="6"/>
      <c r="F56" s="5" t="s">
        <v>104</v>
      </c>
      <c r="G56" s="5" t="str">
        <f t="shared" si="10"/>
        <v>10002:112|20011:1500</v>
      </c>
      <c r="H56" s="5" t="str">
        <f t="shared" si="0"/>
        <v>10002:112</v>
      </c>
      <c r="I56" s="5"/>
      <c r="J56" s="7" t="str">
        <f t="shared" si="11"/>
        <v>20002:140</v>
      </c>
      <c r="K56" s="5" t="s">
        <v>97</v>
      </c>
      <c r="L56" s="9"/>
      <c r="M56">
        <f t="shared" si="20"/>
        <v>112</v>
      </c>
      <c r="O56">
        <v>1500</v>
      </c>
      <c r="T56">
        <v>140</v>
      </c>
      <c r="U56">
        <v>10401</v>
      </c>
      <c r="V56">
        <v>10411</v>
      </c>
      <c r="W56">
        <v>10421</v>
      </c>
      <c r="AB56" t="str">
        <f t="shared" si="1"/>
        <v>10002:112</v>
      </c>
      <c r="AC56" t="str">
        <f t="shared" si="2"/>
        <v/>
      </c>
      <c r="AD56" t="str">
        <f t="shared" si="3"/>
        <v>20011:1500</v>
      </c>
      <c r="AE56" t="str">
        <f t="shared" si="4"/>
        <v/>
      </c>
      <c r="AF56" t="str">
        <f t="shared" si="5"/>
        <v/>
      </c>
      <c r="AG56" t="str">
        <f t="shared" si="6"/>
        <v/>
      </c>
      <c r="AH56" t="str">
        <f t="shared" si="7"/>
        <v/>
      </c>
    </row>
    <row r="57" spans="1:34">
      <c r="A57" s="5">
        <f t="shared" si="21"/>
        <v>53</v>
      </c>
      <c r="B57" s="5">
        <f t="shared" si="14"/>
        <v>4</v>
      </c>
      <c r="C57" s="5">
        <v>8</v>
      </c>
      <c r="D57" s="5" t="str">
        <f t="shared" si="9"/>
        <v>10401|10411|10421</v>
      </c>
      <c r="E57" s="6"/>
      <c r="F57" s="5" t="s">
        <v>105</v>
      </c>
      <c r="G57" s="5" t="str">
        <f t="shared" si="10"/>
        <v>10002:124|20011:1500</v>
      </c>
      <c r="H57" s="5" t="str">
        <f t="shared" si="0"/>
        <v>10002:124</v>
      </c>
      <c r="I57" s="5"/>
      <c r="J57" s="7" t="str">
        <f t="shared" si="11"/>
        <v>20002:180</v>
      </c>
      <c r="K57" s="5" t="s">
        <v>97</v>
      </c>
      <c r="L57" s="9"/>
      <c r="M57">
        <f t="shared" si="20"/>
        <v>124</v>
      </c>
      <c r="O57">
        <v>1500</v>
      </c>
      <c r="T57">
        <v>180</v>
      </c>
      <c r="U57">
        <v>10401</v>
      </c>
      <c r="V57">
        <v>10411</v>
      </c>
      <c r="W57">
        <v>10421</v>
      </c>
      <c r="AB57" t="str">
        <f t="shared" si="1"/>
        <v>10002:124</v>
      </c>
      <c r="AC57" t="str">
        <f t="shared" si="2"/>
        <v/>
      </c>
      <c r="AD57" t="str">
        <f t="shared" si="3"/>
        <v>20011:1500</v>
      </c>
      <c r="AE57" t="str">
        <f t="shared" si="4"/>
        <v/>
      </c>
      <c r="AF57" t="str">
        <f t="shared" si="5"/>
        <v/>
      </c>
      <c r="AG57" t="str">
        <f t="shared" si="6"/>
        <v/>
      </c>
      <c r="AH57" t="str">
        <f t="shared" si="7"/>
        <v/>
      </c>
    </row>
    <row r="58" ht="28" spans="1:34">
      <c r="A58" s="5">
        <f t="shared" si="21"/>
        <v>54</v>
      </c>
      <c r="B58" s="5">
        <f t="shared" si="14"/>
        <v>4</v>
      </c>
      <c r="C58" s="5">
        <v>9</v>
      </c>
      <c r="D58" s="5" t="str">
        <f t="shared" si="9"/>
        <v>10401|10411|10421</v>
      </c>
      <c r="E58" s="6"/>
      <c r="F58" s="5" t="s">
        <v>106</v>
      </c>
      <c r="G58" s="5" t="str">
        <f t="shared" si="10"/>
        <v>10002:137|20014:1000|20011:1500</v>
      </c>
      <c r="H58" s="5" t="str">
        <f t="shared" si="0"/>
        <v>10002:137</v>
      </c>
      <c r="I58" s="5">
        <v>1000</v>
      </c>
      <c r="J58" s="7" t="str">
        <f t="shared" si="11"/>
        <v>20002:220</v>
      </c>
      <c r="K58" s="5" t="s">
        <v>97</v>
      </c>
      <c r="L58" s="9" t="s">
        <v>48</v>
      </c>
      <c r="M58">
        <f t="shared" si="20"/>
        <v>137</v>
      </c>
      <c r="N58">
        <v>1000</v>
      </c>
      <c r="O58">
        <v>1500</v>
      </c>
      <c r="T58">
        <v>220</v>
      </c>
      <c r="U58">
        <v>10401</v>
      </c>
      <c r="V58">
        <v>10411</v>
      </c>
      <c r="W58">
        <v>10421</v>
      </c>
      <c r="AB58" t="str">
        <f t="shared" si="1"/>
        <v>10002:137</v>
      </c>
      <c r="AC58" t="str">
        <f t="shared" si="2"/>
        <v>20014:1000</v>
      </c>
      <c r="AD58" t="str">
        <f t="shared" si="3"/>
        <v>20011:1500</v>
      </c>
      <c r="AE58" t="str">
        <f t="shared" si="4"/>
        <v/>
      </c>
      <c r="AF58" t="str">
        <f t="shared" si="5"/>
        <v/>
      </c>
      <c r="AG58" t="str">
        <f t="shared" si="6"/>
        <v/>
      </c>
      <c r="AH58" t="str">
        <f t="shared" si="7"/>
        <v/>
      </c>
    </row>
    <row r="59" spans="1:34">
      <c r="A59" s="5">
        <f t="shared" si="21"/>
        <v>55</v>
      </c>
      <c r="B59" s="5">
        <f t="shared" si="14"/>
        <v>4</v>
      </c>
      <c r="C59" s="5">
        <v>10</v>
      </c>
      <c r="D59" s="5" t="str">
        <f t="shared" si="9"/>
        <v>10401|10411|10421</v>
      </c>
      <c r="E59" s="6"/>
      <c r="F59" s="5" t="s">
        <v>107</v>
      </c>
      <c r="G59" s="5" t="str">
        <f t="shared" si="10"/>
        <v>10002:151|20014:1000|20011:1500</v>
      </c>
      <c r="H59" s="5" t="str">
        <f t="shared" si="0"/>
        <v>10002:151</v>
      </c>
      <c r="I59" s="5"/>
      <c r="J59" s="7" t="str">
        <f t="shared" si="11"/>
        <v>20002:260</v>
      </c>
      <c r="K59" s="5" t="s">
        <v>97</v>
      </c>
      <c r="L59" s="9"/>
      <c r="M59">
        <f t="shared" si="20"/>
        <v>151</v>
      </c>
      <c r="N59">
        <v>1000</v>
      </c>
      <c r="O59">
        <v>1500</v>
      </c>
      <c r="T59">
        <v>260</v>
      </c>
      <c r="U59">
        <v>10401</v>
      </c>
      <c r="V59">
        <v>10411</v>
      </c>
      <c r="W59">
        <v>10421</v>
      </c>
      <c r="AB59" t="str">
        <f t="shared" si="1"/>
        <v>10002:151</v>
      </c>
      <c r="AC59" t="str">
        <f t="shared" si="2"/>
        <v>20014:1000</v>
      </c>
      <c r="AD59" t="str">
        <f t="shared" si="3"/>
        <v>20011:1500</v>
      </c>
      <c r="AE59" t="str">
        <f t="shared" si="4"/>
        <v/>
      </c>
      <c r="AF59" t="str">
        <f t="shared" si="5"/>
        <v/>
      </c>
      <c r="AG59" t="str">
        <f t="shared" si="6"/>
        <v/>
      </c>
      <c r="AH59" t="str">
        <f t="shared" si="7"/>
        <v/>
      </c>
    </row>
    <row r="60" spans="1:34">
      <c r="A60" s="5">
        <f t="shared" si="21"/>
        <v>56</v>
      </c>
      <c r="B60" s="5">
        <f t="shared" si="14"/>
        <v>4</v>
      </c>
      <c r="C60" s="5">
        <v>11</v>
      </c>
      <c r="D60" s="5" t="str">
        <f t="shared" si="9"/>
        <v>10401|10411|10421</v>
      </c>
      <c r="E60" s="6"/>
      <c r="F60" s="5" t="s">
        <v>108</v>
      </c>
      <c r="G60" s="5" t="str">
        <f t="shared" si="10"/>
        <v>10002:167|20014:1000|20011:1500</v>
      </c>
      <c r="H60" s="5" t="str">
        <f t="shared" si="0"/>
        <v>10002:167</v>
      </c>
      <c r="I60" s="5"/>
      <c r="J60" s="7" t="str">
        <f t="shared" si="11"/>
        <v>20002:320</v>
      </c>
      <c r="K60" s="5" t="s">
        <v>97</v>
      </c>
      <c r="L60" s="9"/>
      <c r="M60">
        <f t="shared" si="20"/>
        <v>167</v>
      </c>
      <c r="N60">
        <v>1000</v>
      </c>
      <c r="O60">
        <v>1500</v>
      </c>
      <c r="T60">
        <v>320</v>
      </c>
      <c r="U60">
        <v>10401</v>
      </c>
      <c r="V60">
        <v>10411</v>
      </c>
      <c r="W60">
        <v>10421</v>
      </c>
      <c r="AB60" t="str">
        <f t="shared" si="1"/>
        <v>10002:167</v>
      </c>
      <c r="AC60" t="str">
        <f t="shared" si="2"/>
        <v>20014:1000</v>
      </c>
      <c r="AD60" t="str">
        <f t="shared" si="3"/>
        <v>20011:1500</v>
      </c>
      <c r="AE60" t="str">
        <f t="shared" si="4"/>
        <v/>
      </c>
      <c r="AF60" t="str">
        <f t="shared" si="5"/>
        <v/>
      </c>
      <c r="AG60" t="str">
        <f t="shared" si="6"/>
        <v/>
      </c>
      <c r="AH60" t="str">
        <f t="shared" si="7"/>
        <v/>
      </c>
    </row>
    <row r="61" ht="28" spans="1:34">
      <c r="A61" s="5">
        <f t="shared" si="21"/>
        <v>57</v>
      </c>
      <c r="B61" s="5">
        <f t="shared" si="14"/>
        <v>4</v>
      </c>
      <c r="C61" s="5">
        <v>12</v>
      </c>
      <c r="D61" s="5" t="str">
        <f t="shared" si="9"/>
        <v>10401|10411|10421</v>
      </c>
      <c r="E61" s="6"/>
      <c r="F61" s="5" t="s">
        <v>109</v>
      </c>
      <c r="G61" s="5" t="str">
        <f t="shared" si="10"/>
        <v>10002:184|20014:1000|20011:1500|20012:5000</v>
      </c>
      <c r="H61" s="5" t="str">
        <f t="shared" si="0"/>
        <v>10002:184</v>
      </c>
      <c r="I61" s="5"/>
      <c r="J61" s="7" t="str">
        <f t="shared" si="11"/>
        <v>20002:380</v>
      </c>
      <c r="K61" s="5" t="s">
        <v>97</v>
      </c>
      <c r="L61" s="9" t="s">
        <v>110</v>
      </c>
      <c r="M61">
        <f t="shared" si="20"/>
        <v>184</v>
      </c>
      <c r="N61">
        <v>1000</v>
      </c>
      <c r="O61">
        <v>1500</v>
      </c>
      <c r="P61">
        <v>5000</v>
      </c>
      <c r="T61">
        <v>380</v>
      </c>
      <c r="U61">
        <v>10401</v>
      </c>
      <c r="V61">
        <v>10411</v>
      </c>
      <c r="W61">
        <v>10421</v>
      </c>
      <c r="AB61" t="str">
        <f t="shared" si="1"/>
        <v>10002:184</v>
      </c>
      <c r="AC61" t="str">
        <f t="shared" si="2"/>
        <v>20014:1000</v>
      </c>
      <c r="AD61" t="str">
        <f t="shared" si="3"/>
        <v>20011:1500</v>
      </c>
      <c r="AE61" t="str">
        <f t="shared" si="4"/>
        <v>20012:5000</v>
      </c>
      <c r="AF61" t="str">
        <f t="shared" si="5"/>
        <v/>
      </c>
      <c r="AG61" t="str">
        <f t="shared" si="6"/>
        <v/>
      </c>
      <c r="AH61" t="str">
        <f t="shared" si="7"/>
        <v/>
      </c>
    </row>
    <row r="62" spans="1:34">
      <c r="A62" s="5">
        <f t="shared" si="21"/>
        <v>58</v>
      </c>
      <c r="B62" s="5">
        <f t="shared" si="14"/>
        <v>4</v>
      </c>
      <c r="C62" s="5">
        <v>13</v>
      </c>
      <c r="D62" s="5" t="str">
        <f t="shared" si="9"/>
        <v>10401|10411|10421</v>
      </c>
      <c r="E62" s="6"/>
      <c r="F62" s="5" t="s">
        <v>111</v>
      </c>
      <c r="G62" s="5" t="str">
        <f t="shared" si="10"/>
        <v>10002:203|20014:1000|20011:1500|20012:5000</v>
      </c>
      <c r="H62" s="5" t="str">
        <f t="shared" si="0"/>
        <v>10002:203</v>
      </c>
      <c r="I62" s="5"/>
      <c r="J62" s="7" t="str">
        <f t="shared" si="11"/>
        <v>20002:440</v>
      </c>
      <c r="K62" s="5" t="s">
        <v>97</v>
      </c>
      <c r="L62" s="9"/>
      <c r="M62">
        <f t="shared" si="20"/>
        <v>203</v>
      </c>
      <c r="N62">
        <v>1000</v>
      </c>
      <c r="O62">
        <v>1500</v>
      </c>
      <c r="P62">
        <v>5000</v>
      </c>
      <c r="T62">
        <v>440</v>
      </c>
      <c r="U62">
        <v>10401</v>
      </c>
      <c r="V62">
        <v>10411</v>
      </c>
      <c r="W62">
        <v>10421</v>
      </c>
      <c r="AB62" t="str">
        <f t="shared" si="1"/>
        <v>10002:203</v>
      </c>
      <c r="AC62" t="str">
        <f t="shared" si="2"/>
        <v>20014:1000</v>
      </c>
      <c r="AD62" t="str">
        <f t="shared" si="3"/>
        <v>20011:1500</v>
      </c>
      <c r="AE62" t="str">
        <f t="shared" si="4"/>
        <v>20012:5000</v>
      </c>
      <c r="AF62" t="str">
        <f t="shared" si="5"/>
        <v/>
      </c>
      <c r="AG62" t="str">
        <f t="shared" si="6"/>
        <v/>
      </c>
      <c r="AH62" t="str">
        <f t="shared" si="7"/>
        <v/>
      </c>
    </row>
    <row r="63" spans="1:34">
      <c r="A63" s="5">
        <f t="shared" si="21"/>
        <v>59</v>
      </c>
      <c r="B63" s="5">
        <f t="shared" si="14"/>
        <v>4</v>
      </c>
      <c r="C63" s="5">
        <v>14</v>
      </c>
      <c r="D63" s="5" t="str">
        <f t="shared" si="9"/>
        <v>10401|10411|10421</v>
      </c>
      <c r="E63" s="6"/>
      <c r="F63" s="5" t="s">
        <v>112</v>
      </c>
      <c r="G63" s="5" t="str">
        <f t="shared" si="10"/>
        <v>10002:224|20014:1000|20011:1500|20012:5000</v>
      </c>
      <c r="H63" s="5" t="str">
        <f t="shared" si="0"/>
        <v>10002:224</v>
      </c>
      <c r="I63" s="5"/>
      <c r="J63" s="7" t="str">
        <f t="shared" si="11"/>
        <v>20002:500</v>
      </c>
      <c r="K63" s="5" t="s">
        <v>97</v>
      </c>
      <c r="L63" s="9"/>
      <c r="M63">
        <f t="shared" si="20"/>
        <v>224</v>
      </c>
      <c r="N63">
        <v>1000</v>
      </c>
      <c r="O63">
        <v>1500</v>
      </c>
      <c r="P63">
        <v>5000</v>
      </c>
      <c r="T63">
        <v>500</v>
      </c>
      <c r="U63">
        <v>10401</v>
      </c>
      <c r="V63">
        <v>10411</v>
      </c>
      <c r="W63">
        <v>10421</v>
      </c>
      <c r="AB63" t="str">
        <f t="shared" si="1"/>
        <v>10002:224</v>
      </c>
      <c r="AC63" t="str">
        <f t="shared" si="2"/>
        <v>20014:1000</v>
      </c>
      <c r="AD63" t="str">
        <f t="shared" si="3"/>
        <v>20011:1500</v>
      </c>
      <c r="AE63" t="str">
        <f t="shared" si="4"/>
        <v>20012:5000</v>
      </c>
      <c r="AF63" t="str">
        <f t="shared" si="5"/>
        <v/>
      </c>
      <c r="AG63" t="str">
        <f t="shared" si="6"/>
        <v/>
      </c>
      <c r="AH63" t="str">
        <f t="shared" si="7"/>
        <v/>
      </c>
    </row>
    <row r="64" ht="28" spans="1:34">
      <c r="A64" s="5">
        <f t="shared" si="21"/>
        <v>60</v>
      </c>
      <c r="B64" s="5">
        <f t="shared" si="14"/>
        <v>4</v>
      </c>
      <c r="C64" s="5">
        <v>15</v>
      </c>
      <c r="D64" s="5" t="str">
        <f t="shared" si="9"/>
        <v>10401|10411|10421</v>
      </c>
      <c r="E64" s="6"/>
      <c r="F64" s="5" t="s">
        <v>56</v>
      </c>
      <c r="G64" s="5" t="str">
        <f t="shared" si="10"/>
        <v>10002:272|20014:2000|20011:1500|20012:5000</v>
      </c>
      <c r="H64" s="5" t="str">
        <f t="shared" si="0"/>
        <v>10002:272</v>
      </c>
      <c r="I64" s="5">
        <v>1000</v>
      </c>
      <c r="J64" s="7" t="str">
        <f t="shared" si="11"/>
        <v>20002:600</v>
      </c>
      <c r="K64" s="5" t="s">
        <v>97</v>
      </c>
      <c r="L64" s="9" t="s">
        <v>57</v>
      </c>
      <c r="M64">
        <f>ROUNDUP(M63*(1+10%)*(1+10%),0)</f>
        <v>272</v>
      </c>
      <c r="N64">
        <v>2000</v>
      </c>
      <c r="O64">
        <v>1500</v>
      </c>
      <c r="P64">
        <v>5000</v>
      </c>
      <c r="T64">
        <v>600</v>
      </c>
      <c r="U64">
        <v>10401</v>
      </c>
      <c r="V64">
        <v>10411</v>
      </c>
      <c r="W64">
        <v>10421</v>
      </c>
      <c r="AB64" t="str">
        <f t="shared" si="1"/>
        <v>10002:272</v>
      </c>
      <c r="AC64" t="str">
        <f t="shared" si="2"/>
        <v>20014:2000</v>
      </c>
      <c r="AD64" t="str">
        <f t="shared" si="3"/>
        <v>20011:1500</v>
      </c>
      <c r="AE64" t="str">
        <f t="shared" si="4"/>
        <v>20012:5000</v>
      </c>
      <c r="AF64" t="str">
        <f t="shared" si="5"/>
        <v/>
      </c>
      <c r="AG64" t="str">
        <f t="shared" si="6"/>
        <v/>
      </c>
      <c r="AH64" t="str">
        <f t="shared" si="7"/>
        <v/>
      </c>
    </row>
    <row r="65" spans="1:34">
      <c r="A65" s="5">
        <f t="shared" si="21"/>
        <v>61</v>
      </c>
      <c r="B65" s="5">
        <f t="shared" si="14"/>
        <v>5</v>
      </c>
      <c r="C65" s="5">
        <v>1</v>
      </c>
      <c r="D65" s="5" t="str">
        <f t="shared" si="9"/>
        <v>10501|10511</v>
      </c>
      <c r="E65" s="6"/>
      <c r="F65" s="5" t="s">
        <v>113</v>
      </c>
      <c r="G65" s="5" t="str">
        <f t="shared" si="10"/>
        <v>10002:25</v>
      </c>
      <c r="H65" s="5" t="str">
        <f t="shared" si="0"/>
        <v>10002:25</v>
      </c>
      <c r="I65" s="5"/>
      <c r="J65" s="7" t="str">
        <f t="shared" si="11"/>
        <v/>
      </c>
      <c r="K65" s="5" t="s">
        <v>114</v>
      </c>
      <c r="L65" s="9"/>
      <c r="M65">
        <v>25</v>
      </c>
      <c r="U65">
        <v>10501</v>
      </c>
      <c r="V65">
        <v>10511</v>
      </c>
      <c r="AB65" t="str">
        <f t="shared" si="1"/>
        <v>10002:25</v>
      </c>
      <c r="AC65" t="str">
        <f t="shared" si="2"/>
        <v/>
      </c>
      <c r="AD65" t="str">
        <f t="shared" si="3"/>
        <v/>
      </c>
      <c r="AE65" t="str">
        <f t="shared" si="4"/>
        <v/>
      </c>
      <c r="AF65" t="str">
        <f t="shared" si="5"/>
        <v/>
      </c>
      <c r="AG65" t="str">
        <f t="shared" si="6"/>
        <v/>
      </c>
      <c r="AH65" t="str">
        <f t="shared" si="7"/>
        <v/>
      </c>
    </row>
    <row r="66" spans="1:34">
      <c r="A66" s="5">
        <f t="shared" si="21"/>
        <v>62</v>
      </c>
      <c r="B66" s="5">
        <f t="shared" si="14"/>
        <v>5</v>
      </c>
      <c r="C66" s="5">
        <v>2</v>
      </c>
      <c r="D66" s="5" t="str">
        <f t="shared" si="9"/>
        <v>10501|10511</v>
      </c>
      <c r="E66" s="6"/>
      <c r="F66" s="5" t="s">
        <v>115</v>
      </c>
      <c r="G66" s="5" t="str">
        <f t="shared" si="10"/>
        <v>10002:28</v>
      </c>
      <c r="H66" s="5" t="str">
        <f t="shared" si="0"/>
        <v>10002:28</v>
      </c>
      <c r="I66" s="5"/>
      <c r="J66" s="7" t="str">
        <f t="shared" si="11"/>
        <v>20002:20</v>
      </c>
      <c r="K66" s="5" t="s">
        <v>114</v>
      </c>
      <c r="L66" s="9"/>
      <c r="M66">
        <f>ROUNDUP(M65*(1+10%),0)</f>
        <v>28</v>
      </c>
      <c r="T66">
        <v>20</v>
      </c>
      <c r="U66">
        <v>10501</v>
      </c>
      <c r="V66">
        <v>10511</v>
      </c>
      <c r="AB66" t="str">
        <f t="shared" si="1"/>
        <v>10002:28</v>
      </c>
      <c r="AC66" t="str">
        <f t="shared" si="2"/>
        <v/>
      </c>
      <c r="AD66" t="str">
        <f t="shared" si="3"/>
        <v/>
      </c>
      <c r="AE66" t="str">
        <f t="shared" si="4"/>
        <v/>
      </c>
      <c r="AF66" t="str">
        <f t="shared" si="5"/>
        <v/>
      </c>
      <c r="AG66" t="str">
        <f t="shared" si="6"/>
        <v/>
      </c>
      <c r="AH66" t="str">
        <f t="shared" si="7"/>
        <v/>
      </c>
    </row>
    <row r="67" ht="28" spans="1:34">
      <c r="A67" s="5">
        <f t="shared" si="21"/>
        <v>63</v>
      </c>
      <c r="B67" s="5">
        <f t="shared" si="14"/>
        <v>5</v>
      </c>
      <c r="C67" s="5">
        <v>3</v>
      </c>
      <c r="D67" s="5" t="str">
        <f t="shared" si="9"/>
        <v>10501|10511</v>
      </c>
      <c r="E67" s="6"/>
      <c r="F67" s="5" t="s">
        <v>116</v>
      </c>
      <c r="G67" s="5" t="str">
        <f t="shared" si="10"/>
        <v>10002:34</v>
      </c>
      <c r="H67" s="5" t="str">
        <f t="shared" si="0"/>
        <v>10002:34</v>
      </c>
      <c r="I67" s="5"/>
      <c r="J67" s="7" t="str">
        <f t="shared" si="11"/>
        <v>20002:40</v>
      </c>
      <c r="K67" s="5" t="s">
        <v>114</v>
      </c>
      <c r="L67" s="9" t="s">
        <v>40</v>
      </c>
      <c r="M67">
        <f>ROUNDUP(M66*(1+10%)*(1+10%),0)</f>
        <v>34</v>
      </c>
      <c r="T67">
        <v>40</v>
      </c>
      <c r="U67">
        <v>10501</v>
      </c>
      <c r="V67">
        <v>10511</v>
      </c>
      <c r="AB67" t="str">
        <f t="shared" si="1"/>
        <v>10002:34</v>
      </c>
      <c r="AC67" t="str">
        <f t="shared" si="2"/>
        <v/>
      </c>
      <c r="AD67" t="str">
        <f t="shared" si="3"/>
        <v/>
      </c>
      <c r="AE67" t="str">
        <f t="shared" si="4"/>
        <v/>
      </c>
      <c r="AF67" t="str">
        <f t="shared" si="5"/>
        <v/>
      </c>
      <c r="AG67" t="str">
        <f t="shared" si="6"/>
        <v/>
      </c>
      <c r="AH67" t="str">
        <f t="shared" si="7"/>
        <v/>
      </c>
    </row>
    <row r="68" spans="1:34">
      <c r="A68" s="5">
        <f t="shared" si="21"/>
        <v>64</v>
      </c>
      <c r="B68" s="5">
        <f t="shared" si="14"/>
        <v>5</v>
      </c>
      <c r="C68" s="5">
        <v>4</v>
      </c>
      <c r="D68" s="5" t="str">
        <f t="shared" si="9"/>
        <v>10501|10511</v>
      </c>
      <c r="E68" s="6"/>
      <c r="F68" s="5" t="s">
        <v>117</v>
      </c>
      <c r="G68" s="5" t="str">
        <f t="shared" si="10"/>
        <v>10002:38</v>
      </c>
      <c r="H68" s="5" t="str">
        <f t="shared" si="0"/>
        <v>10002:38</v>
      </c>
      <c r="I68" s="5"/>
      <c r="J68" s="7" t="str">
        <f t="shared" si="11"/>
        <v>20002:60</v>
      </c>
      <c r="K68" s="5" t="s">
        <v>114</v>
      </c>
      <c r="L68" s="9"/>
      <c r="M68">
        <f t="shared" ref="M68:M78" si="22">ROUNDUP(M67*(1+10%),0)</f>
        <v>38</v>
      </c>
      <c r="T68">
        <v>60</v>
      </c>
      <c r="U68">
        <v>10501</v>
      </c>
      <c r="V68">
        <v>10511</v>
      </c>
      <c r="AB68" t="str">
        <f t="shared" si="1"/>
        <v>10002:38</v>
      </c>
      <c r="AC68" t="str">
        <f t="shared" si="2"/>
        <v/>
      </c>
      <c r="AD68" t="str">
        <f t="shared" si="3"/>
        <v/>
      </c>
      <c r="AE68" t="str">
        <f t="shared" si="4"/>
        <v/>
      </c>
      <c r="AF68" t="str">
        <f t="shared" si="5"/>
        <v/>
      </c>
      <c r="AG68" t="str">
        <f t="shared" si="6"/>
        <v/>
      </c>
      <c r="AH68" t="str">
        <f t="shared" si="7"/>
        <v/>
      </c>
    </row>
    <row r="69" spans="1:34">
      <c r="A69" s="5">
        <f t="shared" si="21"/>
        <v>65</v>
      </c>
      <c r="B69" s="5">
        <f t="shared" si="14"/>
        <v>5</v>
      </c>
      <c r="C69" s="5">
        <v>5</v>
      </c>
      <c r="D69" s="5" t="str">
        <f t="shared" si="9"/>
        <v>10501|10511</v>
      </c>
      <c r="E69" s="6"/>
      <c r="F69" s="5" t="s">
        <v>118</v>
      </c>
      <c r="G69" s="5" t="str">
        <f t="shared" si="10"/>
        <v>10002:42</v>
      </c>
      <c r="H69" s="5" t="str">
        <f t="shared" ref="H69:H132" si="23">$M$2&amp;":"&amp;M69</f>
        <v>10002:42</v>
      </c>
      <c r="I69" s="5"/>
      <c r="J69" s="7" t="str">
        <f t="shared" si="11"/>
        <v>20002:80</v>
      </c>
      <c r="K69" s="5" t="s">
        <v>114</v>
      </c>
      <c r="L69" s="9"/>
      <c r="M69">
        <f t="shared" si="22"/>
        <v>42</v>
      </c>
      <c r="T69">
        <v>80</v>
      </c>
      <c r="U69">
        <v>10501</v>
      </c>
      <c r="V69">
        <v>10511</v>
      </c>
      <c r="AB69" t="str">
        <f t="shared" ref="AB69:AB132" si="24">IF(M69&lt;&gt;"",M$2&amp;":"&amp;M69,"")</f>
        <v>10002:42</v>
      </c>
      <c r="AC69" t="str">
        <f t="shared" ref="AC69:AC132" si="25">IF(N69&lt;&gt;"",N$2&amp;":"&amp;N69,"")</f>
        <v/>
      </c>
      <c r="AD69" t="str">
        <f t="shared" ref="AD69:AD132" si="26">IF(O69&lt;&gt;"",O$2&amp;":"&amp;O69,"")</f>
        <v/>
      </c>
      <c r="AE69" t="str">
        <f t="shared" ref="AE69:AE132" si="27">IF(P69&lt;&gt;"",P$2&amp;":"&amp;P69,"")</f>
        <v/>
      </c>
      <c r="AF69" t="str">
        <f t="shared" ref="AF69:AF132" si="28">IF(Q69&lt;&gt;"",Q$2&amp;":"&amp;Q69,"")</f>
        <v/>
      </c>
      <c r="AG69" t="str">
        <f t="shared" ref="AG69:AG132" si="29">IF(R69&lt;&gt;"",R$2&amp;":"&amp;R69,"")</f>
        <v/>
      </c>
      <c r="AH69" t="str">
        <f t="shared" ref="AH69:AH132" si="30">IF(S69&lt;&gt;"",S$2&amp;":"&amp;S69,"")</f>
        <v/>
      </c>
    </row>
    <row r="70" ht="42" spans="1:34">
      <c r="A70" s="5">
        <f t="shared" si="21"/>
        <v>66</v>
      </c>
      <c r="B70" s="5">
        <f t="shared" si="14"/>
        <v>5</v>
      </c>
      <c r="C70" s="5">
        <v>6</v>
      </c>
      <c r="D70" s="5" t="str">
        <f t="shared" ref="D70:D133" si="31">_xlfn.TEXTJOIN("|",1,U70:AA70)</f>
        <v>10502|10511</v>
      </c>
      <c r="E70" s="6"/>
      <c r="F70" s="5" t="s">
        <v>119</v>
      </c>
      <c r="G70" s="5" t="str">
        <f t="shared" ref="G70:G133" si="32">_xlfn.TEXTJOIN("|",1,AB70:AH70)</f>
        <v>10002:47</v>
      </c>
      <c r="H70" s="5" t="str">
        <f t="shared" si="23"/>
        <v>10002:47</v>
      </c>
      <c r="I70" s="5"/>
      <c r="J70" s="7" t="str">
        <f t="shared" ref="J70:J133" si="33">IF(T70="","",$T$2&amp;":"&amp;T70)</f>
        <v>20002:100</v>
      </c>
      <c r="K70" s="5" t="s">
        <v>114</v>
      </c>
      <c r="L70" s="9" t="s">
        <v>120</v>
      </c>
      <c r="M70">
        <f t="shared" si="22"/>
        <v>47</v>
      </c>
      <c r="T70">
        <v>100</v>
      </c>
      <c r="U70">
        <v>10502</v>
      </c>
      <c r="V70">
        <v>10511</v>
      </c>
      <c r="AB70" t="str">
        <f t="shared" si="24"/>
        <v>10002:47</v>
      </c>
      <c r="AC70" t="str">
        <f t="shared" si="25"/>
        <v/>
      </c>
      <c r="AD70" t="str">
        <f t="shared" si="26"/>
        <v/>
      </c>
      <c r="AE70" t="str">
        <f t="shared" si="27"/>
        <v/>
      </c>
      <c r="AF70" t="str">
        <f t="shared" si="28"/>
        <v/>
      </c>
      <c r="AG70" t="str">
        <f t="shared" si="29"/>
        <v/>
      </c>
      <c r="AH70" t="str">
        <f t="shared" si="30"/>
        <v/>
      </c>
    </row>
    <row r="71" spans="1:34">
      <c r="A71" s="5">
        <f t="shared" ref="A71:A80" si="34">ROW()-4</f>
        <v>67</v>
      </c>
      <c r="B71" s="5">
        <f t="shared" si="14"/>
        <v>5</v>
      </c>
      <c r="C71" s="5">
        <v>7</v>
      </c>
      <c r="D71" s="5" t="str">
        <f t="shared" si="31"/>
        <v>10502|10511</v>
      </c>
      <c r="E71" s="6"/>
      <c r="F71" s="5" t="s">
        <v>121</v>
      </c>
      <c r="G71" s="5" t="str">
        <f t="shared" si="32"/>
        <v>10002:52</v>
      </c>
      <c r="H71" s="5" t="str">
        <f t="shared" si="23"/>
        <v>10002:52</v>
      </c>
      <c r="I71" s="5"/>
      <c r="J71" s="7" t="str">
        <f t="shared" si="33"/>
        <v>20002:140</v>
      </c>
      <c r="K71" s="5" t="s">
        <v>114</v>
      </c>
      <c r="L71" s="9"/>
      <c r="M71">
        <f t="shared" si="22"/>
        <v>52</v>
      </c>
      <c r="T71">
        <v>140</v>
      </c>
      <c r="U71">
        <v>10502</v>
      </c>
      <c r="V71">
        <v>10511</v>
      </c>
      <c r="AB71" t="str">
        <f t="shared" si="24"/>
        <v>10002:52</v>
      </c>
      <c r="AC71" t="str">
        <f t="shared" si="25"/>
        <v/>
      </c>
      <c r="AD71" t="str">
        <f t="shared" si="26"/>
        <v/>
      </c>
      <c r="AE71" t="str">
        <f t="shared" si="27"/>
        <v/>
      </c>
      <c r="AF71" t="str">
        <f t="shared" si="28"/>
        <v/>
      </c>
      <c r="AG71" t="str">
        <f t="shared" si="29"/>
        <v/>
      </c>
      <c r="AH71" t="str">
        <f t="shared" si="30"/>
        <v/>
      </c>
    </row>
    <row r="72" spans="1:34">
      <c r="A72" s="5">
        <f t="shared" si="34"/>
        <v>68</v>
      </c>
      <c r="B72" s="5">
        <f t="shared" si="14"/>
        <v>5</v>
      </c>
      <c r="C72" s="5">
        <v>8</v>
      </c>
      <c r="D72" s="5" t="str">
        <f t="shared" si="31"/>
        <v>10502|10511</v>
      </c>
      <c r="E72" s="6"/>
      <c r="F72" s="5" t="s">
        <v>122</v>
      </c>
      <c r="G72" s="5" t="str">
        <f t="shared" si="32"/>
        <v>10002:58</v>
      </c>
      <c r="H72" s="5" t="str">
        <f t="shared" si="23"/>
        <v>10002:58</v>
      </c>
      <c r="I72" s="5"/>
      <c r="J72" s="7" t="str">
        <f t="shared" si="33"/>
        <v>20002:180</v>
      </c>
      <c r="K72" s="5" t="s">
        <v>114</v>
      </c>
      <c r="L72" s="9"/>
      <c r="M72">
        <f t="shared" si="22"/>
        <v>58</v>
      </c>
      <c r="T72">
        <v>180</v>
      </c>
      <c r="U72">
        <v>10502</v>
      </c>
      <c r="V72">
        <v>10511</v>
      </c>
      <c r="AB72" t="str">
        <f t="shared" si="24"/>
        <v>10002:58</v>
      </c>
      <c r="AC72" t="str">
        <f t="shared" si="25"/>
        <v/>
      </c>
      <c r="AD72" t="str">
        <f t="shared" si="26"/>
        <v/>
      </c>
      <c r="AE72" t="str">
        <f t="shared" si="27"/>
        <v/>
      </c>
      <c r="AF72" t="str">
        <f t="shared" si="28"/>
        <v/>
      </c>
      <c r="AG72" t="str">
        <f t="shared" si="29"/>
        <v/>
      </c>
      <c r="AH72" t="str">
        <f t="shared" si="30"/>
        <v/>
      </c>
    </row>
    <row r="73" ht="28" spans="1:34">
      <c r="A73" s="5">
        <f t="shared" si="34"/>
        <v>69</v>
      </c>
      <c r="B73" s="5">
        <f t="shared" si="14"/>
        <v>5</v>
      </c>
      <c r="C73" s="5">
        <v>9</v>
      </c>
      <c r="D73" s="5" t="str">
        <f t="shared" si="31"/>
        <v>10502|10511</v>
      </c>
      <c r="E73" s="6"/>
      <c r="F73" s="5" t="s">
        <v>123</v>
      </c>
      <c r="G73" s="5" t="str">
        <f t="shared" si="32"/>
        <v>10002:64|20014:1000</v>
      </c>
      <c r="H73" s="5" t="str">
        <f t="shared" si="23"/>
        <v>10002:64</v>
      </c>
      <c r="I73" s="5">
        <v>1000</v>
      </c>
      <c r="J73" s="7" t="str">
        <f t="shared" si="33"/>
        <v>20002:220</v>
      </c>
      <c r="K73" s="5" t="s">
        <v>114</v>
      </c>
      <c r="L73" s="9" t="s">
        <v>48</v>
      </c>
      <c r="M73">
        <f t="shared" si="22"/>
        <v>64</v>
      </c>
      <c r="N73">
        <v>1000</v>
      </c>
      <c r="T73">
        <v>220</v>
      </c>
      <c r="U73">
        <v>10502</v>
      </c>
      <c r="V73">
        <v>10511</v>
      </c>
      <c r="AB73" t="str">
        <f t="shared" si="24"/>
        <v>10002:64</v>
      </c>
      <c r="AC73" t="str">
        <f t="shared" si="25"/>
        <v>20014:1000</v>
      </c>
      <c r="AD73" t="str">
        <f t="shared" si="26"/>
        <v/>
      </c>
      <c r="AE73" t="str">
        <f t="shared" si="27"/>
        <v/>
      </c>
      <c r="AF73" t="str">
        <f t="shared" si="28"/>
        <v/>
      </c>
      <c r="AG73" t="str">
        <f t="shared" si="29"/>
        <v/>
      </c>
      <c r="AH73" t="str">
        <f t="shared" si="30"/>
        <v/>
      </c>
    </row>
    <row r="74" spans="1:34">
      <c r="A74" s="5">
        <f t="shared" si="34"/>
        <v>70</v>
      </c>
      <c r="B74" s="5">
        <f t="shared" si="14"/>
        <v>5</v>
      </c>
      <c r="C74" s="5">
        <v>10</v>
      </c>
      <c r="D74" s="5" t="str">
        <f t="shared" si="31"/>
        <v>10502|10511</v>
      </c>
      <c r="E74" s="6"/>
      <c r="F74" s="5" t="s">
        <v>124</v>
      </c>
      <c r="G74" s="5" t="str">
        <f t="shared" si="32"/>
        <v>10002:71|20014:1000</v>
      </c>
      <c r="H74" s="5" t="str">
        <f t="shared" si="23"/>
        <v>10002:71</v>
      </c>
      <c r="I74" s="5"/>
      <c r="J74" s="7" t="str">
        <f t="shared" si="33"/>
        <v>20002:260</v>
      </c>
      <c r="K74" s="5" t="s">
        <v>114</v>
      </c>
      <c r="L74" s="9"/>
      <c r="M74">
        <f t="shared" si="22"/>
        <v>71</v>
      </c>
      <c r="N74">
        <v>1000</v>
      </c>
      <c r="T74">
        <v>260</v>
      </c>
      <c r="U74">
        <v>10502</v>
      </c>
      <c r="V74">
        <v>10511</v>
      </c>
      <c r="AB74" t="str">
        <f t="shared" si="24"/>
        <v>10002:71</v>
      </c>
      <c r="AC74" t="str">
        <f t="shared" si="25"/>
        <v>20014:1000</v>
      </c>
      <c r="AD74" t="str">
        <f t="shared" si="26"/>
        <v/>
      </c>
      <c r="AE74" t="str">
        <f t="shared" si="27"/>
        <v/>
      </c>
      <c r="AF74" t="str">
        <f t="shared" si="28"/>
        <v/>
      </c>
      <c r="AG74" t="str">
        <f t="shared" si="29"/>
        <v/>
      </c>
      <c r="AH74" t="str">
        <f t="shared" si="30"/>
        <v/>
      </c>
    </row>
    <row r="75" spans="1:34">
      <c r="A75" s="5">
        <f t="shared" si="34"/>
        <v>71</v>
      </c>
      <c r="B75" s="5">
        <f t="shared" si="14"/>
        <v>5</v>
      </c>
      <c r="C75" s="5">
        <v>11</v>
      </c>
      <c r="D75" s="5" t="str">
        <f t="shared" si="31"/>
        <v>10502|10511</v>
      </c>
      <c r="E75" s="6"/>
      <c r="F75" s="5" t="s">
        <v>125</v>
      </c>
      <c r="G75" s="5" t="str">
        <f t="shared" si="32"/>
        <v>10002:79|20014:1000</v>
      </c>
      <c r="H75" s="5" t="str">
        <f t="shared" si="23"/>
        <v>10002:79</v>
      </c>
      <c r="I75" s="5"/>
      <c r="J75" s="7" t="str">
        <f t="shared" si="33"/>
        <v>20002:320</v>
      </c>
      <c r="K75" s="5" t="s">
        <v>114</v>
      </c>
      <c r="L75" s="9"/>
      <c r="M75">
        <f t="shared" si="22"/>
        <v>79</v>
      </c>
      <c r="N75">
        <v>1000</v>
      </c>
      <c r="T75">
        <v>320</v>
      </c>
      <c r="U75">
        <v>10502</v>
      </c>
      <c r="V75">
        <v>10511</v>
      </c>
      <c r="AB75" t="str">
        <f t="shared" si="24"/>
        <v>10002:79</v>
      </c>
      <c r="AC75" t="str">
        <f t="shared" si="25"/>
        <v>20014:1000</v>
      </c>
      <c r="AD75" t="str">
        <f t="shared" si="26"/>
        <v/>
      </c>
      <c r="AE75" t="str">
        <f t="shared" si="27"/>
        <v/>
      </c>
      <c r="AF75" t="str">
        <f t="shared" si="28"/>
        <v/>
      </c>
      <c r="AG75" t="str">
        <f t="shared" si="29"/>
        <v/>
      </c>
      <c r="AH75" t="str">
        <f t="shared" si="30"/>
        <v/>
      </c>
    </row>
    <row r="76" ht="42" spans="1:34">
      <c r="A76" s="5">
        <f t="shared" si="34"/>
        <v>72</v>
      </c>
      <c r="B76" s="5">
        <f t="shared" si="14"/>
        <v>5</v>
      </c>
      <c r="C76" s="5">
        <v>12</v>
      </c>
      <c r="D76" s="5" t="str">
        <f t="shared" si="31"/>
        <v>10503|10511</v>
      </c>
      <c r="E76" s="6"/>
      <c r="F76" s="5" t="s">
        <v>126</v>
      </c>
      <c r="G76" s="5" t="str">
        <f t="shared" si="32"/>
        <v>10002:87|20014:1000</v>
      </c>
      <c r="H76" s="5" t="str">
        <f t="shared" si="23"/>
        <v>10002:87</v>
      </c>
      <c r="I76" s="5"/>
      <c r="J76" s="7" t="str">
        <f t="shared" si="33"/>
        <v>20002:380</v>
      </c>
      <c r="K76" s="5" t="s">
        <v>114</v>
      </c>
      <c r="L76" s="9" t="s">
        <v>127</v>
      </c>
      <c r="M76">
        <f t="shared" si="22"/>
        <v>87</v>
      </c>
      <c r="N76">
        <v>1000</v>
      </c>
      <c r="T76">
        <v>380</v>
      </c>
      <c r="U76">
        <v>10503</v>
      </c>
      <c r="V76">
        <v>10511</v>
      </c>
      <c r="AB76" t="str">
        <f t="shared" si="24"/>
        <v>10002:87</v>
      </c>
      <c r="AC76" t="str">
        <f t="shared" si="25"/>
        <v>20014:1000</v>
      </c>
      <c r="AD76" t="str">
        <f t="shared" si="26"/>
        <v/>
      </c>
      <c r="AE76" t="str">
        <f t="shared" si="27"/>
        <v/>
      </c>
      <c r="AF76" t="str">
        <f t="shared" si="28"/>
        <v/>
      </c>
      <c r="AG76" t="str">
        <f t="shared" si="29"/>
        <v/>
      </c>
      <c r="AH76" t="str">
        <f t="shared" si="30"/>
        <v/>
      </c>
    </row>
    <row r="77" spans="1:34">
      <c r="A77" s="5">
        <f t="shared" si="34"/>
        <v>73</v>
      </c>
      <c r="B77" s="5">
        <f t="shared" si="14"/>
        <v>5</v>
      </c>
      <c r="C77" s="5">
        <v>13</v>
      </c>
      <c r="D77" s="5" t="str">
        <f t="shared" si="31"/>
        <v>10503|10511</v>
      </c>
      <c r="E77" s="6"/>
      <c r="F77" s="5" t="s">
        <v>128</v>
      </c>
      <c r="G77" s="5" t="str">
        <f t="shared" si="32"/>
        <v>10002:96|20014:1000</v>
      </c>
      <c r="H77" s="5" t="str">
        <f t="shared" si="23"/>
        <v>10002:96</v>
      </c>
      <c r="I77" s="5"/>
      <c r="J77" s="7" t="str">
        <f t="shared" si="33"/>
        <v>20002:440</v>
      </c>
      <c r="K77" s="5" t="s">
        <v>114</v>
      </c>
      <c r="L77" s="9"/>
      <c r="M77">
        <f t="shared" si="22"/>
        <v>96</v>
      </c>
      <c r="N77">
        <v>1000</v>
      </c>
      <c r="T77">
        <v>440</v>
      </c>
      <c r="U77">
        <v>10503</v>
      </c>
      <c r="V77">
        <v>10511</v>
      </c>
      <c r="AB77" t="str">
        <f t="shared" si="24"/>
        <v>10002:96</v>
      </c>
      <c r="AC77" t="str">
        <f t="shared" si="25"/>
        <v>20014:1000</v>
      </c>
      <c r="AD77" t="str">
        <f t="shared" si="26"/>
        <v/>
      </c>
      <c r="AE77" t="str">
        <f t="shared" si="27"/>
        <v/>
      </c>
      <c r="AF77" t="str">
        <f t="shared" si="28"/>
        <v/>
      </c>
      <c r="AG77" t="str">
        <f t="shared" si="29"/>
        <v/>
      </c>
      <c r="AH77" t="str">
        <f t="shared" si="30"/>
        <v/>
      </c>
    </row>
    <row r="78" spans="1:34">
      <c r="A78" s="5">
        <f t="shared" si="34"/>
        <v>74</v>
      </c>
      <c r="B78" s="5">
        <f t="shared" si="14"/>
        <v>5</v>
      </c>
      <c r="C78" s="5">
        <v>14</v>
      </c>
      <c r="D78" s="5" t="str">
        <f t="shared" si="31"/>
        <v>10503|10511</v>
      </c>
      <c r="E78" s="6"/>
      <c r="F78" s="5" t="s">
        <v>129</v>
      </c>
      <c r="G78" s="5" t="str">
        <f t="shared" si="32"/>
        <v>10002:106|20014:1000</v>
      </c>
      <c r="H78" s="5" t="str">
        <f t="shared" si="23"/>
        <v>10002:106</v>
      </c>
      <c r="I78" s="5"/>
      <c r="J78" s="7" t="str">
        <f t="shared" si="33"/>
        <v>20002:500</v>
      </c>
      <c r="K78" s="5" t="s">
        <v>114</v>
      </c>
      <c r="L78" s="9"/>
      <c r="M78">
        <f t="shared" si="22"/>
        <v>106</v>
      </c>
      <c r="N78">
        <v>1000</v>
      </c>
      <c r="T78">
        <v>500</v>
      </c>
      <c r="U78">
        <v>10503</v>
      </c>
      <c r="V78">
        <v>10511</v>
      </c>
      <c r="AB78" t="str">
        <f t="shared" si="24"/>
        <v>10002:106</v>
      </c>
      <c r="AC78" t="str">
        <f t="shared" si="25"/>
        <v>20014:1000</v>
      </c>
      <c r="AD78" t="str">
        <f t="shared" si="26"/>
        <v/>
      </c>
      <c r="AE78" t="str">
        <f t="shared" si="27"/>
        <v/>
      </c>
      <c r="AF78" t="str">
        <f t="shared" si="28"/>
        <v/>
      </c>
      <c r="AG78" t="str">
        <f t="shared" si="29"/>
        <v/>
      </c>
      <c r="AH78" t="str">
        <f t="shared" si="30"/>
        <v/>
      </c>
    </row>
    <row r="79" ht="28" spans="1:34">
      <c r="A79" s="5">
        <f t="shared" si="34"/>
        <v>75</v>
      </c>
      <c r="B79" s="5">
        <f t="shared" si="14"/>
        <v>5</v>
      </c>
      <c r="C79" s="5">
        <v>15</v>
      </c>
      <c r="D79" s="5" t="str">
        <f t="shared" si="31"/>
        <v>10503|10511</v>
      </c>
      <c r="E79" s="6"/>
      <c r="F79" s="5" t="s">
        <v>56</v>
      </c>
      <c r="G79" s="5" t="str">
        <f t="shared" si="32"/>
        <v>10002:129|20014:2000</v>
      </c>
      <c r="H79" s="5" t="str">
        <f t="shared" si="23"/>
        <v>10002:129</v>
      </c>
      <c r="I79" s="5">
        <v>1000</v>
      </c>
      <c r="J79" s="7" t="str">
        <f t="shared" si="33"/>
        <v>20002:600</v>
      </c>
      <c r="K79" s="5" t="s">
        <v>114</v>
      </c>
      <c r="L79" s="9" t="s">
        <v>57</v>
      </c>
      <c r="M79">
        <f>ROUNDUP(M78*(1+10%)*(1+10%),0)</f>
        <v>129</v>
      </c>
      <c r="N79">
        <v>2000</v>
      </c>
      <c r="T79">
        <v>600</v>
      </c>
      <c r="U79">
        <v>10503</v>
      </c>
      <c r="V79">
        <v>10511</v>
      </c>
      <c r="AB79" t="str">
        <f t="shared" si="24"/>
        <v>10002:129</v>
      </c>
      <c r="AC79" t="str">
        <f t="shared" si="25"/>
        <v>20014:2000</v>
      </c>
      <c r="AD79" t="str">
        <f t="shared" si="26"/>
        <v/>
      </c>
      <c r="AE79" t="str">
        <f t="shared" si="27"/>
        <v/>
      </c>
      <c r="AF79" t="str">
        <f t="shared" si="28"/>
        <v/>
      </c>
      <c r="AG79" t="str">
        <f t="shared" si="29"/>
        <v/>
      </c>
      <c r="AH79" t="str">
        <f t="shared" si="30"/>
        <v/>
      </c>
    </row>
    <row r="80" spans="1:34">
      <c r="A80" s="5">
        <f t="shared" si="34"/>
        <v>76</v>
      </c>
      <c r="B80" s="5">
        <f t="shared" si="14"/>
        <v>6</v>
      </c>
      <c r="C80" s="5">
        <v>1</v>
      </c>
      <c r="D80" s="5" t="str">
        <f t="shared" si="31"/>
        <v>10601|10631</v>
      </c>
      <c r="E80" s="6"/>
      <c r="F80" s="5" t="s">
        <v>130</v>
      </c>
      <c r="G80" s="5" t="str">
        <f t="shared" si="32"/>
        <v>10002:85</v>
      </c>
      <c r="H80" s="5" t="str">
        <f t="shared" si="23"/>
        <v>10002:85</v>
      </c>
      <c r="I80" s="5"/>
      <c r="J80" s="7" t="str">
        <f t="shared" si="33"/>
        <v/>
      </c>
      <c r="K80" s="5" t="s">
        <v>131</v>
      </c>
      <c r="L80" s="9"/>
      <c r="M80">
        <v>85</v>
      </c>
      <c r="U80">
        <v>10601</v>
      </c>
      <c r="X80">
        <v>10631</v>
      </c>
      <c r="AB80" t="str">
        <f t="shared" si="24"/>
        <v>10002:85</v>
      </c>
      <c r="AC80" t="str">
        <f t="shared" si="25"/>
        <v/>
      </c>
      <c r="AD80" t="str">
        <f t="shared" si="26"/>
        <v/>
      </c>
      <c r="AE80" t="str">
        <f t="shared" si="27"/>
        <v/>
      </c>
      <c r="AF80" t="str">
        <f t="shared" si="28"/>
        <v/>
      </c>
      <c r="AG80" t="str">
        <f t="shared" si="29"/>
        <v/>
      </c>
      <c r="AH80" t="str">
        <f t="shared" si="30"/>
        <v/>
      </c>
    </row>
    <row r="81" spans="1:34">
      <c r="A81" s="5">
        <f t="shared" ref="A81:A90" si="35">ROW()-4</f>
        <v>77</v>
      </c>
      <c r="B81" s="5">
        <f t="shared" si="14"/>
        <v>6</v>
      </c>
      <c r="C81" s="5">
        <v>2</v>
      </c>
      <c r="D81" s="5" t="str">
        <f t="shared" si="31"/>
        <v>10601|10631</v>
      </c>
      <c r="E81" s="6"/>
      <c r="F81" s="5" t="s">
        <v>132</v>
      </c>
      <c r="G81" s="5" t="str">
        <f t="shared" si="32"/>
        <v>10002:94</v>
      </c>
      <c r="H81" s="5" t="str">
        <f t="shared" si="23"/>
        <v>10002:94</v>
      </c>
      <c r="I81" s="5"/>
      <c r="J81" s="7" t="str">
        <f t="shared" si="33"/>
        <v>20002:40</v>
      </c>
      <c r="K81" s="5" t="s">
        <v>131</v>
      </c>
      <c r="L81" s="9"/>
      <c r="M81">
        <f>ROUNDUP(M80*(1+10%),0)</f>
        <v>94</v>
      </c>
      <c r="T81">
        <v>40</v>
      </c>
      <c r="U81">
        <v>10601</v>
      </c>
      <c r="X81">
        <v>10631</v>
      </c>
      <c r="AB81" t="str">
        <f t="shared" si="24"/>
        <v>10002:94</v>
      </c>
      <c r="AC81" t="str">
        <f t="shared" si="25"/>
        <v/>
      </c>
      <c r="AD81" t="str">
        <f t="shared" si="26"/>
        <v/>
      </c>
      <c r="AE81" t="str">
        <f t="shared" si="27"/>
        <v/>
      </c>
      <c r="AF81" t="str">
        <f t="shared" si="28"/>
        <v/>
      </c>
      <c r="AG81" t="str">
        <f t="shared" si="29"/>
        <v/>
      </c>
      <c r="AH81" t="str">
        <f t="shared" si="30"/>
        <v/>
      </c>
    </row>
    <row r="82" ht="28" spans="1:34">
      <c r="A82" s="5">
        <f t="shared" si="35"/>
        <v>78</v>
      </c>
      <c r="B82" s="5">
        <f t="shared" si="14"/>
        <v>6</v>
      </c>
      <c r="C82" s="5">
        <v>3</v>
      </c>
      <c r="D82" s="5" t="str">
        <f t="shared" si="31"/>
        <v>10601|10631</v>
      </c>
      <c r="E82" s="6"/>
      <c r="F82" s="5" t="s">
        <v>133</v>
      </c>
      <c r="G82" s="5" t="str">
        <f t="shared" si="32"/>
        <v>10002:114</v>
      </c>
      <c r="H82" s="5" t="str">
        <f t="shared" si="23"/>
        <v>10002:114</v>
      </c>
      <c r="I82" s="5"/>
      <c r="J82" s="7" t="str">
        <f t="shared" si="33"/>
        <v>20002:80</v>
      </c>
      <c r="K82" s="5" t="s">
        <v>131</v>
      </c>
      <c r="L82" s="9" t="s">
        <v>40</v>
      </c>
      <c r="M82">
        <f>ROUNDUP(M81*(1+10%)*(1+10%),0)</f>
        <v>114</v>
      </c>
      <c r="T82">
        <v>80</v>
      </c>
      <c r="U82">
        <v>10601</v>
      </c>
      <c r="X82">
        <v>10631</v>
      </c>
      <c r="AB82" t="str">
        <f t="shared" si="24"/>
        <v>10002:114</v>
      </c>
      <c r="AC82" t="str">
        <f t="shared" si="25"/>
        <v/>
      </c>
      <c r="AD82" t="str">
        <f t="shared" si="26"/>
        <v/>
      </c>
      <c r="AE82" t="str">
        <f t="shared" si="27"/>
        <v/>
      </c>
      <c r="AF82" t="str">
        <f t="shared" si="28"/>
        <v/>
      </c>
      <c r="AG82" t="str">
        <f t="shared" si="29"/>
        <v/>
      </c>
      <c r="AH82" t="str">
        <f t="shared" si="30"/>
        <v/>
      </c>
    </row>
    <row r="83" spans="1:34">
      <c r="A83" s="5">
        <f t="shared" si="35"/>
        <v>79</v>
      </c>
      <c r="B83" s="5">
        <f t="shared" si="14"/>
        <v>6</v>
      </c>
      <c r="C83" s="5">
        <v>4</v>
      </c>
      <c r="D83" s="5" t="str">
        <f t="shared" si="31"/>
        <v>10601|10631</v>
      </c>
      <c r="E83" s="6"/>
      <c r="F83" s="5" t="s">
        <v>134</v>
      </c>
      <c r="G83" s="5" t="str">
        <f t="shared" si="32"/>
        <v>10002:126</v>
      </c>
      <c r="H83" s="5" t="str">
        <f t="shared" si="23"/>
        <v>10002:126</v>
      </c>
      <c r="I83" s="5"/>
      <c r="J83" s="7" t="str">
        <f t="shared" si="33"/>
        <v>20002:120</v>
      </c>
      <c r="K83" s="5" t="s">
        <v>131</v>
      </c>
      <c r="L83" s="9"/>
      <c r="M83">
        <f t="shared" ref="M83:M93" si="36">ROUNDUP(M82*(1+10%),0)</f>
        <v>126</v>
      </c>
      <c r="T83">
        <v>120</v>
      </c>
      <c r="U83">
        <v>10601</v>
      </c>
      <c r="X83">
        <v>10631</v>
      </c>
      <c r="AB83" t="str">
        <f t="shared" si="24"/>
        <v>10002:126</v>
      </c>
      <c r="AC83" t="str">
        <f t="shared" si="25"/>
        <v/>
      </c>
      <c r="AD83" t="str">
        <f t="shared" si="26"/>
        <v/>
      </c>
      <c r="AE83" t="str">
        <f t="shared" si="27"/>
        <v/>
      </c>
      <c r="AF83" t="str">
        <f t="shared" si="28"/>
        <v/>
      </c>
      <c r="AG83" t="str">
        <f t="shared" si="29"/>
        <v/>
      </c>
      <c r="AH83" t="str">
        <f t="shared" si="30"/>
        <v/>
      </c>
    </row>
    <row r="84" spans="1:34">
      <c r="A84" s="5">
        <f t="shared" si="35"/>
        <v>80</v>
      </c>
      <c r="B84" s="5">
        <f t="shared" si="14"/>
        <v>6</v>
      </c>
      <c r="C84" s="5">
        <v>5</v>
      </c>
      <c r="D84" s="5" t="str">
        <f t="shared" si="31"/>
        <v>10601|10631</v>
      </c>
      <c r="E84" s="6"/>
      <c r="F84" s="5" t="s">
        <v>135</v>
      </c>
      <c r="G84" s="5" t="str">
        <f t="shared" si="32"/>
        <v>10002:139</v>
      </c>
      <c r="H84" s="5" t="str">
        <f t="shared" si="23"/>
        <v>10002:139</v>
      </c>
      <c r="I84" s="5"/>
      <c r="J84" s="7" t="str">
        <f t="shared" si="33"/>
        <v>20002:160</v>
      </c>
      <c r="K84" s="5" t="s">
        <v>131</v>
      </c>
      <c r="L84" s="9"/>
      <c r="M84">
        <f t="shared" si="36"/>
        <v>139</v>
      </c>
      <c r="T84">
        <v>160</v>
      </c>
      <c r="U84">
        <v>10601</v>
      </c>
      <c r="X84">
        <v>10631</v>
      </c>
      <c r="AB84" t="str">
        <f t="shared" si="24"/>
        <v>10002:139</v>
      </c>
      <c r="AC84" t="str">
        <f t="shared" si="25"/>
        <v/>
      </c>
      <c r="AD84" t="str">
        <f t="shared" si="26"/>
        <v/>
      </c>
      <c r="AE84" t="str">
        <f t="shared" si="27"/>
        <v/>
      </c>
      <c r="AF84" t="str">
        <f t="shared" si="28"/>
        <v/>
      </c>
      <c r="AG84" t="str">
        <f t="shared" si="29"/>
        <v/>
      </c>
      <c r="AH84" t="str">
        <f t="shared" si="30"/>
        <v/>
      </c>
    </row>
    <row r="85" ht="42" spans="1:34">
      <c r="A85" s="5">
        <f t="shared" si="35"/>
        <v>81</v>
      </c>
      <c r="B85" s="5">
        <f t="shared" ref="B85:B148" si="37">B70+1</f>
        <v>6</v>
      </c>
      <c r="C85" s="5">
        <v>6</v>
      </c>
      <c r="D85" s="5" t="str">
        <f t="shared" si="31"/>
        <v>10601|10632</v>
      </c>
      <c r="E85" s="6"/>
      <c r="F85" s="5" t="s">
        <v>136</v>
      </c>
      <c r="G85" s="5" t="str">
        <f t="shared" si="32"/>
        <v>10002:153</v>
      </c>
      <c r="H85" s="5" t="str">
        <f t="shared" si="23"/>
        <v>10002:153</v>
      </c>
      <c r="I85" s="5"/>
      <c r="J85" s="7" t="str">
        <f t="shared" si="33"/>
        <v>20002:200</v>
      </c>
      <c r="K85" s="5" t="s">
        <v>137</v>
      </c>
      <c r="L85" s="9" t="s">
        <v>138</v>
      </c>
      <c r="M85">
        <f t="shared" si="36"/>
        <v>153</v>
      </c>
      <c r="T85">
        <v>200</v>
      </c>
      <c r="U85">
        <v>10601</v>
      </c>
      <c r="X85">
        <v>10632</v>
      </c>
      <c r="AB85" t="str">
        <f t="shared" si="24"/>
        <v>10002:153</v>
      </c>
      <c r="AC85" t="str">
        <f t="shared" si="25"/>
        <v/>
      </c>
      <c r="AD85" t="str">
        <f t="shared" si="26"/>
        <v/>
      </c>
      <c r="AE85" t="str">
        <f t="shared" si="27"/>
        <v/>
      </c>
      <c r="AF85" t="str">
        <f t="shared" si="28"/>
        <v/>
      </c>
      <c r="AG85" t="str">
        <f t="shared" si="29"/>
        <v/>
      </c>
      <c r="AH85" t="str">
        <f t="shared" si="30"/>
        <v/>
      </c>
    </row>
    <row r="86" spans="1:34">
      <c r="A86" s="5">
        <f t="shared" si="35"/>
        <v>82</v>
      </c>
      <c r="B86" s="5">
        <f t="shared" si="37"/>
        <v>6</v>
      </c>
      <c r="C86" s="5">
        <v>7</v>
      </c>
      <c r="D86" s="5" t="str">
        <f t="shared" si="31"/>
        <v>10601|10632</v>
      </c>
      <c r="E86" s="6"/>
      <c r="F86" s="5" t="s">
        <v>139</v>
      </c>
      <c r="G86" s="5" t="str">
        <f t="shared" si="32"/>
        <v>10002:169</v>
      </c>
      <c r="H86" s="5" t="str">
        <f t="shared" si="23"/>
        <v>10002:169</v>
      </c>
      <c r="I86" s="5"/>
      <c r="J86" s="7" t="str">
        <f t="shared" si="33"/>
        <v>20002:260</v>
      </c>
      <c r="K86" s="5" t="s">
        <v>137</v>
      </c>
      <c r="L86" s="9"/>
      <c r="M86">
        <f t="shared" si="36"/>
        <v>169</v>
      </c>
      <c r="T86">
        <v>260</v>
      </c>
      <c r="U86">
        <v>10601</v>
      </c>
      <c r="X86">
        <v>10632</v>
      </c>
      <c r="AB86" t="str">
        <f t="shared" si="24"/>
        <v>10002:169</v>
      </c>
      <c r="AC86" t="str">
        <f t="shared" si="25"/>
        <v/>
      </c>
      <c r="AD86" t="str">
        <f t="shared" si="26"/>
        <v/>
      </c>
      <c r="AE86" t="str">
        <f t="shared" si="27"/>
        <v/>
      </c>
      <c r="AF86" t="str">
        <f t="shared" si="28"/>
        <v/>
      </c>
      <c r="AG86" t="str">
        <f t="shared" si="29"/>
        <v/>
      </c>
      <c r="AH86" t="str">
        <f t="shared" si="30"/>
        <v/>
      </c>
    </row>
    <row r="87" spans="1:34">
      <c r="A87" s="5">
        <f t="shared" si="35"/>
        <v>83</v>
      </c>
      <c r="B87" s="5">
        <f t="shared" si="37"/>
        <v>6</v>
      </c>
      <c r="C87" s="5">
        <v>8</v>
      </c>
      <c r="D87" s="5" t="str">
        <f t="shared" si="31"/>
        <v>10601|10632</v>
      </c>
      <c r="E87" s="6"/>
      <c r="F87" s="5" t="s">
        <v>140</v>
      </c>
      <c r="G87" s="5" t="str">
        <f t="shared" si="32"/>
        <v>10002:186</v>
      </c>
      <c r="H87" s="5" t="str">
        <f t="shared" si="23"/>
        <v>10002:186</v>
      </c>
      <c r="I87" s="5"/>
      <c r="J87" s="7" t="str">
        <f t="shared" si="33"/>
        <v>20002:320</v>
      </c>
      <c r="K87" s="5" t="s">
        <v>137</v>
      </c>
      <c r="L87" s="9"/>
      <c r="M87">
        <f t="shared" si="36"/>
        <v>186</v>
      </c>
      <c r="T87">
        <v>320</v>
      </c>
      <c r="U87">
        <v>10601</v>
      </c>
      <c r="X87">
        <v>10632</v>
      </c>
      <c r="AB87" t="str">
        <f t="shared" si="24"/>
        <v>10002:186</v>
      </c>
      <c r="AC87" t="str">
        <f t="shared" si="25"/>
        <v/>
      </c>
      <c r="AD87" t="str">
        <f t="shared" si="26"/>
        <v/>
      </c>
      <c r="AE87" t="str">
        <f t="shared" si="27"/>
        <v/>
      </c>
      <c r="AF87" t="str">
        <f t="shared" si="28"/>
        <v/>
      </c>
      <c r="AG87" t="str">
        <f t="shared" si="29"/>
        <v/>
      </c>
      <c r="AH87" t="str">
        <f t="shared" si="30"/>
        <v/>
      </c>
    </row>
    <row r="88" ht="28" spans="1:34">
      <c r="A88" s="5">
        <f t="shared" si="35"/>
        <v>84</v>
      </c>
      <c r="B88" s="5">
        <f t="shared" si="37"/>
        <v>6</v>
      </c>
      <c r="C88" s="5">
        <v>9</v>
      </c>
      <c r="D88" s="5" t="str">
        <f t="shared" si="31"/>
        <v>10601|10632</v>
      </c>
      <c r="E88" s="6"/>
      <c r="F88" s="5" t="s">
        <v>141</v>
      </c>
      <c r="G88" s="5" t="str">
        <f t="shared" si="32"/>
        <v>10002:205|20014:1000</v>
      </c>
      <c r="H88" s="5" t="str">
        <f t="shared" si="23"/>
        <v>10002:205</v>
      </c>
      <c r="I88" s="5">
        <v>1000</v>
      </c>
      <c r="J88" s="7" t="str">
        <f t="shared" si="33"/>
        <v>20002:400</v>
      </c>
      <c r="K88" s="5" t="s">
        <v>137</v>
      </c>
      <c r="L88" s="9" t="s">
        <v>48</v>
      </c>
      <c r="M88">
        <f t="shared" si="36"/>
        <v>205</v>
      </c>
      <c r="N88">
        <v>1000</v>
      </c>
      <c r="T88">
        <v>400</v>
      </c>
      <c r="U88">
        <v>10601</v>
      </c>
      <c r="X88">
        <v>10632</v>
      </c>
      <c r="AB88" t="str">
        <f t="shared" si="24"/>
        <v>10002:205</v>
      </c>
      <c r="AC88" t="str">
        <f t="shared" si="25"/>
        <v>20014:1000</v>
      </c>
      <c r="AD88" t="str">
        <f t="shared" si="26"/>
        <v/>
      </c>
      <c r="AE88" t="str">
        <f t="shared" si="27"/>
        <v/>
      </c>
      <c r="AF88" t="str">
        <f t="shared" si="28"/>
        <v/>
      </c>
      <c r="AG88" t="str">
        <f t="shared" si="29"/>
        <v/>
      </c>
      <c r="AH88" t="str">
        <f t="shared" si="30"/>
        <v/>
      </c>
    </row>
    <row r="89" spans="1:34">
      <c r="A89" s="5">
        <f t="shared" si="35"/>
        <v>85</v>
      </c>
      <c r="B89" s="5">
        <f t="shared" si="37"/>
        <v>6</v>
      </c>
      <c r="C89" s="5">
        <v>10</v>
      </c>
      <c r="D89" s="5" t="str">
        <f t="shared" si="31"/>
        <v>10601|10632</v>
      </c>
      <c r="E89" s="6"/>
      <c r="F89" s="5" t="s">
        <v>142</v>
      </c>
      <c r="G89" s="5" t="str">
        <f t="shared" si="32"/>
        <v>10002:226|20014:1000</v>
      </c>
      <c r="H89" s="5" t="str">
        <f t="shared" si="23"/>
        <v>10002:226</v>
      </c>
      <c r="I89" s="5"/>
      <c r="J89" s="7" t="str">
        <f t="shared" si="33"/>
        <v>20002:480</v>
      </c>
      <c r="K89" s="5" t="s">
        <v>137</v>
      </c>
      <c r="L89" s="9"/>
      <c r="M89">
        <f t="shared" si="36"/>
        <v>226</v>
      </c>
      <c r="N89">
        <v>1000</v>
      </c>
      <c r="T89">
        <v>480</v>
      </c>
      <c r="U89">
        <v>10601</v>
      </c>
      <c r="X89">
        <v>10632</v>
      </c>
      <c r="AB89" t="str">
        <f t="shared" si="24"/>
        <v>10002:226</v>
      </c>
      <c r="AC89" t="str">
        <f t="shared" si="25"/>
        <v>20014:1000</v>
      </c>
      <c r="AD89" t="str">
        <f t="shared" si="26"/>
        <v/>
      </c>
      <c r="AE89" t="str">
        <f t="shared" si="27"/>
        <v/>
      </c>
      <c r="AF89" t="str">
        <f t="shared" si="28"/>
        <v/>
      </c>
      <c r="AG89" t="str">
        <f t="shared" si="29"/>
        <v/>
      </c>
      <c r="AH89" t="str">
        <f t="shared" si="30"/>
        <v/>
      </c>
    </row>
    <row r="90" spans="1:34">
      <c r="A90" s="5">
        <f t="shared" si="35"/>
        <v>86</v>
      </c>
      <c r="B90" s="5">
        <f t="shared" si="37"/>
        <v>6</v>
      </c>
      <c r="C90" s="5">
        <v>11</v>
      </c>
      <c r="D90" s="5" t="str">
        <f t="shared" si="31"/>
        <v>10601|10632</v>
      </c>
      <c r="E90" s="6"/>
      <c r="F90" s="5" t="s">
        <v>143</v>
      </c>
      <c r="G90" s="5" t="str">
        <f t="shared" si="32"/>
        <v>10002:249|20014:1000</v>
      </c>
      <c r="H90" s="5" t="str">
        <f t="shared" si="23"/>
        <v>10002:249</v>
      </c>
      <c r="I90" s="5"/>
      <c r="J90" s="7" t="str">
        <f t="shared" si="33"/>
        <v>20002:580</v>
      </c>
      <c r="K90" s="5" t="s">
        <v>137</v>
      </c>
      <c r="L90" s="9"/>
      <c r="M90">
        <f t="shared" si="36"/>
        <v>249</v>
      </c>
      <c r="N90">
        <v>1000</v>
      </c>
      <c r="T90">
        <v>580</v>
      </c>
      <c r="U90">
        <v>10601</v>
      </c>
      <c r="X90">
        <v>10632</v>
      </c>
      <c r="AB90" t="str">
        <f t="shared" si="24"/>
        <v>10002:249</v>
      </c>
      <c r="AC90" t="str">
        <f t="shared" si="25"/>
        <v>20014:1000</v>
      </c>
      <c r="AD90" t="str">
        <f t="shared" si="26"/>
        <v/>
      </c>
      <c r="AE90" t="str">
        <f t="shared" si="27"/>
        <v/>
      </c>
      <c r="AF90" t="str">
        <f t="shared" si="28"/>
        <v/>
      </c>
      <c r="AG90" t="str">
        <f t="shared" si="29"/>
        <v/>
      </c>
      <c r="AH90" t="str">
        <f t="shared" si="30"/>
        <v/>
      </c>
    </row>
    <row r="91" ht="42" spans="1:34">
      <c r="A91" s="5">
        <f t="shared" ref="A91:A100" si="38">ROW()-4</f>
        <v>87</v>
      </c>
      <c r="B91" s="5">
        <f t="shared" si="37"/>
        <v>6</v>
      </c>
      <c r="C91" s="5">
        <v>12</v>
      </c>
      <c r="D91" s="5" t="str">
        <f t="shared" si="31"/>
        <v>10601|10633</v>
      </c>
      <c r="E91" s="6"/>
      <c r="F91" s="5" t="s">
        <v>144</v>
      </c>
      <c r="G91" s="5" t="str">
        <f t="shared" si="32"/>
        <v>10002:274|20014:1000</v>
      </c>
      <c r="H91" s="5" t="str">
        <f t="shared" si="23"/>
        <v>10002:274</v>
      </c>
      <c r="I91" s="5"/>
      <c r="J91" s="7" t="str">
        <f t="shared" si="33"/>
        <v>20002:680</v>
      </c>
      <c r="K91" s="5" t="s">
        <v>145</v>
      </c>
      <c r="L91" s="9" t="s">
        <v>146</v>
      </c>
      <c r="M91">
        <f t="shared" si="36"/>
        <v>274</v>
      </c>
      <c r="N91">
        <v>1000</v>
      </c>
      <c r="T91">
        <v>680</v>
      </c>
      <c r="U91">
        <v>10601</v>
      </c>
      <c r="X91">
        <v>10633</v>
      </c>
      <c r="AB91" t="str">
        <f t="shared" si="24"/>
        <v>10002:274</v>
      </c>
      <c r="AC91" t="str">
        <f t="shared" si="25"/>
        <v>20014:1000</v>
      </c>
      <c r="AD91" t="str">
        <f t="shared" si="26"/>
        <v/>
      </c>
      <c r="AE91" t="str">
        <f t="shared" si="27"/>
        <v/>
      </c>
      <c r="AF91" t="str">
        <f t="shared" si="28"/>
        <v/>
      </c>
      <c r="AG91" t="str">
        <f t="shared" si="29"/>
        <v/>
      </c>
      <c r="AH91" t="str">
        <f t="shared" si="30"/>
        <v/>
      </c>
    </row>
    <row r="92" spans="1:34">
      <c r="A92" s="5">
        <f t="shared" si="38"/>
        <v>88</v>
      </c>
      <c r="B92" s="5">
        <f t="shared" si="37"/>
        <v>6</v>
      </c>
      <c r="C92" s="5">
        <v>13</v>
      </c>
      <c r="D92" s="5" t="str">
        <f t="shared" si="31"/>
        <v>10601|10633</v>
      </c>
      <c r="E92" s="6"/>
      <c r="F92" s="5" t="s">
        <v>147</v>
      </c>
      <c r="G92" s="5" t="str">
        <f t="shared" si="32"/>
        <v>10002:302|20014:1000</v>
      </c>
      <c r="H92" s="5" t="str">
        <f t="shared" si="23"/>
        <v>10002:302</v>
      </c>
      <c r="I92" s="5"/>
      <c r="J92" s="7" t="str">
        <f t="shared" si="33"/>
        <v>20002:800</v>
      </c>
      <c r="K92" s="5" t="s">
        <v>145</v>
      </c>
      <c r="L92" s="9"/>
      <c r="M92">
        <f t="shared" si="36"/>
        <v>302</v>
      </c>
      <c r="N92">
        <v>1000</v>
      </c>
      <c r="T92">
        <v>800</v>
      </c>
      <c r="U92">
        <v>10601</v>
      </c>
      <c r="X92">
        <v>10633</v>
      </c>
      <c r="AB92" t="str">
        <f t="shared" si="24"/>
        <v>10002:302</v>
      </c>
      <c r="AC92" t="str">
        <f t="shared" si="25"/>
        <v>20014:1000</v>
      </c>
      <c r="AD92" t="str">
        <f t="shared" si="26"/>
        <v/>
      </c>
      <c r="AE92" t="str">
        <f t="shared" si="27"/>
        <v/>
      </c>
      <c r="AF92" t="str">
        <f t="shared" si="28"/>
        <v/>
      </c>
      <c r="AG92" t="str">
        <f t="shared" si="29"/>
        <v/>
      </c>
      <c r="AH92" t="str">
        <f t="shared" si="30"/>
        <v/>
      </c>
    </row>
    <row r="93" spans="1:34">
      <c r="A93" s="5">
        <f t="shared" si="38"/>
        <v>89</v>
      </c>
      <c r="B93" s="5">
        <f t="shared" si="37"/>
        <v>6</v>
      </c>
      <c r="C93" s="5">
        <v>14</v>
      </c>
      <c r="D93" s="5" t="str">
        <f t="shared" si="31"/>
        <v>10601|10633</v>
      </c>
      <c r="E93" s="6"/>
      <c r="F93" s="5" t="s">
        <v>148</v>
      </c>
      <c r="G93" s="5" t="str">
        <f t="shared" si="32"/>
        <v>10002:333|20014:1000</v>
      </c>
      <c r="H93" s="5" t="str">
        <f t="shared" si="23"/>
        <v>10002:333</v>
      </c>
      <c r="I93" s="5"/>
      <c r="J93" s="7" t="str">
        <f t="shared" si="33"/>
        <v>20002:900</v>
      </c>
      <c r="K93" s="5" t="s">
        <v>145</v>
      </c>
      <c r="L93" s="9"/>
      <c r="M93">
        <f t="shared" si="36"/>
        <v>333</v>
      </c>
      <c r="N93">
        <v>1000</v>
      </c>
      <c r="T93">
        <v>900</v>
      </c>
      <c r="U93">
        <v>10601</v>
      </c>
      <c r="X93">
        <v>10633</v>
      </c>
      <c r="AB93" t="str">
        <f t="shared" si="24"/>
        <v>10002:333</v>
      </c>
      <c r="AC93" t="str">
        <f t="shared" si="25"/>
        <v>20014:1000</v>
      </c>
      <c r="AD93" t="str">
        <f t="shared" si="26"/>
        <v/>
      </c>
      <c r="AE93" t="str">
        <f t="shared" si="27"/>
        <v/>
      </c>
      <c r="AF93" t="str">
        <f t="shared" si="28"/>
        <v/>
      </c>
      <c r="AG93" t="str">
        <f t="shared" si="29"/>
        <v/>
      </c>
      <c r="AH93" t="str">
        <f t="shared" si="30"/>
        <v/>
      </c>
    </row>
    <row r="94" ht="28" spans="1:34">
      <c r="A94" s="5">
        <f t="shared" si="38"/>
        <v>90</v>
      </c>
      <c r="B94" s="5">
        <f t="shared" si="37"/>
        <v>6</v>
      </c>
      <c r="C94" s="5">
        <v>15</v>
      </c>
      <c r="D94" s="5" t="str">
        <f t="shared" si="31"/>
        <v>10601|10633</v>
      </c>
      <c r="E94" s="6"/>
      <c r="F94" s="5" t="s">
        <v>56</v>
      </c>
      <c r="G94" s="5" t="str">
        <f t="shared" si="32"/>
        <v>10002:403|20014:2000</v>
      </c>
      <c r="H94" s="5" t="str">
        <f t="shared" si="23"/>
        <v>10002:403</v>
      </c>
      <c r="I94" s="5">
        <v>1000</v>
      </c>
      <c r="J94" s="7" t="str">
        <f t="shared" si="33"/>
        <v>20002:1100</v>
      </c>
      <c r="K94" s="5" t="s">
        <v>145</v>
      </c>
      <c r="L94" s="9" t="s">
        <v>57</v>
      </c>
      <c r="M94">
        <f>ROUNDUP(M93*(1+10%)*(1+10%),0)</f>
        <v>403</v>
      </c>
      <c r="N94">
        <v>2000</v>
      </c>
      <c r="T94">
        <v>1100</v>
      </c>
      <c r="U94">
        <v>10601</v>
      </c>
      <c r="X94">
        <v>10633</v>
      </c>
      <c r="AB94" t="str">
        <f t="shared" si="24"/>
        <v>10002:403</v>
      </c>
      <c r="AC94" t="str">
        <f t="shared" si="25"/>
        <v>20014:2000</v>
      </c>
      <c r="AD94" t="str">
        <f t="shared" si="26"/>
        <v/>
      </c>
      <c r="AE94" t="str">
        <f t="shared" si="27"/>
        <v/>
      </c>
      <c r="AF94" t="str">
        <f t="shared" si="28"/>
        <v/>
      </c>
      <c r="AG94" t="str">
        <f t="shared" si="29"/>
        <v/>
      </c>
      <c r="AH94" t="str">
        <f t="shared" si="30"/>
        <v/>
      </c>
    </row>
    <row r="95" spans="1:34">
      <c r="A95" s="5">
        <f t="shared" si="38"/>
        <v>91</v>
      </c>
      <c r="B95" s="5">
        <f t="shared" si="37"/>
        <v>7</v>
      </c>
      <c r="C95" s="5">
        <v>1</v>
      </c>
      <c r="D95" s="5" t="str">
        <f t="shared" si="31"/>
        <v>10701|10711|10731</v>
      </c>
      <c r="E95" s="6"/>
      <c r="F95" s="5" t="s">
        <v>149</v>
      </c>
      <c r="G95" s="5" t="str">
        <f t="shared" si="32"/>
        <v>10002:70</v>
      </c>
      <c r="H95" s="5" t="str">
        <f t="shared" si="23"/>
        <v>10002:70</v>
      </c>
      <c r="I95" s="5"/>
      <c r="J95" s="7" t="str">
        <f t="shared" si="33"/>
        <v/>
      </c>
      <c r="K95" s="5" t="s">
        <v>150</v>
      </c>
      <c r="L95" s="9"/>
      <c r="M95">
        <v>70</v>
      </c>
      <c r="U95">
        <v>10701</v>
      </c>
      <c r="V95">
        <v>10711</v>
      </c>
      <c r="X95">
        <v>10731</v>
      </c>
      <c r="AB95" t="str">
        <f t="shared" si="24"/>
        <v>10002:70</v>
      </c>
      <c r="AC95" t="str">
        <f t="shared" si="25"/>
        <v/>
      </c>
      <c r="AD95" t="str">
        <f t="shared" si="26"/>
        <v/>
      </c>
      <c r="AE95" t="str">
        <f t="shared" si="27"/>
        <v/>
      </c>
      <c r="AF95" t="str">
        <f t="shared" si="28"/>
        <v/>
      </c>
      <c r="AG95" t="str">
        <f t="shared" si="29"/>
        <v/>
      </c>
      <c r="AH95" t="str">
        <f t="shared" si="30"/>
        <v/>
      </c>
    </row>
    <row r="96" spans="1:34">
      <c r="A96" s="5">
        <f t="shared" si="38"/>
        <v>92</v>
      </c>
      <c r="B96" s="5">
        <f t="shared" si="37"/>
        <v>7</v>
      </c>
      <c r="C96" s="5">
        <v>2</v>
      </c>
      <c r="D96" s="5" t="str">
        <f t="shared" si="31"/>
        <v>10701|10711|10731</v>
      </c>
      <c r="E96" s="6"/>
      <c r="F96" s="5" t="s">
        <v>151</v>
      </c>
      <c r="G96" s="5" t="str">
        <f t="shared" si="32"/>
        <v>10002:77</v>
      </c>
      <c r="H96" s="5" t="str">
        <f t="shared" si="23"/>
        <v>10002:77</v>
      </c>
      <c r="I96" s="5"/>
      <c r="J96" s="7" t="str">
        <f t="shared" si="33"/>
        <v>20002:40</v>
      </c>
      <c r="K96" s="5" t="s">
        <v>150</v>
      </c>
      <c r="L96" s="9"/>
      <c r="M96">
        <f>ROUNDUP(M95*(1+10%),0)</f>
        <v>77</v>
      </c>
      <c r="T96">
        <v>40</v>
      </c>
      <c r="U96">
        <v>10701</v>
      </c>
      <c r="V96">
        <v>10711</v>
      </c>
      <c r="X96">
        <v>10731</v>
      </c>
      <c r="AB96" t="str">
        <f t="shared" si="24"/>
        <v>10002:77</v>
      </c>
      <c r="AC96" t="str">
        <f t="shared" si="25"/>
        <v/>
      </c>
      <c r="AD96" t="str">
        <f t="shared" si="26"/>
        <v/>
      </c>
      <c r="AE96" t="str">
        <f t="shared" si="27"/>
        <v/>
      </c>
      <c r="AF96" t="str">
        <f t="shared" si="28"/>
        <v/>
      </c>
      <c r="AG96" t="str">
        <f t="shared" si="29"/>
        <v/>
      </c>
      <c r="AH96" t="str">
        <f t="shared" si="30"/>
        <v/>
      </c>
    </row>
    <row r="97" ht="28" spans="1:34">
      <c r="A97" s="5">
        <f t="shared" si="38"/>
        <v>93</v>
      </c>
      <c r="B97" s="5">
        <f t="shared" si="37"/>
        <v>7</v>
      </c>
      <c r="C97" s="5">
        <v>3</v>
      </c>
      <c r="D97" s="5" t="str">
        <f t="shared" si="31"/>
        <v>10701|10711|10731</v>
      </c>
      <c r="E97" s="6"/>
      <c r="F97" s="5" t="s">
        <v>152</v>
      </c>
      <c r="G97" s="5" t="str">
        <f t="shared" si="32"/>
        <v>10002:94</v>
      </c>
      <c r="H97" s="5" t="str">
        <f t="shared" si="23"/>
        <v>10002:94</v>
      </c>
      <c r="I97" s="5"/>
      <c r="J97" s="7" t="str">
        <f t="shared" si="33"/>
        <v>20002:80</v>
      </c>
      <c r="K97" s="5" t="s">
        <v>150</v>
      </c>
      <c r="L97" s="9" t="s">
        <v>40</v>
      </c>
      <c r="M97">
        <f>ROUNDUP(M96*(1+10%)*(1+10%),0)</f>
        <v>94</v>
      </c>
      <c r="T97">
        <v>80</v>
      </c>
      <c r="U97">
        <v>10701</v>
      </c>
      <c r="V97">
        <v>10711</v>
      </c>
      <c r="X97">
        <v>10731</v>
      </c>
      <c r="AB97" t="str">
        <f t="shared" si="24"/>
        <v>10002:94</v>
      </c>
      <c r="AC97" t="str">
        <f t="shared" si="25"/>
        <v/>
      </c>
      <c r="AD97" t="str">
        <f t="shared" si="26"/>
        <v/>
      </c>
      <c r="AE97" t="str">
        <f t="shared" si="27"/>
        <v/>
      </c>
      <c r="AF97" t="str">
        <f t="shared" si="28"/>
        <v/>
      </c>
      <c r="AG97" t="str">
        <f t="shared" si="29"/>
        <v/>
      </c>
      <c r="AH97" t="str">
        <f t="shared" si="30"/>
        <v/>
      </c>
    </row>
    <row r="98" spans="1:34">
      <c r="A98" s="5">
        <f t="shared" si="38"/>
        <v>94</v>
      </c>
      <c r="B98" s="5">
        <f t="shared" si="37"/>
        <v>7</v>
      </c>
      <c r="C98" s="5">
        <v>4</v>
      </c>
      <c r="D98" s="5" t="str">
        <f t="shared" si="31"/>
        <v>10701|10711|10731</v>
      </c>
      <c r="E98" s="6"/>
      <c r="F98" s="5" t="s">
        <v>153</v>
      </c>
      <c r="G98" s="5" t="str">
        <f t="shared" si="32"/>
        <v>10002:104</v>
      </c>
      <c r="H98" s="5" t="str">
        <f t="shared" si="23"/>
        <v>10002:104</v>
      </c>
      <c r="I98" s="5"/>
      <c r="J98" s="7" t="str">
        <f t="shared" si="33"/>
        <v>20002:120</v>
      </c>
      <c r="K98" s="5" t="s">
        <v>150</v>
      </c>
      <c r="L98" s="9"/>
      <c r="M98">
        <f t="shared" ref="M98:M108" si="39">ROUNDUP(M97*(1+10%),0)</f>
        <v>104</v>
      </c>
      <c r="T98">
        <v>120</v>
      </c>
      <c r="U98">
        <v>10701</v>
      </c>
      <c r="V98">
        <v>10711</v>
      </c>
      <c r="X98">
        <v>10731</v>
      </c>
      <c r="AB98" t="str">
        <f t="shared" si="24"/>
        <v>10002:104</v>
      </c>
      <c r="AC98" t="str">
        <f t="shared" si="25"/>
        <v/>
      </c>
      <c r="AD98" t="str">
        <f t="shared" si="26"/>
        <v/>
      </c>
      <c r="AE98" t="str">
        <f t="shared" si="27"/>
        <v/>
      </c>
      <c r="AF98" t="str">
        <f t="shared" si="28"/>
        <v/>
      </c>
      <c r="AG98" t="str">
        <f t="shared" si="29"/>
        <v/>
      </c>
      <c r="AH98" t="str">
        <f t="shared" si="30"/>
        <v/>
      </c>
    </row>
    <row r="99" spans="1:34">
      <c r="A99" s="5">
        <f t="shared" si="38"/>
        <v>95</v>
      </c>
      <c r="B99" s="5">
        <f t="shared" si="37"/>
        <v>7</v>
      </c>
      <c r="C99" s="5">
        <v>5</v>
      </c>
      <c r="D99" s="5" t="str">
        <f t="shared" si="31"/>
        <v>10701|10711|10731</v>
      </c>
      <c r="E99" s="6"/>
      <c r="F99" s="5" t="s">
        <v>154</v>
      </c>
      <c r="G99" s="5" t="str">
        <f t="shared" si="32"/>
        <v>10002:115</v>
      </c>
      <c r="H99" s="5" t="str">
        <f t="shared" si="23"/>
        <v>10002:115</v>
      </c>
      <c r="I99" s="5"/>
      <c r="J99" s="7" t="str">
        <f t="shared" si="33"/>
        <v>20002:160</v>
      </c>
      <c r="K99" s="5" t="s">
        <v>150</v>
      </c>
      <c r="L99" s="9"/>
      <c r="M99">
        <f t="shared" si="39"/>
        <v>115</v>
      </c>
      <c r="T99">
        <v>160</v>
      </c>
      <c r="U99">
        <v>10701</v>
      </c>
      <c r="V99">
        <v>10711</v>
      </c>
      <c r="X99">
        <v>10731</v>
      </c>
      <c r="AB99" t="str">
        <f t="shared" si="24"/>
        <v>10002:115</v>
      </c>
      <c r="AC99" t="str">
        <f t="shared" si="25"/>
        <v/>
      </c>
      <c r="AD99" t="str">
        <f t="shared" si="26"/>
        <v/>
      </c>
      <c r="AE99" t="str">
        <f t="shared" si="27"/>
        <v/>
      </c>
      <c r="AF99" t="str">
        <f t="shared" si="28"/>
        <v/>
      </c>
      <c r="AG99" t="str">
        <f t="shared" si="29"/>
        <v/>
      </c>
      <c r="AH99" t="str">
        <f t="shared" si="30"/>
        <v/>
      </c>
    </row>
    <row r="100" ht="56" spans="1:34">
      <c r="A100" s="5">
        <f t="shared" si="38"/>
        <v>96</v>
      </c>
      <c r="B100" s="5">
        <f t="shared" si="37"/>
        <v>7</v>
      </c>
      <c r="C100" s="5">
        <v>6</v>
      </c>
      <c r="D100" s="5" t="str">
        <f t="shared" si="31"/>
        <v>10701|10712|10731</v>
      </c>
      <c r="E100" s="6"/>
      <c r="F100" s="5" t="s">
        <v>155</v>
      </c>
      <c r="G100" s="5" t="str">
        <f t="shared" si="32"/>
        <v>10002:127</v>
      </c>
      <c r="H100" s="5" t="str">
        <f t="shared" si="23"/>
        <v>10002:127</v>
      </c>
      <c r="I100" s="5"/>
      <c r="J100" s="7" t="str">
        <f t="shared" si="33"/>
        <v>20002:200</v>
      </c>
      <c r="K100" s="5" t="s">
        <v>156</v>
      </c>
      <c r="L100" s="9" t="s">
        <v>157</v>
      </c>
      <c r="M100">
        <f t="shared" si="39"/>
        <v>127</v>
      </c>
      <c r="T100">
        <v>200</v>
      </c>
      <c r="U100">
        <v>10701</v>
      </c>
      <c r="V100">
        <v>10712</v>
      </c>
      <c r="X100">
        <v>10731</v>
      </c>
      <c r="AB100" t="str">
        <f t="shared" si="24"/>
        <v>10002:127</v>
      </c>
      <c r="AC100" t="str">
        <f t="shared" si="25"/>
        <v/>
      </c>
      <c r="AD100" t="str">
        <f t="shared" si="26"/>
        <v/>
      </c>
      <c r="AE100" t="str">
        <f t="shared" si="27"/>
        <v/>
      </c>
      <c r="AF100" t="str">
        <f t="shared" si="28"/>
        <v/>
      </c>
      <c r="AG100" t="str">
        <f t="shared" si="29"/>
        <v/>
      </c>
      <c r="AH100" t="str">
        <f t="shared" si="30"/>
        <v/>
      </c>
    </row>
    <row r="101" spans="1:34">
      <c r="A101" s="5">
        <f t="shared" ref="A101:A110" si="40">ROW()-4</f>
        <v>97</v>
      </c>
      <c r="B101" s="5">
        <f t="shared" si="37"/>
        <v>7</v>
      </c>
      <c r="C101" s="5">
        <v>7</v>
      </c>
      <c r="D101" s="5" t="str">
        <f t="shared" si="31"/>
        <v>10701|10712|10731</v>
      </c>
      <c r="E101" s="6"/>
      <c r="F101" s="5" t="s">
        <v>158</v>
      </c>
      <c r="G101" s="5" t="str">
        <f t="shared" si="32"/>
        <v>10002:140</v>
      </c>
      <c r="H101" s="5" t="str">
        <f t="shared" si="23"/>
        <v>10002:140</v>
      </c>
      <c r="I101" s="5"/>
      <c r="J101" s="7" t="str">
        <f t="shared" si="33"/>
        <v>20002:260</v>
      </c>
      <c r="K101" s="5" t="s">
        <v>156</v>
      </c>
      <c r="L101" s="9"/>
      <c r="M101">
        <f t="shared" si="39"/>
        <v>140</v>
      </c>
      <c r="T101">
        <v>260</v>
      </c>
      <c r="U101">
        <v>10701</v>
      </c>
      <c r="V101">
        <v>10712</v>
      </c>
      <c r="X101">
        <v>10731</v>
      </c>
      <c r="AB101" t="str">
        <f t="shared" si="24"/>
        <v>10002:140</v>
      </c>
      <c r="AC101" t="str">
        <f t="shared" si="25"/>
        <v/>
      </c>
      <c r="AD101" t="str">
        <f t="shared" si="26"/>
        <v/>
      </c>
      <c r="AE101" t="str">
        <f t="shared" si="27"/>
        <v/>
      </c>
      <c r="AF101" t="str">
        <f t="shared" si="28"/>
        <v/>
      </c>
      <c r="AG101" t="str">
        <f t="shared" si="29"/>
        <v/>
      </c>
      <c r="AH101" t="str">
        <f t="shared" si="30"/>
        <v/>
      </c>
    </row>
    <row r="102" spans="1:34">
      <c r="A102" s="5">
        <f t="shared" si="40"/>
        <v>98</v>
      </c>
      <c r="B102" s="5">
        <f t="shared" si="37"/>
        <v>7</v>
      </c>
      <c r="C102" s="5">
        <v>8</v>
      </c>
      <c r="D102" s="5" t="str">
        <f t="shared" si="31"/>
        <v>10701|10712|10731</v>
      </c>
      <c r="E102" s="6"/>
      <c r="F102" s="5" t="s">
        <v>159</v>
      </c>
      <c r="G102" s="5" t="str">
        <f t="shared" si="32"/>
        <v>10002:154</v>
      </c>
      <c r="H102" s="5" t="str">
        <f t="shared" si="23"/>
        <v>10002:154</v>
      </c>
      <c r="I102" s="5"/>
      <c r="J102" s="7" t="str">
        <f t="shared" si="33"/>
        <v>20002:320</v>
      </c>
      <c r="K102" s="5" t="s">
        <v>156</v>
      </c>
      <c r="L102" s="9"/>
      <c r="M102">
        <f t="shared" si="39"/>
        <v>154</v>
      </c>
      <c r="T102">
        <v>320</v>
      </c>
      <c r="U102">
        <v>10701</v>
      </c>
      <c r="V102">
        <v>10712</v>
      </c>
      <c r="X102">
        <v>10731</v>
      </c>
      <c r="AB102" t="str">
        <f t="shared" si="24"/>
        <v>10002:154</v>
      </c>
      <c r="AC102" t="str">
        <f t="shared" si="25"/>
        <v/>
      </c>
      <c r="AD102" t="str">
        <f t="shared" si="26"/>
        <v/>
      </c>
      <c r="AE102" t="str">
        <f t="shared" si="27"/>
        <v/>
      </c>
      <c r="AF102" t="str">
        <f t="shared" si="28"/>
        <v/>
      </c>
      <c r="AG102" t="str">
        <f t="shared" si="29"/>
        <v/>
      </c>
      <c r="AH102" t="str">
        <f t="shared" si="30"/>
        <v/>
      </c>
    </row>
    <row r="103" ht="28" spans="1:34">
      <c r="A103" s="5">
        <f t="shared" si="40"/>
        <v>99</v>
      </c>
      <c r="B103" s="5">
        <f t="shared" si="37"/>
        <v>7</v>
      </c>
      <c r="C103" s="5">
        <v>9</v>
      </c>
      <c r="D103" s="5" t="str">
        <f t="shared" si="31"/>
        <v>10701|10712|10731</v>
      </c>
      <c r="E103" s="6"/>
      <c r="F103" s="5" t="s">
        <v>160</v>
      </c>
      <c r="G103" s="5" t="str">
        <f t="shared" si="32"/>
        <v>10002:170|20014:1000</v>
      </c>
      <c r="H103" s="5" t="str">
        <f t="shared" si="23"/>
        <v>10002:170</v>
      </c>
      <c r="I103" s="5">
        <v>1000</v>
      </c>
      <c r="J103" s="7" t="str">
        <f t="shared" si="33"/>
        <v>20002:400</v>
      </c>
      <c r="K103" s="5" t="s">
        <v>156</v>
      </c>
      <c r="L103" s="9" t="s">
        <v>48</v>
      </c>
      <c r="M103">
        <f t="shared" si="39"/>
        <v>170</v>
      </c>
      <c r="N103">
        <v>1000</v>
      </c>
      <c r="T103">
        <v>400</v>
      </c>
      <c r="U103">
        <v>10701</v>
      </c>
      <c r="V103">
        <v>10712</v>
      </c>
      <c r="X103">
        <v>10731</v>
      </c>
      <c r="AB103" t="str">
        <f t="shared" si="24"/>
        <v>10002:170</v>
      </c>
      <c r="AC103" t="str">
        <f t="shared" si="25"/>
        <v>20014:1000</v>
      </c>
      <c r="AD103" t="str">
        <f t="shared" si="26"/>
        <v/>
      </c>
      <c r="AE103" t="str">
        <f t="shared" si="27"/>
        <v/>
      </c>
      <c r="AF103" t="str">
        <f t="shared" si="28"/>
        <v/>
      </c>
      <c r="AG103" t="str">
        <f t="shared" si="29"/>
        <v/>
      </c>
      <c r="AH103" t="str">
        <f t="shared" si="30"/>
        <v/>
      </c>
    </row>
    <row r="104" spans="1:34">
      <c r="A104" s="5">
        <f t="shared" si="40"/>
        <v>100</v>
      </c>
      <c r="B104" s="5">
        <f t="shared" si="37"/>
        <v>7</v>
      </c>
      <c r="C104" s="5">
        <v>10</v>
      </c>
      <c r="D104" s="5" t="str">
        <f t="shared" si="31"/>
        <v>10701|10712|10731</v>
      </c>
      <c r="E104" s="6"/>
      <c r="F104" s="5" t="s">
        <v>161</v>
      </c>
      <c r="G104" s="5" t="str">
        <f t="shared" si="32"/>
        <v>10002:187|20014:1000</v>
      </c>
      <c r="H104" s="5" t="str">
        <f t="shared" si="23"/>
        <v>10002:187</v>
      </c>
      <c r="I104" s="5"/>
      <c r="J104" s="7" t="str">
        <f t="shared" si="33"/>
        <v>20002:480</v>
      </c>
      <c r="K104" s="5" t="s">
        <v>156</v>
      </c>
      <c r="L104" s="9"/>
      <c r="M104">
        <f t="shared" si="39"/>
        <v>187</v>
      </c>
      <c r="N104">
        <v>1000</v>
      </c>
      <c r="T104">
        <v>480</v>
      </c>
      <c r="U104">
        <v>10701</v>
      </c>
      <c r="V104">
        <v>10712</v>
      </c>
      <c r="X104">
        <v>10731</v>
      </c>
      <c r="AB104" t="str">
        <f t="shared" si="24"/>
        <v>10002:187</v>
      </c>
      <c r="AC104" t="str">
        <f t="shared" si="25"/>
        <v>20014:1000</v>
      </c>
      <c r="AD104" t="str">
        <f t="shared" si="26"/>
        <v/>
      </c>
      <c r="AE104" t="str">
        <f t="shared" si="27"/>
        <v/>
      </c>
      <c r="AF104" t="str">
        <f t="shared" si="28"/>
        <v/>
      </c>
      <c r="AG104" t="str">
        <f t="shared" si="29"/>
        <v/>
      </c>
      <c r="AH104" t="str">
        <f t="shared" si="30"/>
        <v/>
      </c>
    </row>
    <row r="105" spans="1:34">
      <c r="A105" s="5">
        <f t="shared" si="40"/>
        <v>101</v>
      </c>
      <c r="B105" s="5">
        <f t="shared" si="37"/>
        <v>7</v>
      </c>
      <c r="C105" s="5">
        <v>11</v>
      </c>
      <c r="D105" s="5" t="str">
        <f t="shared" si="31"/>
        <v>10701|10712|10731</v>
      </c>
      <c r="E105" s="6"/>
      <c r="F105" s="5" t="s">
        <v>162</v>
      </c>
      <c r="G105" s="5" t="str">
        <f t="shared" si="32"/>
        <v>10002:206|20014:1000</v>
      </c>
      <c r="H105" s="5" t="str">
        <f t="shared" si="23"/>
        <v>10002:206</v>
      </c>
      <c r="I105" s="5"/>
      <c r="J105" s="7" t="str">
        <f t="shared" si="33"/>
        <v>20002:580</v>
      </c>
      <c r="K105" s="5" t="s">
        <v>156</v>
      </c>
      <c r="L105" s="9"/>
      <c r="M105">
        <f t="shared" si="39"/>
        <v>206</v>
      </c>
      <c r="N105">
        <v>1000</v>
      </c>
      <c r="T105">
        <v>580</v>
      </c>
      <c r="U105">
        <v>10701</v>
      </c>
      <c r="V105">
        <v>10712</v>
      </c>
      <c r="X105">
        <v>10731</v>
      </c>
      <c r="AB105" t="str">
        <f t="shared" si="24"/>
        <v>10002:206</v>
      </c>
      <c r="AC105" t="str">
        <f t="shared" si="25"/>
        <v>20014:1000</v>
      </c>
      <c r="AD105" t="str">
        <f t="shared" si="26"/>
        <v/>
      </c>
      <c r="AE105" t="str">
        <f t="shared" si="27"/>
        <v/>
      </c>
      <c r="AF105" t="str">
        <f t="shared" si="28"/>
        <v/>
      </c>
      <c r="AG105" t="str">
        <f t="shared" si="29"/>
        <v/>
      </c>
      <c r="AH105" t="str">
        <f t="shared" si="30"/>
        <v/>
      </c>
    </row>
    <row r="106" ht="42" spans="1:34">
      <c r="A106" s="5">
        <f t="shared" si="40"/>
        <v>102</v>
      </c>
      <c r="B106" s="5">
        <f t="shared" si="37"/>
        <v>7</v>
      </c>
      <c r="C106" s="5">
        <v>12</v>
      </c>
      <c r="D106" s="5" t="str">
        <f t="shared" si="31"/>
        <v>10701|10712|10732</v>
      </c>
      <c r="E106" s="6"/>
      <c r="F106" s="5" t="s">
        <v>163</v>
      </c>
      <c r="G106" s="5" t="str">
        <f t="shared" si="32"/>
        <v>10002:227|20014:1000</v>
      </c>
      <c r="H106" s="5" t="str">
        <f t="shared" si="23"/>
        <v>10002:227</v>
      </c>
      <c r="I106" s="5"/>
      <c r="J106" s="7" t="str">
        <f t="shared" si="33"/>
        <v>20002:680</v>
      </c>
      <c r="K106" s="5" t="s">
        <v>164</v>
      </c>
      <c r="L106" s="9" t="s">
        <v>165</v>
      </c>
      <c r="M106">
        <f t="shared" si="39"/>
        <v>227</v>
      </c>
      <c r="N106">
        <v>1000</v>
      </c>
      <c r="T106">
        <v>680</v>
      </c>
      <c r="U106">
        <v>10701</v>
      </c>
      <c r="V106">
        <v>10712</v>
      </c>
      <c r="X106">
        <v>10732</v>
      </c>
      <c r="AB106" t="str">
        <f t="shared" si="24"/>
        <v>10002:227</v>
      </c>
      <c r="AC106" t="str">
        <f t="shared" si="25"/>
        <v>20014:1000</v>
      </c>
      <c r="AD106" t="str">
        <f t="shared" si="26"/>
        <v/>
      </c>
      <c r="AE106" t="str">
        <f t="shared" si="27"/>
        <v/>
      </c>
      <c r="AF106" t="str">
        <f t="shared" si="28"/>
        <v/>
      </c>
      <c r="AG106" t="str">
        <f t="shared" si="29"/>
        <v/>
      </c>
      <c r="AH106" t="str">
        <f t="shared" si="30"/>
        <v/>
      </c>
    </row>
    <row r="107" spans="1:34">
      <c r="A107" s="5">
        <f t="shared" si="40"/>
        <v>103</v>
      </c>
      <c r="B107" s="5">
        <f t="shared" si="37"/>
        <v>7</v>
      </c>
      <c r="C107" s="5">
        <v>13</v>
      </c>
      <c r="D107" s="5" t="str">
        <f t="shared" si="31"/>
        <v>10701|10712|10732</v>
      </c>
      <c r="E107" s="6"/>
      <c r="F107" s="5" t="s">
        <v>166</v>
      </c>
      <c r="G107" s="5" t="str">
        <f t="shared" si="32"/>
        <v>10002:250|20014:1000</v>
      </c>
      <c r="H107" s="5" t="str">
        <f t="shared" si="23"/>
        <v>10002:250</v>
      </c>
      <c r="I107" s="5"/>
      <c r="J107" s="7" t="str">
        <f t="shared" si="33"/>
        <v>20002:800</v>
      </c>
      <c r="K107" s="5" t="s">
        <v>164</v>
      </c>
      <c r="L107" s="9"/>
      <c r="M107">
        <f t="shared" si="39"/>
        <v>250</v>
      </c>
      <c r="N107">
        <v>1000</v>
      </c>
      <c r="T107">
        <v>800</v>
      </c>
      <c r="U107">
        <v>10701</v>
      </c>
      <c r="V107">
        <v>10712</v>
      </c>
      <c r="X107">
        <v>10732</v>
      </c>
      <c r="AB107" t="str">
        <f t="shared" si="24"/>
        <v>10002:250</v>
      </c>
      <c r="AC107" t="str">
        <f t="shared" si="25"/>
        <v>20014:1000</v>
      </c>
      <c r="AD107" t="str">
        <f t="shared" si="26"/>
        <v/>
      </c>
      <c r="AE107" t="str">
        <f t="shared" si="27"/>
        <v/>
      </c>
      <c r="AF107" t="str">
        <f t="shared" si="28"/>
        <v/>
      </c>
      <c r="AG107" t="str">
        <f t="shared" si="29"/>
        <v/>
      </c>
      <c r="AH107" t="str">
        <f t="shared" si="30"/>
        <v/>
      </c>
    </row>
    <row r="108" spans="1:34">
      <c r="A108" s="5">
        <f t="shared" si="40"/>
        <v>104</v>
      </c>
      <c r="B108" s="5">
        <f t="shared" si="37"/>
        <v>7</v>
      </c>
      <c r="C108" s="5">
        <v>14</v>
      </c>
      <c r="D108" s="5" t="str">
        <f t="shared" si="31"/>
        <v>10701|10712|10732</v>
      </c>
      <c r="E108" s="6"/>
      <c r="F108" s="5" t="s">
        <v>167</v>
      </c>
      <c r="G108" s="5" t="str">
        <f t="shared" si="32"/>
        <v>10002:275|20014:1000</v>
      </c>
      <c r="H108" s="5" t="str">
        <f t="shared" si="23"/>
        <v>10002:275</v>
      </c>
      <c r="I108" s="5"/>
      <c r="J108" s="7" t="str">
        <f t="shared" si="33"/>
        <v>20002:900</v>
      </c>
      <c r="K108" s="5" t="s">
        <v>164</v>
      </c>
      <c r="L108" s="9"/>
      <c r="M108">
        <f t="shared" si="39"/>
        <v>275</v>
      </c>
      <c r="N108">
        <v>1000</v>
      </c>
      <c r="T108">
        <v>900</v>
      </c>
      <c r="U108">
        <v>10701</v>
      </c>
      <c r="V108">
        <v>10712</v>
      </c>
      <c r="X108">
        <v>10732</v>
      </c>
      <c r="AB108" t="str">
        <f t="shared" si="24"/>
        <v>10002:275</v>
      </c>
      <c r="AC108" t="str">
        <f t="shared" si="25"/>
        <v>20014:1000</v>
      </c>
      <c r="AD108" t="str">
        <f t="shared" si="26"/>
        <v/>
      </c>
      <c r="AE108" t="str">
        <f t="shared" si="27"/>
        <v/>
      </c>
      <c r="AF108" t="str">
        <f t="shared" si="28"/>
        <v/>
      </c>
      <c r="AG108" t="str">
        <f t="shared" si="29"/>
        <v/>
      </c>
      <c r="AH108" t="str">
        <f t="shared" si="30"/>
        <v/>
      </c>
    </row>
    <row r="109" ht="28" spans="1:34">
      <c r="A109" s="5">
        <f t="shared" si="40"/>
        <v>105</v>
      </c>
      <c r="B109" s="5">
        <f t="shared" si="37"/>
        <v>7</v>
      </c>
      <c r="C109" s="5">
        <v>15</v>
      </c>
      <c r="D109" s="5" t="str">
        <f t="shared" si="31"/>
        <v>10701|10712|10732</v>
      </c>
      <c r="E109" s="6"/>
      <c r="F109" s="5" t="s">
        <v>56</v>
      </c>
      <c r="G109" s="5" t="str">
        <f t="shared" si="32"/>
        <v>10002:333|20014:2000</v>
      </c>
      <c r="H109" s="5" t="str">
        <f t="shared" si="23"/>
        <v>10002:333</v>
      </c>
      <c r="I109" s="5">
        <v>1000</v>
      </c>
      <c r="J109" s="7" t="str">
        <f t="shared" si="33"/>
        <v>20002:1100</v>
      </c>
      <c r="K109" s="5" t="s">
        <v>164</v>
      </c>
      <c r="L109" s="9" t="s">
        <v>57</v>
      </c>
      <c r="M109">
        <f>ROUNDUP(M108*(1+10%)*(1+10%),0)</f>
        <v>333</v>
      </c>
      <c r="N109">
        <v>2000</v>
      </c>
      <c r="T109">
        <v>1100</v>
      </c>
      <c r="U109">
        <v>10701</v>
      </c>
      <c r="V109">
        <v>10712</v>
      </c>
      <c r="X109">
        <v>10732</v>
      </c>
      <c r="AB109" t="str">
        <f t="shared" si="24"/>
        <v>10002:333</v>
      </c>
      <c r="AC109" t="str">
        <f t="shared" si="25"/>
        <v>20014:2000</v>
      </c>
      <c r="AD109" t="str">
        <f t="shared" si="26"/>
        <v/>
      </c>
      <c r="AE109" t="str">
        <f t="shared" si="27"/>
        <v/>
      </c>
      <c r="AF109" t="str">
        <f t="shared" si="28"/>
        <v/>
      </c>
      <c r="AG109" t="str">
        <f t="shared" si="29"/>
        <v/>
      </c>
      <c r="AH109" t="str">
        <f t="shared" si="30"/>
        <v/>
      </c>
    </row>
    <row r="110" spans="1:34">
      <c r="A110" s="5">
        <f t="shared" si="40"/>
        <v>106</v>
      </c>
      <c r="B110" s="5">
        <f t="shared" si="37"/>
        <v>8</v>
      </c>
      <c r="C110" s="5">
        <v>1</v>
      </c>
      <c r="D110" s="5" t="str">
        <f t="shared" si="31"/>
        <v>10801|10831|10891</v>
      </c>
      <c r="E110" s="6"/>
      <c r="F110" s="5" t="s">
        <v>168</v>
      </c>
      <c r="G110" s="5" t="str">
        <f t="shared" si="32"/>
        <v>10002:125</v>
      </c>
      <c r="H110" s="5" t="str">
        <f t="shared" si="23"/>
        <v>10002:125</v>
      </c>
      <c r="I110" s="5"/>
      <c r="J110" s="7" t="str">
        <f t="shared" si="33"/>
        <v/>
      </c>
      <c r="K110" s="5" t="s">
        <v>169</v>
      </c>
      <c r="L110" s="9"/>
      <c r="M110">
        <v>125</v>
      </c>
      <c r="U110">
        <v>10801</v>
      </c>
      <c r="X110">
        <v>10831</v>
      </c>
      <c r="AA110">
        <v>10891</v>
      </c>
      <c r="AB110" t="str">
        <f t="shared" si="24"/>
        <v>10002:125</v>
      </c>
      <c r="AC110" t="str">
        <f t="shared" si="25"/>
        <v/>
      </c>
      <c r="AD110" t="str">
        <f t="shared" si="26"/>
        <v/>
      </c>
      <c r="AE110" t="str">
        <f t="shared" si="27"/>
        <v/>
      </c>
      <c r="AF110" t="str">
        <f t="shared" si="28"/>
        <v/>
      </c>
      <c r="AG110" t="str">
        <f t="shared" si="29"/>
        <v/>
      </c>
      <c r="AH110" t="str">
        <f t="shared" si="30"/>
        <v/>
      </c>
    </row>
    <row r="111" spans="1:34">
      <c r="A111" s="5">
        <f t="shared" ref="A111:A120" si="41">ROW()-4</f>
        <v>107</v>
      </c>
      <c r="B111" s="5">
        <f t="shared" si="37"/>
        <v>8</v>
      </c>
      <c r="C111" s="5">
        <v>2</v>
      </c>
      <c r="D111" s="5" t="str">
        <f t="shared" si="31"/>
        <v>10801|10831|10891</v>
      </c>
      <c r="E111" s="6"/>
      <c r="F111" s="5" t="s">
        <v>170</v>
      </c>
      <c r="G111" s="5" t="str">
        <f t="shared" si="32"/>
        <v>10002:138</v>
      </c>
      <c r="H111" s="5" t="str">
        <f t="shared" si="23"/>
        <v>10002:138</v>
      </c>
      <c r="I111" s="5"/>
      <c r="J111" s="7" t="str">
        <f t="shared" si="33"/>
        <v>20002:40</v>
      </c>
      <c r="K111" s="5" t="s">
        <v>169</v>
      </c>
      <c r="L111" s="9"/>
      <c r="M111">
        <f>ROUNDUP(M110*(1+10%),0)</f>
        <v>138</v>
      </c>
      <c r="T111">
        <v>40</v>
      </c>
      <c r="U111">
        <v>10801</v>
      </c>
      <c r="X111">
        <v>10831</v>
      </c>
      <c r="AA111">
        <v>10891</v>
      </c>
      <c r="AB111" t="str">
        <f t="shared" si="24"/>
        <v>10002:138</v>
      </c>
      <c r="AC111" t="str">
        <f t="shared" si="25"/>
        <v/>
      </c>
      <c r="AD111" t="str">
        <f t="shared" si="26"/>
        <v/>
      </c>
      <c r="AE111" t="str">
        <f t="shared" si="27"/>
        <v/>
      </c>
      <c r="AF111" t="str">
        <f t="shared" si="28"/>
        <v/>
      </c>
      <c r="AG111" t="str">
        <f t="shared" si="29"/>
        <v/>
      </c>
      <c r="AH111" t="str">
        <f t="shared" si="30"/>
        <v/>
      </c>
    </row>
    <row r="112" ht="28" spans="1:34">
      <c r="A112" s="5">
        <f t="shared" si="41"/>
        <v>108</v>
      </c>
      <c r="B112" s="5">
        <f t="shared" si="37"/>
        <v>8</v>
      </c>
      <c r="C112" s="5">
        <v>3</v>
      </c>
      <c r="D112" s="5" t="str">
        <f t="shared" si="31"/>
        <v>10801|10831|10891</v>
      </c>
      <c r="E112" s="6"/>
      <c r="F112" s="5" t="s">
        <v>171</v>
      </c>
      <c r="G112" s="5" t="str">
        <f t="shared" si="32"/>
        <v>10002:167</v>
      </c>
      <c r="H112" s="5" t="str">
        <f t="shared" si="23"/>
        <v>10002:167</v>
      </c>
      <c r="I112" s="5"/>
      <c r="J112" s="7" t="str">
        <f t="shared" si="33"/>
        <v>20002:80</v>
      </c>
      <c r="K112" s="5" t="s">
        <v>169</v>
      </c>
      <c r="L112" s="9" t="s">
        <v>40</v>
      </c>
      <c r="M112">
        <f>ROUNDUP(M111*(1+10%)*(1+10%),0)</f>
        <v>167</v>
      </c>
      <c r="T112">
        <v>80</v>
      </c>
      <c r="U112">
        <v>10801</v>
      </c>
      <c r="X112">
        <v>10831</v>
      </c>
      <c r="AA112">
        <v>10891</v>
      </c>
      <c r="AB112" t="str">
        <f t="shared" si="24"/>
        <v>10002:167</v>
      </c>
      <c r="AC112" t="str">
        <f t="shared" si="25"/>
        <v/>
      </c>
      <c r="AD112" t="str">
        <f t="shared" si="26"/>
        <v/>
      </c>
      <c r="AE112" t="str">
        <f t="shared" si="27"/>
        <v/>
      </c>
      <c r="AF112" t="str">
        <f t="shared" si="28"/>
        <v/>
      </c>
      <c r="AG112" t="str">
        <f t="shared" si="29"/>
        <v/>
      </c>
      <c r="AH112" t="str">
        <f t="shared" si="30"/>
        <v/>
      </c>
    </row>
    <row r="113" spans="1:34">
      <c r="A113" s="5">
        <f t="shared" si="41"/>
        <v>109</v>
      </c>
      <c r="B113" s="5">
        <f t="shared" si="37"/>
        <v>8</v>
      </c>
      <c r="C113" s="5">
        <v>4</v>
      </c>
      <c r="D113" s="5" t="str">
        <f t="shared" si="31"/>
        <v>10801|10831|10891</v>
      </c>
      <c r="E113" s="6"/>
      <c r="F113" s="5" t="s">
        <v>172</v>
      </c>
      <c r="G113" s="5" t="str">
        <f t="shared" si="32"/>
        <v>10002:184</v>
      </c>
      <c r="H113" s="5" t="str">
        <f t="shared" si="23"/>
        <v>10002:184</v>
      </c>
      <c r="I113" s="5"/>
      <c r="J113" s="7" t="str">
        <f t="shared" si="33"/>
        <v>20002:120</v>
      </c>
      <c r="K113" s="5" t="s">
        <v>169</v>
      </c>
      <c r="L113" s="9"/>
      <c r="M113">
        <f t="shared" ref="M113:M123" si="42">ROUNDUP(M112*(1+10%),0)</f>
        <v>184</v>
      </c>
      <c r="T113">
        <v>120</v>
      </c>
      <c r="U113">
        <v>10801</v>
      </c>
      <c r="X113">
        <v>10831</v>
      </c>
      <c r="AA113">
        <v>10891</v>
      </c>
      <c r="AB113" t="str">
        <f t="shared" si="24"/>
        <v>10002:184</v>
      </c>
      <c r="AC113" t="str">
        <f t="shared" si="25"/>
        <v/>
      </c>
      <c r="AD113" t="str">
        <f t="shared" si="26"/>
        <v/>
      </c>
      <c r="AE113" t="str">
        <f t="shared" si="27"/>
        <v/>
      </c>
      <c r="AF113" t="str">
        <f t="shared" si="28"/>
        <v/>
      </c>
      <c r="AG113" t="str">
        <f t="shared" si="29"/>
        <v/>
      </c>
      <c r="AH113" t="str">
        <f t="shared" si="30"/>
        <v/>
      </c>
    </row>
    <row r="114" spans="1:34">
      <c r="A114" s="5">
        <f t="shared" si="41"/>
        <v>110</v>
      </c>
      <c r="B114" s="5">
        <f t="shared" si="37"/>
        <v>8</v>
      </c>
      <c r="C114" s="5">
        <v>5</v>
      </c>
      <c r="D114" s="5" t="str">
        <f t="shared" si="31"/>
        <v>10801|10831|10891</v>
      </c>
      <c r="E114" s="6"/>
      <c r="F114" s="5" t="s">
        <v>173</v>
      </c>
      <c r="G114" s="5" t="str">
        <f t="shared" si="32"/>
        <v>10002:203</v>
      </c>
      <c r="H114" s="5" t="str">
        <f t="shared" si="23"/>
        <v>10002:203</v>
      </c>
      <c r="I114" s="5"/>
      <c r="J114" s="7" t="str">
        <f t="shared" si="33"/>
        <v>20002:160</v>
      </c>
      <c r="K114" s="5" t="s">
        <v>169</v>
      </c>
      <c r="L114" s="9"/>
      <c r="M114">
        <f t="shared" si="42"/>
        <v>203</v>
      </c>
      <c r="T114">
        <v>160</v>
      </c>
      <c r="U114">
        <v>10801</v>
      </c>
      <c r="X114">
        <v>10831</v>
      </c>
      <c r="AA114">
        <v>10891</v>
      </c>
      <c r="AB114" t="str">
        <f t="shared" si="24"/>
        <v>10002:203</v>
      </c>
      <c r="AC114" t="str">
        <f t="shared" si="25"/>
        <v/>
      </c>
      <c r="AD114" t="str">
        <f t="shared" si="26"/>
        <v/>
      </c>
      <c r="AE114" t="str">
        <f t="shared" si="27"/>
        <v/>
      </c>
      <c r="AF114" t="str">
        <f t="shared" si="28"/>
        <v/>
      </c>
      <c r="AG114" t="str">
        <f t="shared" si="29"/>
        <v/>
      </c>
      <c r="AH114" t="str">
        <f t="shared" si="30"/>
        <v/>
      </c>
    </row>
    <row r="115" ht="42" spans="1:34">
      <c r="A115" s="5">
        <f t="shared" si="41"/>
        <v>111</v>
      </c>
      <c r="B115" s="5">
        <f t="shared" si="37"/>
        <v>8</v>
      </c>
      <c r="C115" s="5">
        <v>6</v>
      </c>
      <c r="D115" s="5" t="str">
        <f t="shared" si="31"/>
        <v>10801|10832|10891</v>
      </c>
      <c r="E115" s="6"/>
      <c r="F115" s="5" t="s">
        <v>174</v>
      </c>
      <c r="G115" s="5" t="str">
        <f t="shared" si="32"/>
        <v>10002:224</v>
      </c>
      <c r="H115" s="5" t="str">
        <f t="shared" si="23"/>
        <v>10002:224</v>
      </c>
      <c r="I115" s="5"/>
      <c r="J115" s="7" t="str">
        <f t="shared" si="33"/>
        <v>20002:200</v>
      </c>
      <c r="K115" s="5" t="s">
        <v>175</v>
      </c>
      <c r="L115" s="9" t="s">
        <v>176</v>
      </c>
      <c r="M115">
        <f t="shared" si="42"/>
        <v>224</v>
      </c>
      <c r="T115">
        <v>200</v>
      </c>
      <c r="U115">
        <v>10801</v>
      </c>
      <c r="X115">
        <v>10832</v>
      </c>
      <c r="AA115">
        <v>10891</v>
      </c>
      <c r="AB115" t="str">
        <f t="shared" si="24"/>
        <v>10002:224</v>
      </c>
      <c r="AC115" t="str">
        <f t="shared" si="25"/>
        <v/>
      </c>
      <c r="AD115" t="str">
        <f t="shared" si="26"/>
        <v/>
      </c>
      <c r="AE115" t="str">
        <f t="shared" si="27"/>
        <v/>
      </c>
      <c r="AF115" t="str">
        <f t="shared" si="28"/>
        <v/>
      </c>
      <c r="AG115" t="str">
        <f t="shared" si="29"/>
        <v/>
      </c>
      <c r="AH115" t="str">
        <f t="shared" si="30"/>
        <v/>
      </c>
    </row>
    <row r="116" spans="1:34">
      <c r="A116" s="5">
        <f t="shared" si="41"/>
        <v>112</v>
      </c>
      <c r="B116" s="5">
        <f t="shared" si="37"/>
        <v>8</v>
      </c>
      <c r="C116" s="5">
        <v>7</v>
      </c>
      <c r="D116" s="5" t="str">
        <f t="shared" si="31"/>
        <v>10801|10832|10891</v>
      </c>
      <c r="E116" s="6"/>
      <c r="F116" s="5" t="s">
        <v>177</v>
      </c>
      <c r="G116" s="5" t="str">
        <f t="shared" si="32"/>
        <v>10002:247</v>
      </c>
      <c r="H116" s="5" t="str">
        <f t="shared" si="23"/>
        <v>10002:247</v>
      </c>
      <c r="I116" s="5"/>
      <c r="J116" s="7" t="str">
        <f t="shared" si="33"/>
        <v>20002:260</v>
      </c>
      <c r="K116" s="5" t="s">
        <v>175</v>
      </c>
      <c r="L116" s="9"/>
      <c r="M116">
        <f t="shared" si="42"/>
        <v>247</v>
      </c>
      <c r="T116">
        <v>260</v>
      </c>
      <c r="U116">
        <v>10801</v>
      </c>
      <c r="X116">
        <v>10832</v>
      </c>
      <c r="AA116">
        <v>10891</v>
      </c>
      <c r="AB116" t="str">
        <f t="shared" si="24"/>
        <v>10002:247</v>
      </c>
      <c r="AC116" t="str">
        <f t="shared" si="25"/>
        <v/>
      </c>
      <c r="AD116" t="str">
        <f t="shared" si="26"/>
        <v/>
      </c>
      <c r="AE116" t="str">
        <f t="shared" si="27"/>
        <v/>
      </c>
      <c r="AF116" t="str">
        <f t="shared" si="28"/>
        <v/>
      </c>
      <c r="AG116" t="str">
        <f t="shared" si="29"/>
        <v/>
      </c>
      <c r="AH116" t="str">
        <f t="shared" si="30"/>
        <v/>
      </c>
    </row>
    <row r="117" spans="1:34">
      <c r="A117" s="5">
        <f t="shared" si="41"/>
        <v>113</v>
      </c>
      <c r="B117" s="5">
        <f t="shared" si="37"/>
        <v>8</v>
      </c>
      <c r="C117" s="5">
        <v>8</v>
      </c>
      <c r="D117" s="5" t="str">
        <f t="shared" si="31"/>
        <v>10801|10832|10891</v>
      </c>
      <c r="E117" s="6"/>
      <c r="F117" s="5" t="s">
        <v>178</v>
      </c>
      <c r="G117" s="5" t="str">
        <f t="shared" si="32"/>
        <v>10002:272</v>
      </c>
      <c r="H117" s="5" t="str">
        <f t="shared" si="23"/>
        <v>10002:272</v>
      </c>
      <c r="I117" s="5"/>
      <c r="J117" s="7" t="str">
        <f t="shared" si="33"/>
        <v>20002:320</v>
      </c>
      <c r="K117" s="5" t="s">
        <v>175</v>
      </c>
      <c r="L117" s="9"/>
      <c r="M117">
        <f t="shared" si="42"/>
        <v>272</v>
      </c>
      <c r="T117">
        <v>320</v>
      </c>
      <c r="U117">
        <v>10801</v>
      </c>
      <c r="X117">
        <v>10832</v>
      </c>
      <c r="AA117">
        <v>10891</v>
      </c>
      <c r="AB117" t="str">
        <f t="shared" si="24"/>
        <v>10002:272</v>
      </c>
      <c r="AC117" t="str">
        <f t="shared" si="25"/>
        <v/>
      </c>
      <c r="AD117" t="str">
        <f t="shared" si="26"/>
        <v/>
      </c>
      <c r="AE117" t="str">
        <f t="shared" si="27"/>
        <v/>
      </c>
      <c r="AF117" t="str">
        <f t="shared" si="28"/>
        <v/>
      </c>
      <c r="AG117" t="str">
        <f t="shared" si="29"/>
        <v/>
      </c>
      <c r="AH117" t="str">
        <f t="shared" si="30"/>
        <v/>
      </c>
    </row>
    <row r="118" ht="28" spans="1:34">
      <c r="A118" s="5">
        <f t="shared" si="41"/>
        <v>114</v>
      </c>
      <c r="B118" s="5">
        <f t="shared" si="37"/>
        <v>8</v>
      </c>
      <c r="C118" s="5">
        <v>9</v>
      </c>
      <c r="D118" s="5" t="str">
        <f t="shared" si="31"/>
        <v>10801|10832|10891</v>
      </c>
      <c r="E118" s="6"/>
      <c r="F118" s="5" t="s">
        <v>179</v>
      </c>
      <c r="G118" s="5" t="str">
        <f t="shared" si="32"/>
        <v>10002:300|20014:1000</v>
      </c>
      <c r="H118" s="5" t="str">
        <f t="shared" si="23"/>
        <v>10002:300</v>
      </c>
      <c r="I118" s="5">
        <v>1000</v>
      </c>
      <c r="J118" s="7" t="str">
        <f t="shared" si="33"/>
        <v>20002:400</v>
      </c>
      <c r="K118" s="5" t="s">
        <v>175</v>
      </c>
      <c r="L118" s="9" t="s">
        <v>48</v>
      </c>
      <c r="M118">
        <f t="shared" si="42"/>
        <v>300</v>
      </c>
      <c r="N118">
        <v>1000</v>
      </c>
      <c r="T118">
        <v>400</v>
      </c>
      <c r="U118">
        <v>10801</v>
      </c>
      <c r="X118">
        <v>10832</v>
      </c>
      <c r="AA118">
        <v>10891</v>
      </c>
      <c r="AB118" t="str">
        <f t="shared" si="24"/>
        <v>10002:300</v>
      </c>
      <c r="AC118" t="str">
        <f t="shared" si="25"/>
        <v>20014:1000</v>
      </c>
      <c r="AD118" t="str">
        <f t="shared" si="26"/>
        <v/>
      </c>
      <c r="AE118" t="str">
        <f t="shared" si="27"/>
        <v/>
      </c>
      <c r="AF118" t="str">
        <f t="shared" si="28"/>
        <v/>
      </c>
      <c r="AG118" t="str">
        <f t="shared" si="29"/>
        <v/>
      </c>
      <c r="AH118" t="str">
        <f t="shared" si="30"/>
        <v/>
      </c>
    </row>
    <row r="119" spans="1:34">
      <c r="A119" s="5">
        <f t="shared" si="41"/>
        <v>115</v>
      </c>
      <c r="B119" s="5">
        <f t="shared" si="37"/>
        <v>8</v>
      </c>
      <c r="C119" s="5">
        <v>10</v>
      </c>
      <c r="D119" s="5" t="str">
        <f t="shared" si="31"/>
        <v>10801|10832|10891</v>
      </c>
      <c r="E119" s="6"/>
      <c r="F119" s="5" t="s">
        <v>180</v>
      </c>
      <c r="G119" s="5" t="str">
        <f t="shared" si="32"/>
        <v>10002:330|20014:1000</v>
      </c>
      <c r="H119" s="5" t="str">
        <f t="shared" si="23"/>
        <v>10002:330</v>
      </c>
      <c r="I119" s="5"/>
      <c r="J119" s="7" t="str">
        <f t="shared" si="33"/>
        <v>20002:480</v>
      </c>
      <c r="K119" s="5" t="s">
        <v>175</v>
      </c>
      <c r="L119" s="9"/>
      <c r="M119">
        <f t="shared" si="42"/>
        <v>330</v>
      </c>
      <c r="N119">
        <v>1000</v>
      </c>
      <c r="T119">
        <v>480</v>
      </c>
      <c r="U119">
        <v>10801</v>
      </c>
      <c r="X119">
        <v>10832</v>
      </c>
      <c r="AA119">
        <v>10891</v>
      </c>
      <c r="AB119" t="str">
        <f t="shared" si="24"/>
        <v>10002:330</v>
      </c>
      <c r="AC119" t="str">
        <f t="shared" si="25"/>
        <v>20014:1000</v>
      </c>
      <c r="AD119" t="str">
        <f t="shared" si="26"/>
        <v/>
      </c>
      <c r="AE119" t="str">
        <f t="shared" si="27"/>
        <v/>
      </c>
      <c r="AF119" t="str">
        <f t="shared" si="28"/>
        <v/>
      </c>
      <c r="AG119" t="str">
        <f t="shared" si="29"/>
        <v/>
      </c>
      <c r="AH119" t="str">
        <f t="shared" si="30"/>
        <v/>
      </c>
    </row>
    <row r="120" spans="1:34">
      <c r="A120" s="5">
        <f t="shared" si="41"/>
        <v>116</v>
      </c>
      <c r="B120" s="5">
        <f t="shared" si="37"/>
        <v>8</v>
      </c>
      <c r="C120" s="5">
        <v>11</v>
      </c>
      <c r="D120" s="5" t="str">
        <f t="shared" si="31"/>
        <v>10801|10832|10891</v>
      </c>
      <c r="E120" s="6"/>
      <c r="F120" s="5" t="s">
        <v>181</v>
      </c>
      <c r="G120" s="5" t="str">
        <f t="shared" si="32"/>
        <v>10002:363|20014:1000</v>
      </c>
      <c r="H120" s="5" t="str">
        <f t="shared" si="23"/>
        <v>10002:363</v>
      </c>
      <c r="I120" s="5"/>
      <c r="J120" s="7" t="str">
        <f t="shared" si="33"/>
        <v>20002:580</v>
      </c>
      <c r="K120" s="5" t="s">
        <v>175</v>
      </c>
      <c r="L120" s="9"/>
      <c r="M120">
        <f t="shared" si="42"/>
        <v>363</v>
      </c>
      <c r="N120">
        <v>1000</v>
      </c>
      <c r="T120">
        <v>580</v>
      </c>
      <c r="U120">
        <v>10801</v>
      </c>
      <c r="X120">
        <v>10832</v>
      </c>
      <c r="AA120">
        <v>10891</v>
      </c>
      <c r="AB120" t="str">
        <f t="shared" si="24"/>
        <v>10002:363</v>
      </c>
      <c r="AC120" t="str">
        <f t="shared" si="25"/>
        <v>20014:1000</v>
      </c>
      <c r="AD120" t="str">
        <f t="shared" si="26"/>
        <v/>
      </c>
      <c r="AE120" t="str">
        <f t="shared" si="27"/>
        <v/>
      </c>
      <c r="AF120" t="str">
        <f t="shared" si="28"/>
        <v/>
      </c>
      <c r="AG120" t="str">
        <f t="shared" si="29"/>
        <v/>
      </c>
      <c r="AH120" t="str">
        <f t="shared" si="30"/>
        <v/>
      </c>
    </row>
    <row r="121" ht="42" spans="1:34">
      <c r="A121" s="5">
        <f t="shared" ref="A121:A130" si="43">ROW()-4</f>
        <v>117</v>
      </c>
      <c r="B121" s="5">
        <f t="shared" si="37"/>
        <v>8</v>
      </c>
      <c r="C121" s="5">
        <v>12</v>
      </c>
      <c r="D121" s="5" t="str">
        <f t="shared" si="31"/>
        <v>10801|10833|10891</v>
      </c>
      <c r="E121" s="6"/>
      <c r="F121" s="5" t="s">
        <v>182</v>
      </c>
      <c r="G121" s="5" t="str">
        <f t="shared" si="32"/>
        <v>10002:400|20014:1000</v>
      </c>
      <c r="H121" s="5" t="str">
        <f t="shared" si="23"/>
        <v>10002:400</v>
      </c>
      <c r="I121" s="5"/>
      <c r="J121" s="7" t="str">
        <f t="shared" si="33"/>
        <v>20002:680</v>
      </c>
      <c r="K121" s="5" t="s">
        <v>183</v>
      </c>
      <c r="L121" s="9" t="s">
        <v>184</v>
      </c>
      <c r="M121">
        <f t="shared" si="42"/>
        <v>400</v>
      </c>
      <c r="N121">
        <v>1000</v>
      </c>
      <c r="T121">
        <v>680</v>
      </c>
      <c r="U121">
        <v>10801</v>
      </c>
      <c r="X121">
        <v>10833</v>
      </c>
      <c r="AA121">
        <v>10891</v>
      </c>
      <c r="AB121" t="str">
        <f t="shared" si="24"/>
        <v>10002:400</v>
      </c>
      <c r="AC121" t="str">
        <f t="shared" si="25"/>
        <v>20014:1000</v>
      </c>
      <c r="AD121" t="str">
        <f t="shared" si="26"/>
        <v/>
      </c>
      <c r="AE121" t="str">
        <f t="shared" si="27"/>
        <v/>
      </c>
      <c r="AF121" t="str">
        <f t="shared" si="28"/>
        <v/>
      </c>
      <c r="AG121" t="str">
        <f t="shared" si="29"/>
        <v/>
      </c>
      <c r="AH121" t="str">
        <f t="shared" si="30"/>
        <v/>
      </c>
    </row>
    <row r="122" spans="1:34">
      <c r="A122" s="5">
        <f t="shared" si="43"/>
        <v>118</v>
      </c>
      <c r="B122" s="5">
        <f t="shared" si="37"/>
        <v>8</v>
      </c>
      <c r="C122" s="5">
        <v>13</v>
      </c>
      <c r="D122" s="5" t="str">
        <f t="shared" si="31"/>
        <v>10801|10833|10891</v>
      </c>
      <c r="E122" s="6"/>
      <c r="F122" s="5" t="s">
        <v>185</v>
      </c>
      <c r="G122" s="5" t="str">
        <f t="shared" si="32"/>
        <v>10002:440|20014:1000</v>
      </c>
      <c r="H122" s="5" t="str">
        <f t="shared" si="23"/>
        <v>10002:440</v>
      </c>
      <c r="I122" s="5"/>
      <c r="J122" s="7" t="str">
        <f t="shared" si="33"/>
        <v>20002:800</v>
      </c>
      <c r="K122" s="5" t="s">
        <v>183</v>
      </c>
      <c r="L122" s="9"/>
      <c r="M122">
        <f t="shared" si="42"/>
        <v>440</v>
      </c>
      <c r="N122">
        <v>1000</v>
      </c>
      <c r="T122">
        <v>800</v>
      </c>
      <c r="U122">
        <v>10801</v>
      </c>
      <c r="X122">
        <v>10833</v>
      </c>
      <c r="AA122">
        <v>10891</v>
      </c>
      <c r="AB122" t="str">
        <f t="shared" si="24"/>
        <v>10002:440</v>
      </c>
      <c r="AC122" t="str">
        <f t="shared" si="25"/>
        <v>20014:1000</v>
      </c>
      <c r="AD122" t="str">
        <f t="shared" si="26"/>
        <v/>
      </c>
      <c r="AE122" t="str">
        <f t="shared" si="27"/>
        <v/>
      </c>
      <c r="AF122" t="str">
        <f t="shared" si="28"/>
        <v/>
      </c>
      <c r="AG122" t="str">
        <f t="shared" si="29"/>
        <v/>
      </c>
      <c r="AH122" t="str">
        <f t="shared" si="30"/>
        <v/>
      </c>
    </row>
    <row r="123" spans="1:34">
      <c r="A123" s="5">
        <f t="shared" si="43"/>
        <v>119</v>
      </c>
      <c r="B123" s="5">
        <f t="shared" si="37"/>
        <v>8</v>
      </c>
      <c r="C123" s="5">
        <v>14</v>
      </c>
      <c r="D123" s="5" t="str">
        <f t="shared" si="31"/>
        <v>10801|10833|10891</v>
      </c>
      <c r="E123" s="6"/>
      <c r="F123" s="5" t="s">
        <v>186</v>
      </c>
      <c r="G123" s="5" t="str">
        <f t="shared" si="32"/>
        <v>10002:484|20014:1000</v>
      </c>
      <c r="H123" s="5" t="str">
        <f t="shared" si="23"/>
        <v>10002:484</v>
      </c>
      <c r="I123" s="5"/>
      <c r="J123" s="7" t="str">
        <f t="shared" si="33"/>
        <v>20002:900</v>
      </c>
      <c r="K123" s="5" t="s">
        <v>183</v>
      </c>
      <c r="L123" s="9"/>
      <c r="M123">
        <f t="shared" si="42"/>
        <v>484</v>
      </c>
      <c r="N123">
        <v>1000</v>
      </c>
      <c r="T123">
        <v>900</v>
      </c>
      <c r="U123">
        <v>10801</v>
      </c>
      <c r="X123">
        <v>10833</v>
      </c>
      <c r="AA123">
        <v>10891</v>
      </c>
      <c r="AB123" t="str">
        <f t="shared" si="24"/>
        <v>10002:484</v>
      </c>
      <c r="AC123" t="str">
        <f t="shared" si="25"/>
        <v>20014:1000</v>
      </c>
      <c r="AD123" t="str">
        <f t="shared" si="26"/>
        <v/>
      </c>
      <c r="AE123" t="str">
        <f t="shared" si="27"/>
        <v/>
      </c>
      <c r="AF123" t="str">
        <f t="shared" si="28"/>
        <v/>
      </c>
      <c r="AG123" t="str">
        <f t="shared" si="29"/>
        <v/>
      </c>
      <c r="AH123" t="str">
        <f t="shared" si="30"/>
        <v/>
      </c>
    </row>
    <row r="124" ht="28" spans="1:34">
      <c r="A124" s="5">
        <f t="shared" si="43"/>
        <v>120</v>
      </c>
      <c r="B124" s="5">
        <f t="shared" si="37"/>
        <v>8</v>
      </c>
      <c r="C124" s="5">
        <v>15</v>
      </c>
      <c r="D124" s="5" t="str">
        <f t="shared" si="31"/>
        <v>10801|10833|10891</v>
      </c>
      <c r="E124" s="6"/>
      <c r="F124" s="5" t="s">
        <v>56</v>
      </c>
      <c r="G124" s="5" t="str">
        <f t="shared" si="32"/>
        <v>10002:586|20014:2000</v>
      </c>
      <c r="H124" s="5" t="str">
        <f t="shared" si="23"/>
        <v>10002:586</v>
      </c>
      <c r="I124" s="5">
        <v>1000</v>
      </c>
      <c r="J124" s="7" t="str">
        <f t="shared" si="33"/>
        <v>20002:1100</v>
      </c>
      <c r="K124" s="5" t="s">
        <v>183</v>
      </c>
      <c r="L124" s="9" t="s">
        <v>57</v>
      </c>
      <c r="M124">
        <f>ROUNDUP(M123*(1+10%)*(1+10%),0)</f>
        <v>586</v>
      </c>
      <c r="N124">
        <v>2000</v>
      </c>
      <c r="T124">
        <v>1100</v>
      </c>
      <c r="U124">
        <v>10801</v>
      </c>
      <c r="X124">
        <v>10833</v>
      </c>
      <c r="AA124">
        <v>10891</v>
      </c>
      <c r="AB124" t="str">
        <f t="shared" si="24"/>
        <v>10002:586</v>
      </c>
      <c r="AC124" t="str">
        <f t="shared" si="25"/>
        <v>20014:2000</v>
      </c>
      <c r="AD124" t="str">
        <f t="shared" si="26"/>
        <v/>
      </c>
      <c r="AE124" t="str">
        <f t="shared" si="27"/>
        <v/>
      </c>
      <c r="AF124" t="str">
        <f t="shared" si="28"/>
        <v/>
      </c>
      <c r="AG124" t="str">
        <f t="shared" si="29"/>
        <v/>
      </c>
      <c r="AH124" t="str">
        <f t="shared" si="30"/>
        <v/>
      </c>
    </row>
    <row r="125" spans="1:34">
      <c r="A125" s="5">
        <f t="shared" si="43"/>
        <v>121</v>
      </c>
      <c r="B125" s="5">
        <f t="shared" si="37"/>
        <v>9</v>
      </c>
      <c r="C125" s="5">
        <v>1</v>
      </c>
      <c r="D125" s="5" t="str">
        <f t="shared" si="31"/>
        <v>10901|10911|10931</v>
      </c>
      <c r="E125" s="6"/>
      <c r="F125" s="5" t="s">
        <v>187</v>
      </c>
      <c r="G125" s="5" t="str">
        <f t="shared" si="32"/>
        <v>10002:70</v>
      </c>
      <c r="H125" s="5" t="str">
        <f t="shared" si="23"/>
        <v>10002:70</v>
      </c>
      <c r="I125" s="5"/>
      <c r="J125" s="7" t="str">
        <f t="shared" si="33"/>
        <v/>
      </c>
      <c r="K125" s="5" t="s">
        <v>188</v>
      </c>
      <c r="L125" s="9"/>
      <c r="M125">
        <v>70</v>
      </c>
      <c r="U125">
        <v>10901</v>
      </c>
      <c r="V125">
        <v>10911</v>
      </c>
      <c r="X125">
        <v>10931</v>
      </c>
      <c r="AB125" t="str">
        <f t="shared" si="24"/>
        <v>10002:70</v>
      </c>
      <c r="AC125" t="str">
        <f t="shared" si="25"/>
        <v/>
      </c>
      <c r="AD125" t="str">
        <f t="shared" si="26"/>
        <v/>
      </c>
      <c r="AE125" t="str">
        <f t="shared" si="27"/>
        <v/>
      </c>
      <c r="AF125" t="str">
        <f t="shared" si="28"/>
        <v/>
      </c>
      <c r="AG125" t="str">
        <f t="shared" si="29"/>
        <v/>
      </c>
      <c r="AH125" t="str">
        <f t="shared" si="30"/>
        <v/>
      </c>
    </row>
    <row r="126" spans="1:34">
      <c r="A126" s="5">
        <f t="shared" si="43"/>
        <v>122</v>
      </c>
      <c r="B126" s="5">
        <f t="shared" si="37"/>
        <v>9</v>
      </c>
      <c r="C126" s="5">
        <v>2</v>
      </c>
      <c r="D126" s="5" t="str">
        <f t="shared" si="31"/>
        <v>10901|10911|10931</v>
      </c>
      <c r="E126" s="6"/>
      <c r="F126" s="5" t="s">
        <v>189</v>
      </c>
      <c r="G126" s="5" t="str">
        <f t="shared" si="32"/>
        <v>10002:77</v>
      </c>
      <c r="H126" s="5" t="str">
        <f t="shared" si="23"/>
        <v>10002:77</v>
      </c>
      <c r="I126" s="5"/>
      <c r="J126" s="7" t="str">
        <f t="shared" si="33"/>
        <v>20002:40</v>
      </c>
      <c r="K126" s="5" t="s">
        <v>188</v>
      </c>
      <c r="L126" s="9"/>
      <c r="M126">
        <f>ROUNDUP(M125*(1+10%),0)</f>
        <v>77</v>
      </c>
      <c r="T126">
        <v>40</v>
      </c>
      <c r="U126">
        <v>10901</v>
      </c>
      <c r="V126">
        <v>10911</v>
      </c>
      <c r="X126">
        <v>10931</v>
      </c>
      <c r="AB126" t="str">
        <f t="shared" si="24"/>
        <v>10002:77</v>
      </c>
      <c r="AC126" t="str">
        <f t="shared" si="25"/>
        <v/>
      </c>
      <c r="AD126" t="str">
        <f t="shared" si="26"/>
        <v/>
      </c>
      <c r="AE126" t="str">
        <f t="shared" si="27"/>
        <v/>
      </c>
      <c r="AF126" t="str">
        <f t="shared" si="28"/>
        <v/>
      </c>
      <c r="AG126" t="str">
        <f t="shared" si="29"/>
        <v/>
      </c>
      <c r="AH126" t="str">
        <f t="shared" si="30"/>
        <v/>
      </c>
    </row>
    <row r="127" ht="28" spans="1:34">
      <c r="A127" s="5">
        <f t="shared" si="43"/>
        <v>123</v>
      </c>
      <c r="B127" s="5">
        <f t="shared" si="37"/>
        <v>9</v>
      </c>
      <c r="C127" s="5">
        <v>3</v>
      </c>
      <c r="D127" s="5" t="str">
        <f t="shared" si="31"/>
        <v>10901|10911|10931</v>
      </c>
      <c r="E127" s="6"/>
      <c r="F127" s="5" t="s">
        <v>190</v>
      </c>
      <c r="G127" s="5" t="str">
        <f t="shared" si="32"/>
        <v>10002:94</v>
      </c>
      <c r="H127" s="5" t="str">
        <f t="shared" si="23"/>
        <v>10002:94</v>
      </c>
      <c r="I127" s="5"/>
      <c r="J127" s="7" t="str">
        <f t="shared" si="33"/>
        <v>20002:80</v>
      </c>
      <c r="K127" s="5" t="s">
        <v>188</v>
      </c>
      <c r="L127" s="9" t="s">
        <v>40</v>
      </c>
      <c r="M127">
        <f>ROUNDUP(M126*(1+10%)*(1+10%),0)</f>
        <v>94</v>
      </c>
      <c r="T127">
        <v>80</v>
      </c>
      <c r="U127">
        <v>10901</v>
      </c>
      <c r="V127">
        <v>10911</v>
      </c>
      <c r="X127">
        <v>10931</v>
      </c>
      <c r="AB127" t="str">
        <f t="shared" si="24"/>
        <v>10002:94</v>
      </c>
      <c r="AC127" t="str">
        <f t="shared" si="25"/>
        <v/>
      </c>
      <c r="AD127" t="str">
        <f t="shared" si="26"/>
        <v/>
      </c>
      <c r="AE127" t="str">
        <f t="shared" si="27"/>
        <v/>
      </c>
      <c r="AF127" t="str">
        <f t="shared" si="28"/>
        <v/>
      </c>
      <c r="AG127" t="str">
        <f t="shared" si="29"/>
        <v/>
      </c>
      <c r="AH127" t="str">
        <f t="shared" si="30"/>
        <v/>
      </c>
    </row>
    <row r="128" spans="1:34">
      <c r="A128" s="5">
        <f t="shared" si="43"/>
        <v>124</v>
      </c>
      <c r="B128" s="5">
        <f t="shared" si="37"/>
        <v>9</v>
      </c>
      <c r="C128" s="5">
        <v>4</v>
      </c>
      <c r="D128" s="5" t="str">
        <f t="shared" si="31"/>
        <v>10901|10911|10931</v>
      </c>
      <c r="E128" s="6"/>
      <c r="F128" s="5" t="s">
        <v>191</v>
      </c>
      <c r="G128" s="5" t="str">
        <f t="shared" si="32"/>
        <v>10002:104</v>
      </c>
      <c r="H128" s="5" t="str">
        <f t="shared" si="23"/>
        <v>10002:104</v>
      </c>
      <c r="I128" s="5"/>
      <c r="J128" s="7" t="str">
        <f t="shared" si="33"/>
        <v>20002:120</v>
      </c>
      <c r="K128" s="5" t="s">
        <v>188</v>
      </c>
      <c r="L128" s="9"/>
      <c r="M128">
        <f t="shared" ref="M128:M138" si="44">ROUNDUP(M127*(1+10%),0)</f>
        <v>104</v>
      </c>
      <c r="T128">
        <v>120</v>
      </c>
      <c r="U128">
        <v>10901</v>
      </c>
      <c r="V128">
        <v>10911</v>
      </c>
      <c r="X128">
        <v>10931</v>
      </c>
      <c r="AB128" t="str">
        <f t="shared" si="24"/>
        <v>10002:104</v>
      </c>
      <c r="AC128" t="str">
        <f t="shared" si="25"/>
        <v/>
      </c>
      <c r="AD128" t="str">
        <f t="shared" si="26"/>
        <v/>
      </c>
      <c r="AE128" t="str">
        <f t="shared" si="27"/>
        <v/>
      </c>
      <c r="AF128" t="str">
        <f t="shared" si="28"/>
        <v/>
      </c>
      <c r="AG128" t="str">
        <f t="shared" si="29"/>
        <v/>
      </c>
      <c r="AH128" t="str">
        <f t="shared" si="30"/>
        <v/>
      </c>
    </row>
    <row r="129" spans="1:34">
      <c r="A129" s="5">
        <f t="shared" si="43"/>
        <v>125</v>
      </c>
      <c r="B129" s="5">
        <f t="shared" si="37"/>
        <v>9</v>
      </c>
      <c r="C129" s="5">
        <v>5</v>
      </c>
      <c r="D129" s="5" t="str">
        <f t="shared" si="31"/>
        <v>10901|10911|10931</v>
      </c>
      <c r="E129" s="6"/>
      <c r="F129" s="5" t="s">
        <v>192</v>
      </c>
      <c r="G129" s="5" t="str">
        <f t="shared" si="32"/>
        <v>10002:115</v>
      </c>
      <c r="H129" s="5" t="str">
        <f t="shared" si="23"/>
        <v>10002:115</v>
      </c>
      <c r="I129" s="5"/>
      <c r="J129" s="7" t="str">
        <f t="shared" si="33"/>
        <v>20002:160</v>
      </c>
      <c r="K129" s="5" t="s">
        <v>188</v>
      </c>
      <c r="L129" s="9"/>
      <c r="M129">
        <f t="shared" si="44"/>
        <v>115</v>
      </c>
      <c r="T129">
        <v>160</v>
      </c>
      <c r="U129">
        <v>10901</v>
      </c>
      <c r="V129">
        <v>10911</v>
      </c>
      <c r="X129">
        <v>10931</v>
      </c>
      <c r="AB129" t="str">
        <f t="shared" si="24"/>
        <v>10002:115</v>
      </c>
      <c r="AC129" t="str">
        <f t="shared" si="25"/>
        <v/>
      </c>
      <c r="AD129" t="str">
        <f t="shared" si="26"/>
        <v/>
      </c>
      <c r="AE129" t="str">
        <f t="shared" si="27"/>
        <v/>
      </c>
      <c r="AF129" t="str">
        <f t="shared" si="28"/>
        <v/>
      </c>
      <c r="AG129" t="str">
        <f t="shared" si="29"/>
        <v/>
      </c>
      <c r="AH129" t="str">
        <f t="shared" si="30"/>
        <v/>
      </c>
    </row>
    <row r="130" ht="42" spans="1:34">
      <c r="A130" s="5">
        <f t="shared" si="43"/>
        <v>126</v>
      </c>
      <c r="B130" s="5">
        <f t="shared" si="37"/>
        <v>9</v>
      </c>
      <c r="C130" s="5">
        <v>6</v>
      </c>
      <c r="D130" s="5" t="str">
        <f t="shared" si="31"/>
        <v>10901|10911|10932</v>
      </c>
      <c r="E130" s="6"/>
      <c r="F130" s="5" t="s">
        <v>193</v>
      </c>
      <c r="G130" s="5" t="str">
        <f t="shared" si="32"/>
        <v>10002:127</v>
      </c>
      <c r="H130" s="5" t="str">
        <f t="shared" si="23"/>
        <v>10002:127</v>
      </c>
      <c r="I130" s="5"/>
      <c r="J130" s="7" t="str">
        <f t="shared" si="33"/>
        <v>20002:200</v>
      </c>
      <c r="K130" s="5" t="s">
        <v>194</v>
      </c>
      <c r="L130" s="9" t="s">
        <v>195</v>
      </c>
      <c r="M130">
        <f t="shared" si="44"/>
        <v>127</v>
      </c>
      <c r="T130">
        <v>200</v>
      </c>
      <c r="U130">
        <v>10901</v>
      </c>
      <c r="V130">
        <v>10911</v>
      </c>
      <c r="X130">
        <v>10932</v>
      </c>
      <c r="AB130" t="str">
        <f t="shared" si="24"/>
        <v>10002:127</v>
      </c>
      <c r="AC130" t="str">
        <f t="shared" si="25"/>
        <v/>
      </c>
      <c r="AD130" t="str">
        <f t="shared" si="26"/>
        <v/>
      </c>
      <c r="AE130" t="str">
        <f t="shared" si="27"/>
        <v/>
      </c>
      <c r="AF130" t="str">
        <f t="shared" si="28"/>
        <v/>
      </c>
      <c r="AG130" t="str">
        <f t="shared" si="29"/>
        <v/>
      </c>
      <c r="AH130" t="str">
        <f t="shared" si="30"/>
        <v/>
      </c>
    </row>
    <row r="131" spans="1:34">
      <c r="A131" s="5">
        <f t="shared" ref="A131:A140" si="45">ROW()-4</f>
        <v>127</v>
      </c>
      <c r="B131" s="5">
        <f t="shared" si="37"/>
        <v>9</v>
      </c>
      <c r="C131" s="5">
        <v>7</v>
      </c>
      <c r="D131" s="5" t="str">
        <f t="shared" si="31"/>
        <v>10901|10911|10932</v>
      </c>
      <c r="E131" s="6"/>
      <c r="F131" s="5" t="s">
        <v>196</v>
      </c>
      <c r="G131" s="5" t="str">
        <f t="shared" si="32"/>
        <v>10002:140</v>
      </c>
      <c r="H131" s="5" t="str">
        <f t="shared" si="23"/>
        <v>10002:140</v>
      </c>
      <c r="I131" s="5"/>
      <c r="J131" s="7" t="str">
        <f t="shared" si="33"/>
        <v>20002:260</v>
      </c>
      <c r="K131" s="5" t="s">
        <v>194</v>
      </c>
      <c r="L131" s="9"/>
      <c r="M131">
        <f t="shared" si="44"/>
        <v>140</v>
      </c>
      <c r="T131">
        <v>260</v>
      </c>
      <c r="U131">
        <v>10901</v>
      </c>
      <c r="V131">
        <v>10911</v>
      </c>
      <c r="X131">
        <v>10932</v>
      </c>
      <c r="AB131" t="str">
        <f t="shared" si="24"/>
        <v>10002:140</v>
      </c>
      <c r="AC131" t="str">
        <f t="shared" si="25"/>
        <v/>
      </c>
      <c r="AD131" t="str">
        <f t="shared" si="26"/>
        <v/>
      </c>
      <c r="AE131" t="str">
        <f t="shared" si="27"/>
        <v/>
      </c>
      <c r="AF131" t="str">
        <f t="shared" si="28"/>
        <v/>
      </c>
      <c r="AG131" t="str">
        <f t="shared" si="29"/>
        <v/>
      </c>
      <c r="AH131" t="str">
        <f t="shared" si="30"/>
        <v/>
      </c>
    </row>
    <row r="132" spans="1:34">
      <c r="A132" s="5">
        <f t="shared" si="45"/>
        <v>128</v>
      </c>
      <c r="B132" s="5">
        <f t="shared" si="37"/>
        <v>9</v>
      </c>
      <c r="C132" s="5">
        <v>8</v>
      </c>
      <c r="D132" s="5" t="str">
        <f t="shared" si="31"/>
        <v>10901|10911|10932</v>
      </c>
      <c r="E132" s="6"/>
      <c r="F132" s="5" t="s">
        <v>197</v>
      </c>
      <c r="G132" s="5" t="str">
        <f t="shared" si="32"/>
        <v>10002:154</v>
      </c>
      <c r="H132" s="5" t="str">
        <f t="shared" si="23"/>
        <v>10002:154</v>
      </c>
      <c r="I132" s="5"/>
      <c r="J132" s="7" t="str">
        <f t="shared" si="33"/>
        <v>20002:320</v>
      </c>
      <c r="K132" s="5" t="s">
        <v>194</v>
      </c>
      <c r="L132" s="9"/>
      <c r="M132">
        <f t="shared" si="44"/>
        <v>154</v>
      </c>
      <c r="T132">
        <v>320</v>
      </c>
      <c r="U132">
        <v>10901</v>
      </c>
      <c r="V132">
        <v>10911</v>
      </c>
      <c r="X132">
        <v>10932</v>
      </c>
      <c r="AB132" t="str">
        <f t="shared" si="24"/>
        <v>10002:154</v>
      </c>
      <c r="AC132" t="str">
        <f t="shared" si="25"/>
        <v/>
      </c>
      <c r="AD132" t="str">
        <f t="shared" si="26"/>
        <v/>
      </c>
      <c r="AE132" t="str">
        <f t="shared" si="27"/>
        <v/>
      </c>
      <c r="AF132" t="str">
        <f t="shared" si="28"/>
        <v/>
      </c>
      <c r="AG132" t="str">
        <f t="shared" si="29"/>
        <v/>
      </c>
      <c r="AH132" t="str">
        <f t="shared" si="30"/>
        <v/>
      </c>
    </row>
    <row r="133" ht="28" spans="1:34">
      <c r="A133" s="5">
        <f t="shared" si="45"/>
        <v>129</v>
      </c>
      <c r="B133" s="5">
        <f t="shared" si="37"/>
        <v>9</v>
      </c>
      <c r="C133" s="5">
        <v>9</v>
      </c>
      <c r="D133" s="5" t="str">
        <f t="shared" si="31"/>
        <v>10901|10911|10932</v>
      </c>
      <c r="E133" s="6"/>
      <c r="F133" s="5" t="s">
        <v>198</v>
      </c>
      <c r="G133" s="5" t="str">
        <f t="shared" si="32"/>
        <v>10002:170|20014:1000</v>
      </c>
      <c r="H133" s="5" t="str">
        <f t="shared" ref="H133:H196" si="46">$M$2&amp;":"&amp;M133</f>
        <v>10002:170</v>
      </c>
      <c r="I133" s="5">
        <v>1000</v>
      </c>
      <c r="J133" s="7" t="str">
        <f t="shared" si="33"/>
        <v>20002:400</v>
      </c>
      <c r="K133" s="5" t="s">
        <v>194</v>
      </c>
      <c r="L133" s="9" t="s">
        <v>48</v>
      </c>
      <c r="M133">
        <f t="shared" si="44"/>
        <v>170</v>
      </c>
      <c r="N133">
        <v>1000</v>
      </c>
      <c r="T133">
        <v>400</v>
      </c>
      <c r="U133">
        <v>10901</v>
      </c>
      <c r="V133">
        <v>10911</v>
      </c>
      <c r="X133">
        <v>10932</v>
      </c>
      <c r="AB133" t="str">
        <f t="shared" ref="AB133:AB196" si="47">IF(M133&lt;&gt;"",M$2&amp;":"&amp;M133,"")</f>
        <v>10002:170</v>
      </c>
      <c r="AC133" t="str">
        <f t="shared" ref="AC133:AC196" si="48">IF(N133&lt;&gt;"",N$2&amp;":"&amp;N133,"")</f>
        <v>20014:1000</v>
      </c>
      <c r="AD133" t="str">
        <f t="shared" ref="AD133:AD196" si="49">IF(O133&lt;&gt;"",O$2&amp;":"&amp;O133,"")</f>
        <v/>
      </c>
      <c r="AE133" t="str">
        <f t="shared" ref="AE133:AE196" si="50">IF(P133&lt;&gt;"",P$2&amp;":"&amp;P133,"")</f>
        <v/>
      </c>
      <c r="AF133" t="str">
        <f t="shared" ref="AF133:AF196" si="51">IF(Q133&lt;&gt;"",Q$2&amp;":"&amp;Q133,"")</f>
        <v/>
      </c>
      <c r="AG133" t="str">
        <f t="shared" ref="AG133:AG196" si="52">IF(R133&lt;&gt;"",R$2&amp;":"&amp;R133,"")</f>
        <v/>
      </c>
      <c r="AH133" t="str">
        <f t="shared" ref="AH133:AH196" si="53">IF(S133&lt;&gt;"",S$2&amp;":"&amp;S133,"")</f>
        <v/>
      </c>
    </row>
    <row r="134" spans="1:34">
      <c r="A134" s="5">
        <f t="shared" si="45"/>
        <v>130</v>
      </c>
      <c r="B134" s="5">
        <f t="shared" si="37"/>
        <v>9</v>
      </c>
      <c r="C134" s="5">
        <v>10</v>
      </c>
      <c r="D134" s="5" t="str">
        <f t="shared" ref="D134:D197" si="54">_xlfn.TEXTJOIN("|",1,U134:AA134)</f>
        <v>10901|10911|10932</v>
      </c>
      <c r="E134" s="6"/>
      <c r="F134" s="5" t="s">
        <v>199</v>
      </c>
      <c r="G134" s="5" t="str">
        <f t="shared" ref="G134:G197" si="55">_xlfn.TEXTJOIN("|",1,AB134:AH134)</f>
        <v>10002:187|20014:1000</v>
      </c>
      <c r="H134" s="5" t="str">
        <f t="shared" si="46"/>
        <v>10002:187</v>
      </c>
      <c r="I134" s="5"/>
      <c r="J134" s="7" t="str">
        <f t="shared" ref="J134:J197" si="56">IF(T134="","",$T$2&amp;":"&amp;T134)</f>
        <v>20002:480</v>
      </c>
      <c r="K134" s="5" t="s">
        <v>194</v>
      </c>
      <c r="L134" s="9"/>
      <c r="M134">
        <f t="shared" si="44"/>
        <v>187</v>
      </c>
      <c r="N134">
        <v>1000</v>
      </c>
      <c r="T134">
        <v>480</v>
      </c>
      <c r="U134">
        <v>10901</v>
      </c>
      <c r="V134">
        <v>10911</v>
      </c>
      <c r="X134">
        <v>10932</v>
      </c>
      <c r="AB134" t="str">
        <f t="shared" si="47"/>
        <v>10002:187</v>
      </c>
      <c r="AC134" t="str">
        <f t="shared" si="48"/>
        <v>20014:1000</v>
      </c>
      <c r="AD134" t="str">
        <f t="shared" si="49"/>
        <v/>
      </c>
      <c r="AE134" t="str">
        <f t="shared" si="50"/>
        <v/>
      </c>
      <c r="AF134" t="str">
        <f t="shared" si="51"/>
        <v/>
      </c>
      <c r="AG134" t="str">
        <f t="shared" si="52"/>
        <v/>
      </c>
      <c r="AH134" t="str">
        <f t="shared" si="53"/>
        <v/>
      </c>
    </row>
    <row r="135" spans="1:34">
      <c r="A135" s="5">
        <f t="shared" si="45"/>
        <v>131</v>
      </c>
      <c r="B135" s="5">
        <f t="shared" si="37"/>
        <v>9</v>
      </c>
      <c r="C135" s="5">
        <v>11</v>
      </c>
      <c r="D135" s="5" t="str">
        <f t="shared" si="54"/>
        <v>10901|10911|10932</v>
      </c>
      <c r="E135" s="6"/>
      <c r="F135" s="5" t="s">
        <v>200</v>
      </c>
      <c r="G135" s="5" t="str">
        <f t="shared" si="55"/>
        <v>10002:206|20014:1000</v>
      </c>
      <c r="H135" s="5" t="str">
        <f t="shared" si="46"/>
        <v>10002:206</v>
      </c>
      <c r="I135" s="5"/>
      <c r="J135" s="7" t="str">
        <f t="shared" si="56"/>
        <v>20002:580</v>
      </c>
      <c r="K135" s="5" t="s">
        <v>194</v>
      </c>
      <c r="L135" s="9"/>
      <c r="M135">
        <f t="shared" si="44"/>
        <v>206</v>
      </c>
      <c r="N135">
        <v>1000</v>
      </c>
      <c r="T135">
        <v>580</v>
      </c>
      <c r="U135">
        <v>10901</v>
      </c>
      <c r="V135">
        <v>10911</v>
      </c>
      <c r="X135">
        <v>10932</v>
      </c>
      <c r="AB135" t="str">
        <f t="shared" si="47"/>
        <v>10002:206</v>
      </c>
      <c r="AC135" t="str">
        <f t="shared" si="48"/>
        <v>20014:1000</v>
      </c>
      <c r="AD135" t="str">
        <f t="shared" si="49"/>
        <v/>
      </c>
      <c r="AE135" t="str">
        <f t="shared" si="50"/>
        <v/>
      </c>
      <c r="AF135" t="str">
        <f t="shared" si="51"/>
        <v/>
      </c>
      <c r="AG135" t="str">
        <f t="shared" si="52"/>
        <v/>
      </c>
      <c r="AH135" t="str">
        <f t="shared" si="53"/>
        <v/>
      </c>
    </row>
    <row r="136" ht="42" spans="1:34">
      <c r="A136" s="5">
        <f t="shared" si="45"/>
        <v>132</v>
      </c>
      <c r="B136" s="5">
        <f t="shared" si="37"/>
        <v>9</v>
      </c>
      <c r="C136" s="5">
        <v>12</v>
      </c>
      <c r="D136" s="5" t="str">
        <f t="shared" si="54"/>
        <v>10901|10911|10933</v>
      </c>
      <c r="E136" s="6"/>
      <c r="F136" s="5" t="s">
        <v>201</v>
      </c>
      <c r="G136" s="5" t="str">
        <f t="shared" si="55"/>
        <v>10002:227|20014:1000</v>
      </c>
      <c r="H136" s="5" t="str">
        <f t="shared" si="46"/>
        <v>10002:227</v>
      </c>
      <c r="I136" s="5"/>
      <c r="J136" s="7" t="str">
        <f t="shared" si="56"/>
        <v>20002:680</v>
      </c>
      <c r="K136" s="5" t="s">
        <v>202</v>
      </c>
      <c r="L136" s="9" t="s">
        <v>203</v>
      </c>
      <c r="M136">
        <f t="shared" si="44"/>
        <v>227</v>
      </c>
      <c r="N136">
        <v>1000</v>
      </c>
      <c r="T136">
        <v>680</v>
      </c>
      <c r="U136">
        <v>10901</v>
      </c>
      <c r="V136">
        <v>10911</v>
      </c>
      <c r="X136">
        <v>10933</v>
      </c>
      <c r="AB136" t="str">
        <f t="shared" si="47"/>
        <v>10002:227</v>
      </c>
      <c r="AC136" t="str">
        <f t="shared" si="48"/>
        <v>20014:1000</v>
      </c>
      <c r="AD136" t="str">
        <f t="shared" si="49"/>
        <v/>
      </c>
      <c r="AE136" t="str">
        <f t="shared" si="50"/>
        <v/>
      </c>
      <c r="AF136" t="str">
        <f t="shared" si="51"/>
        <v/>
      </c>
      <c r="AG136" t="str">
        <f t="shared" si="52"/>
        <v/>
      </c>
      <c r="AH136" t="str">
        <f t="shared" si="53"/>
        <v/>
      </c>
    </row>
    <row r="137" spans="1:34">
      <c r="A137" s="5">
        <f t="shared" si="45"/>
        <v>133</v>
      </c>
      <c r="B137" s="5">
        <f t="shared" si="37"/>
        <v>9</v>
      </c>
      <c r="C137" s="5">
        <v>13</v>
      </c>
      <c r="D137" s="5" t="str">
        <f t="shared" si="54"/>
        <v>10901|10911|10933</v>
      </c>
      <c r="E137" s="6"/>
      <c r="F137" s="5" t="s">
        <v>204</v>
      </c>
      <c r="G137" s="5" t="str">
        <f t="shared" si="55"/>
        <v>10002:250|20014:1000</v>
      </c>
      <c r="H137" s="5" t="str">
        <f t="shared" si="46"/>
        <v>10002:250</v>
      </c>
      <c r="I137" s="5"/>
      <c r="J137" s="7" t="str">
        <f t="shared" si="56"/>
        <v>20002:800</v>
      </c>
      <c r="K137" s="5" t="s">
        <v>202</v>
      </c>
      <c r="L137" s="9"/>
      <c r="M137">
        <f t="shared" si="44"/>
        <v>250</v>
      </c>
      <c r="N137">
        <v>1000</v>
      </c>
      <c r="T137">
        <v>800</v>
      </c>
      <c r="U137">
        <v>10901</v>
      </c>
      <c r="V137">
        <v>10911</v>
      </c>
      <c r="X137">
        <v>10933</v>
      </c>
      <c r="AB137" t="str">
        <f t="shared" si="47"/>
        <v>10002:250</v>
      </c>
      <c r="AC137" t="str">
        <f t="shared" si="48"/>
        <v>20014:1000</v>
      </c>
      <c r="AD137" t="str">
        <f t="shared" si="49"/>
        <v/>
      </c>
      <c r="AE137" t="str">
        <f t="shared" si="50"/>
        <v/>
      </c>
      <c r="AF137" t="str">
        <f t="shared" si="51"/>
        <v/>
      </c>
      <c r="AG137" t="str">
        <f t="shared" si="52"/>
        <v/>
      </c>
      <c r="AH137" t="str">
        <f t="shared" si="53"/>
        <v/>
      </c>
    </row>
    <row r="138" spans="1:34">
      <c r="A138" s="5">
        <f t="shared" si="45"/>
        <v>134</v>
      </c>
      <c r="B138" s="5">
        <f t="shared" si="37"/>
        <v>9</v>
      </c>
      <c r="C138" s="5">
        <v>14</v>
      </c>
      <c r="D138" s="5" t="str">
        <f t="shared" si="54"/>
        <v>10901|10911|10933</v>
      </c>
      <c r="E138" s="6"/>
      <c r="F138" s="5" t="s">
        <v>205</v>
      </c>
      <c r="G138" s="5" t="str">
        <f t="shared" si="55"/>
        <v>10002:275|20014:1000</v>
      </c>
      <c r="H138" s="5" t="str">
        <f t="shared" si="46"/>
        <v>10002:275</v>
      </c>
      <c r="I138" s="5"/>
      <c r="J138" s="7" t="str">
        <f t="shared" si="56"/>
        <v>20002:900</v>
      </c>
      <c r="K138" s="5" t="s">
        <v>202</v>
      </c>
      <c r="L138" s="9"/>
      <c r="M138">
        <f t="shared" si="44"/>
        <v>275</v>
      </c>
      <c r="N138">
        <v>1000</v>
      </c>
      <c r="T138">
        <v>900</v>
      </c>
      <c r="U138">
        <v>10901</v>
      </c>
      <c r="V138">
        <v>10911</v>
      </c>
      <c r="X138">
        <v>10933</v>
      </c>
      <c r="AB138" t="str">
        <f t="shared" si="47"/>
        <v>10002:275</v>
      </c>
      <c r="AC138" t="str">
        <f t="shared" si="48"/>
        <v>20014:1000</v>
      </c>
      <c r="AD138" t="str">
        <f t="shared" si="49"/>
        <v/>
      </c>
      <c r="AE138" t="str">
        <f t="shared" si="50"/>
        <v/>
      </c>
      <c r="AF138" t="str">
        <f t="shared" si="51"/>
        <v/>
      </c>
      <c r="AG138" t="str">
        <f t="shared" si="52"/>
        <v/>
      </c>
      <c r="AH138" t="str">
        <f t="shared" si="53"/>
        <v/>
      </c>
    </row>
    <row r="139" ht="28" spans="1:34">
      <c r="A139" s="5">
        <f t="shared" si="45"/>
        <v>135</v>
      </c>
      <c r="B139" s="5">
        <f t="shared" si="37"/>
        <v>9</v>
      </c>
      <c r="C139" s="5">
        <v>15</v>
      </c>
      <c r="D139" s="5" t="str">
        <f t="shared" si="54"/>
        <v>10901|10911|10933</v>
      </c>
      <c r="E139" s="6"/>
      <c r="F139" s="5" t="s">
        <v>56</v>
      </c>
      <c r="G139" s="5" t="str">
        <f t="shared" si="55"/>
        <v>10002:333|20014:2000</v>
      </c>
      <c r="H139" s="5" t="str">
        <f t="shared" si="46"/>
        <v>10002:333</v>
      </c>
      <c r="I139" s="5">
        <v>1000</v>
      </c>
      <c r="J139" s="7" t="str">
        <f t="shared" si="56"/>
        <v>20002:1100</v>
      </c>
      <c r="K139" s="5" t="s">
        <v>202</v>
      </c>
      <c r="L139" s="9" t="s">
        <v>57</v>
      </c>
      <c r="M139">
        <f>ROUNDUP(M138*(1+10%)*(1+10%),0)</f>
        <v>333</v>
      </c>
      <c r="N139">
        <v>2000</v>
      </c>
      <c r="T139">
        <v>1100</v>
      </c>
      <c r="U139">
        <v>10901</v>
      </c>
      <c r="V139">
        <v>10911</v>
      </c>
      <c r="X139">
        <v>10933</v>
      </c>
      <c r="AB139" t="str">
        <f t="shared" si="47"/>
        <v>10002:333</v>
      </c>
      <c r="AC139" t="str">
        <f t="shared" si="48"/>
        <v>20014:2000</v>
      </c>
      <c r="AD139" t="str">
        <f t="shared" si="49"/>
        <v/>
      </c>
      <c r="AE139" t="str">
        <f t="shared" si="50"/>
        <v/>
      </c>
      <c r="AF139" t="str">
        <f t="shared" si="51"/>
        <v/>
      </c>
      <c r="AG139" t="str">
        <f t="shared" si="52"/>
        <v/>
      </c>
      <c r="AH139" t="str">
        <f t="shared" si="53"/>
        <v/>
      </c>
    </row>
    <row r="140" spans="1:34">
      <c r="A140" s="5">
        <f t="shared" si="45"/>
        <v>136</v>
      </c>
      <c r="B140" s="5">
        <f t="shared" si="37"/>
        <v>10</v>
      </c>
      <c r="C140" s="5">
        <v>1</v>
      </c>
      <c r="D140" s="5" t="str">
        <f t="shared" si="54"/>
        <v>11001|11011|11031</v>
      </c>
      <c r="E140" s="6"/>
      <c r="F140" s="5" t="s">
        <v>206</v>
      </c>
      <c r="G140" s="5" t="str">
        <f t="shared" si="55"/>
        <v>10002:175</v>
      </c>
      <c r="H140" s="5" t="str">
        <f t="shared" si="46"/>
        <v>10002:175</v>
      </c>
      <c r="I140" s="5"/>
      <c r="J140" s="7" t="str">
        <f t="shared" si="56"/>
        <v/>
      </c>
      <c r="K140" s="5" t="s">
        <v>207</v>
      </c>
      <c r="L140" s="9"/>
      <c r="M140">
        <v>175</v>
      </c>
      <c r="U140">
        <v>11001</v>
      </c>
      <c r="V140">
        <v>11011</v>
      </c>
      <c r="X140">
        <v>11031</v>
      </c>
      <c r="AB140" t="str">
        <f t="shared" si="47"/>
        <v>10002:175</v>
      </c>
      <c r="AC140" t="str">
        <f t="shared" si="48"/>
        <v/>
      </c>
      <c r="AD140" t="str">
        <f t="shared" si="49"/>
        <v/>
      </c>
      <c r="AE140" t="str">
        <f t="shared" si="50"/>
        <v/>
      </c>
      <c r="AF140" t="str">
        <f t="shared" si="51"/>
        <v/>
      </c>
      <c r="AG140" t="str">
        <f t="shared" si="52"/>
        <v/>
      </c>
      <c r="AH140" t="str">
        <f t="shared" si="53"/>
        <v/>
      </c>
    </row>
    <row r="141" spans="1:34">
      <c r="A141" s="5">
        <f t="shared" ref="A141:A150" si="57">ROW()-4</f>
        <v>137</v>
      </c>
      <c r="B141" s="5">
        <f t="shared" si="37"/>
        <v>10</v>
      </c>
      <c r="C141" s="5">
        <v>2</v>
      </c>
      <c r="D141" s="5" t="str">
        <f t="shared" si="54"/>
        <v>11001|11011|11031</v>
      </c>
      <c r="E141" s="6"/>
      <c r="F141" s="5" t="s">
        <v>208</v>
      </c>
      <c r="G141" s="5" t="str">
        <f t="shared" si="55"/>
        <v>10002:193</v>
      </c>
      <c r="H141" s="5" t="str">
        <f t="shared" si="46"/>
        <v>10002:193</v>
      </c>
      <c r="I141" s="5"/>
      <c r="J141" s="7" t="str">
        <f t="shared" si="56"/>
        <v>20002:40</v>
      </c>
      <c r="K141" s="5" t="s">
        <v>207</v>
      </c>
      <c r="L141" s="9"/>
      <c r="M141">
        <f>ROUNDUP(M140*(1+10%),0)</f>
        <v>193</v>
      </c>
      <c r="T141">
        <v>40</v>
      </c>
      <c r="U141">
        <v>11001</v>
      </c>
      <c r="V141">
        <v>11011</v>
      </c>
      <c r="X141">
        <v>11031</v>
      </c>
      <c r="AB141" t="str">
        <f t="shared" si="47"/>
        <v>10002:193</v>
      </c>
      <c r="AC141" t="str">
        <f t="shared" si="48"/>
        <v/>
      </c>
      <c r="AD141" t="str">
        <f t="shared" si="49"/>
        <v/>
      </c>
      <c r="AE141" t="str">
        <f t="shared" si="50"/>
        <v/>
      </c>
      <c r="AF141" t="str">
        <f t="shared" si="51"/>
        <v/>
      </c>
      <c r="AG141" t="str">
        <f t="shared" si="52"/>
        <v/>
      </c>
      <c r="AH141" t="str">
        <f t="shared" si="53"/>
        <v/>
      </c>
    </row>
    <row r="142" ht="28" spans="1:34">
      <c r="A142" s="5">
        <f t="shared" si="57"/>
        <v>138</v>
      </c>
      <c r="B142" s="5">
        <f t="shared" si="37"/>
        <v>10</v>
      </c>
      <c r="C142" s="5">
        <v>3</v>
      </c>
      <c r="D142" s="5" t="str">
        <f t="shared" si="54"/>
        <v>11001|11011|11031</v>
      </c>
      <c r="E142" s="6"/>
      <c r="F142" s="5" t="s">
        <v>209</v>
      </c>
      <c r="G142" s="5" t="str">
        <f t="shared" si="55"/>
        <v>10002:234</v>
      </c>
      <c r="H142" s="5" t="str">
        <f t="shared" si="46"/>
        <v>10002:234</v>
      </c>
      <c r="I142" s="5"/>
      <c r="J142" s="7" t="str">
        <f t="shared" si="56"/>
        <v>20002:80</v>
      </c>
      <c r="K142" s="5" t="s">
        <v>207</v>
      </c>
      <c r="L142" s="9" t="s">
        <v>40</v>
      </c>
      <c r="M142">
        <f>ROUNDUP(M141*(1+10%)*(1+10%),0)</f>
        <v>234</v>
      </c>
      <c r="T142">
        <v>80</v>
      </c>
      <c r="U142">
        <v>11001</v>
      </c>
      <c r="V142">
        <v>11011</v>
      </c>
      <c r="X142">
        <v>11031</v>
      </c>
      <c r="AB142" t="str">
        <f t="shared" si="47"/>
        <v>10002:234</v>
      </c>
      <c r="AC142" t="str">
        <f t="shared" si="48"/>
        <v/>
      </c>
      <c r="AD142" t="str">
        <f t="shared" si="49"/>
        <v/>
      </c>
      <c r="AE142" t="str">
        <f t="shared" si="50"/>
        <v/>
      </c>
      <c r="AF142" t="str">
        <f t="shared" si="51"/>
        <v/>
      </c>
      <c r="AG142" t="str">
        <f t="shared" si="52"/>
        <v/>
      </c>
      <c r="AH142" t="str">
        <f t="shared" si="53"/>
        <v/>
      </c>
    </row>
    <row r="143" spans="1:34">
      <c r="A143" s="5">
        <f t="shared" si="57"/>
        <v>139</v>
      </c>
      <c r="B143" s="5">
        <f t="shared" si="37"/>
        <v>10</v>
      </c>
      <c r="C143" s="5">
        <v>4</v>
      </c>
      <c r="D143" s="5" t="str">
        <f t="shared" si="54"/>
        <v>11001|11011|11031</v>
      </c>
      <c r="E143" s="6"/>
      <c r="F143" s="5" t="s">
        <v>210</v>
      </c>
      <c r="G143" s="5" t="str">
        <f t="shared" si="55"/>
        <v>10002:258</v>
      </c>
      <c r="H143" s="5" t="str">
        <f t="shared" si="46"/>
        <v>10002:258</v>
      </c>
      <c r="I143" s="5"/>
      <c r="J143" s="7" t="str">
        <f t="shared" si="56"/>
        <v>20002:120</v>
      </c>
      <c r="K143" s="5" t="s">
        <v>207</v>
      </c>
      <c r="L143" s="9"/>
      <c r="M143">
        <f t="shared" ref="M143:M153" si="58">ROUNDUP(M142*(1+10%),0)</f>
        <v>258</v>
      </c>
      <c r="T143">
        <v>120</v>
      </c>
      <c r="U143">
        <v>11001</v>
      </c>
      <c r="V143">
        <v>11011</v>
      </c>
      <c r="X143">
        <v>11031</v>
      </c>
      <c r="AB143" t="str">
        <f t="shared" si="47"/>
        <v>10002:258</v>
      </c>
      <c r="AC143" t="str">
        <f t="shared" si="48"/>
        <v/>
      </c>
      <c r="AD143" t="str">
        <f t="shared" si="49"/>
        <v/>
      </c>
      <c r="AE143" t="str">
        <f t="shared" si="50"/>
        <v/>
      </c>
      <c r="AF143" t="str">
        <f t="shared" si="51"/>
        <v/>
      </c>
      <c r="AG143" t="str">
        <f t="shared" si="52"/>
        <v/>
      </c>
      <c r="AH143" t="str">
        <f t="shared" si="53"/>
        <v/>
      </c>
    </row>
    <row r="144" spans="1:34">
      <c r="A144" s="5">
        <f t="shared" si="57"/>
        <v>140</v>
      </c>
      <c r="B144" s="5">
        <f t="shared" si="37"/>
        <v>10</v>
      </c>
      <c r="C144" s="5">
        <v>5</v>
      </c>
      <c r="D144" s="5" t="str">
        <f t="shared" si="54"/>
        <v>11001|11011|11031</v>
      </c>
      <c r="E144" s="6"/>
      <c r="F144" s="5" t="s">
        <v>211</v>
      </c>
      <c r="G144" s="5" t="str">
        <f t="shared" si="55"/>
        <v>10002:284</v>
      </c>
      <c r="H144" s="5" t="str">
        <f t="shared" si="46"/>
        <v>10002:284</v>
      </c>
      <c r="I144" s="5"/>
      <c r="J144" s="7" t="str">
        <f t="shared" si="56"/>
        <v>20002:160</v>
      </c>
      <c r="K144" s="5" t="s">
        <v>207</v>
      </c>
      <c r="L144" s="9"/>
      <c r="M144">
        <f t="shared" si="58"/>
        <v>284</v>
      </c>
      <c r="T144">
        <v>160</v>
      </c>
      <c r="U144">
        <v>11001</v>
      </c>
      <c r="V144">
        <v>11011</v>
      </c>
      <c r="X144">
        <v>11031</v>
      </c>
      <c r="AB144" t="str">
        <f t="shared" si="47"/>
        <v>10002:284</v>
      </c>
      <c r="AC144" t="str">
        <f t="shared" si="48"/>
        <v/>
      </c>
      <c r="AD144" t="str">
        <f t="shared" si="49"/>
        <v/>
      </c>
      <c r="AE144" t="str">
        <f t="shared" si="50"/>
        <v/>
      </c>
      <c r="AF144" t="str">
        <f t="shared" si="51"/>
        <v/>
      </c>
      <c r="AG144" t="str">
        <f t="shared" si="52"/>
        <v/>
      </c>
      <c r="AH144" t="str">
        <f t="shared" si="53"/>
        <v/>
      </c>
    </row>
    <row r="145" ht="42" spans="1:34">
      <c r="A145" s="5">
        <f t="shared" si="57"/>
        <v>141</v>
      </c>
      <c r="B145" s="5">
        <f t="shared" si="37"/>
        <v>10</v>
      </c>
      <c r="C145" s="5">
        <v>6</v>
      </c>
      <c r="D145" s="5" t="str">
        <f t="shared" si="54"/>
        <v>11001|11011|11032</v>
      </c>
      <c r="E145" s="6"/>
      <c r="F145" s="5" t="s">
        <v>212</v>
      </c>
      <c r="G145" s="5" t="str">
        <f t="shared" si="55"/>
        <v>10002:313</v>
      </c>
      <c r="H145" s="5" t="str">
        <f t="shared" si="46"/>
        <v>10002:313</v>
      </c>
      <c r="I145" s="5"/>
      <c r="J145" s="7" t="str">
        <f t="shared" si="56"/>
        <v>20002:200</v>
      </c>
      <c r="K145" s="5" t="s">
        <v>213</v>
      </c>
      <c r="L145" s="9" t="s">
        <v>214</v>
      </c>
      <c r="M145">
        <f t="shared" si="58"/>
        <v>313</v>
      </c>
      <c r="T145">
        <v>200</v>
      </c>
      <c r="U145">
        <v>11001</v>
      </c>
      <c r="V145">
        <v>11011</v>
      </c>
      <c r="X145">
        <v>11032</v>
      </c>
      <c r="AB145" t="str">
        <f t="shared" si="47"/>
        <v>10002:313</v>
      </c>
      <c r="AC145" t="str">
        <f t="shared" si="48"/>
        <v/>
      </c>
      <c r="AD145" t="str">
        <f t="shared" si="49"/>
        <v/>
      </c>
      <c r="AE145" t="str">
        <f t="shared" si="50"/>
        <v/>
      </c>
      <c r="AF145" t="str">
        <f t="shared" si="51"/>
        <v/>
      </c>
      <c r="AG145" t="str">
        <f t="shared" si="52"/>
        <v/>
      </c>
      <c r="AH145" t="str">
        <f t="shared" si="53"/>
        <v/>
      </c>
    </row>
    <row r="146" spans="1:34">
      <c r="A146" s="5">
        <f t="shared" si="57"/>
        <v>142</v>
      </c>
      <c r="B146" s="5">
        <f t="shared" si="37"/>
        <v>10</v>
      </c>
      <c r="C146" s="5">
        <v>7</v>
      </c>
      <c r="D146" s="5" t="str">
        <f t="shared" si="54"/>
        <v>11001|11011|11032</v>
      </c>
      <c r="E146" s="6"/>
      <c r="F146" s="5" t="s">
        <v>215</v>
      </c>
      <c r="G146" s="5" t="str">
        <f t="shared" si="55"/>
        <v>10002:345</v>
      </c>
      <c r="H146" s="5" t="str">
        <f t="shared" si="46"/>
        <v>10002:345</v>
      </c>
      <c r="I146" s="5"/>
      <c r="J146" s="7" t="str">
        <f t="shared" si="56"/>
        <v>20002:260</v>
      </c>
      <c r="K146" s="5" t="s">
        <v>213</v>
      </c>
      <c r="L146" s="9"/>
      <c r="M146">
        <f t="shared" si="58"/>
        <v>345</v>
      </c>
      <c r="T146">
        <v>260</v>
      </c>
      <c r="U146">
        <v>11001</v>
      </c>
      <c r="V146">
        <v>11011</v>
      </c>
      <c r="X146">
        <v>11032</v>
      </c>
      <c r="AB146" t="str">
        <f t="shared" si="47"/>
        <v>10002:345</v>
      </c>
      <c r="AC146" t="str">
        <f t="shared" si="48"/>
        <v/>
      </c>
      <c r="AD146" t="str">
        <f t="shared" si="49"/>
        <v/>
      </c>
      <c r="AE146" t="str">
        <f t="shared" si="50"/>
        <v/>
      </c>
      <c r="AF146" t="str">
        <f t="shared" si="51"/>
        <v/>
      </c>
      <c r="AG146" t="str">
        <f t="shared" si="52"/>
        <v/>
      </c>
      <c r="AH146" t="str">
        <f t="shared" si="53"/>
        <v/>
      </c>
    </row>
    <row r="147" spans="1:34">
      <c r="A147" s="5">
        <f t="shared" si="57"/>
        <v>143</v>
      </c>
      <c r="B147" s="5">
        <f t="shared" si="37"/>
        <v>10</v>
      </c>
      <c r="C147" s="5">
        <v>8</v>
      </c>
      <c r="D147" s="5" t="str">
        <f t="shared" si="54"/>
        <v>11001|11011|11032</v>
      </c>
      <c r="E147" s="6"/>
      <c r="F147" s="5" t="s">
        <v>216</v>
      </c>
      <c r="G147" s="5" t="str">
        <f t="shared" si="55"/>
        <v>10002:380</v>
      </c>
      <c r="H147" s="5" t="str">
        <f t="shared" si="46"/>
        <v>10002:380</v>
      </c>
      <c r="I147" s="5"/>
      <c r="J147" s="7" t="str">
        <f t="shared" si="56"/>
        <v>20002:320</v>
      </c>
      <c r="K147" s="5" t="s">
        <v>213</v>
      </c>
      <c r="L147" s="9"/>
      <c r="M147">
        <f t="shared" si="58"/>
        <v>380</v>
      </c>
      <c r="T147">
        <v>320</v>
      </c>
      <c r="U147">
        <v>11001</v>
      </c>
      <c r="V147">
        <v>11011</v>
      </c>
      <c r="X147">
        <v>11032</v>
      </c>
      <c r="AB147" t="str">
        <f t="shared" si="47"/>
        <v>10002:380</v>
      </c>
      <c r="AC147" t="str">
        <f t="shared" si="48"/>
        <v/>
      </c>
      <c r="AD147" t="str">
        <f t="shared" si="49"/>
        <v/>
      </c>
      <c r="AE147" t="str">
        <f t="shared" si="50"/>
        <v/>
      </c>
      <c r="AF147" t="str">
        <f t="shared" si="51"/>
        <v/>
      </c>
      <c r="AG147" t="str">
        <f t="shared" si="52"/>
        <v/>
      </c>
      <c r="AH147" t="str">
        <f t="shared" si="53"/>
        <v/>
      </c>
    </row>
    <row r="148" ht="28" spans="1:34">
      <c r="A148" s="5">
        <f t="shared" si="57"/>
        <v>144</v>
      </c>
      <c r="B148" s="5">
        <f t="shared" si="37"/>
        <v>10</v>
      </c>
      <c r="C148" s="5">
        <v>9</v>
      </c>
      <c r="D148" s="5" t="str">
        <f t="shared" si="54"/>
        <v>11001|11011|11032</v>
      </c>
      <c r="E148" s="6"/>
      <c r="F148" s="5" t="s">
        <v>217</v>
      </c>
      <c r="G148" s="5" t="str">
        <f t="shared" si="55"/>
        <v>10002:418|20014:1000</v>
      </c>
      <c r="H148" s="5" t="str">
        <f t="shared" si="46"/>
        <v>10002:418</v>
      </c>
      <c r="I148" s="5">
        <v>1000</v>
      </c>
      <c r="J148" s="7" t="str">
        <f t="shared" si="56"/>
        <v>20002:400</v>
      </c>
      <c r="K148" s="5" t="s">
        <v>213</v>
      </c>
      <c r="L148" s="9" t="s">
        <v>48</v>
      </c>
      <c r="M148">
        <f t="shared" si="58"/>
        <v>418</v>
      </c>
      <c r="N148">
        <v>1000</v>
      </c>
      <c r="T148">
        <v>400</v>
      </c>
      <c r="U148">
        <v>11001</v>
      </c>
      <c r="V148">
        <v>11011</v>
      </c>
      <c r="X148">
        <v>11032</v>
      </c>
      <c r="AB148" t="str">
        <f t="shared" si="47"/>
        <v>10002:418</v>
      </c>
      <c r="AC148" t="str">
        <f t="shared" si="48"/>
        <v>20014:1000</v>
      </c>
      <c r="AD148" t="str">
        <f t="shared" si="49"/>
        <v/>
      </c>
      <c r="AE148" t="str">
        <f t="shared" si="50"/>
        <v/>
      </c>
      <c r="AF148" t="str">
        <f t="shared" si="51"/>
        <v/>
      </c>
      <c r="AG148" t="str">
        <f t="shared" si="52"/>
        <v/>
      </c>
      <c r="AH148" t="str">
        <f t="shared" si="53"/>
        <v/>
      </c>
    </row>
    <row r="149" spans="1:34">
      <c r="A149" s="5">
        <f t="shared" si="57"/>
        <v>145</v>
      </c>
      <c r="B149" s="5">
        <f t="shared" ref="B149:B212" si="59">B134+1</f>
        <v>10</v>
      </c>
      <c r="C149" s="5">
        <v>10</v>
      </c>
      <c r="D149" s="5" t="str">
        <f t="shared" si="54"/>
        <v>11001|11011|11032</v>
      </c>
      <c r="E149" s="6"/>
      <c r="F149" s="5" t="s">
        <v>218</v>
      </c>
      <c r="G149" s="5" t="str">
        <f t="shared" si="55"/>
        <v>10002:460|20014:1000</v>
      </c>
      <c r="H149" s="5" t="str">
        <f t="shared" si="46"/>
        <v>10002:460</v>
      </c>
      <c r="I149" s="5"/>
      <c r="J149" s="7" t="str">
        <f t="shared" si="56"/>
        <v>20002:480</v>
      </c>
      <c r="K149" s="5" t="s">
        <v>213</v>
      </c>
      <c r="L149" s="9"/>
      <c r="M149">
        <f t="shared" si="58"/>
        <v>460</v>
      </c>
      <c r="N149">
        <v>1000</v>
      </c>
      <c r="T149">
        <v>480</v>
      </c>
      <c r="U149">
        <v>11001</v>
      </c>
      <c r="V149">
        <v>11011</v>
      </c>
      <c r="X149">
        <v>11032</v>
      </c>
      <c r="AB149" t="str">
        <f t="shared" si="47"/>
        <v>10002:460</v>
      </c>
      <c r="AC149" t="str">
        <f t="shared" si="48"/>
        <v>20014:1000</v>
      </c>
      <c r="AD149" t="str">
        <f t="shared" si="49"/>
        <v/>
      </c>
      <c r="AE149" t="str">
        <f t="shared" si="50"/>
        <v/>
      </c>
      <c r="AF149" t="str">
        <f t="shared" si="51"/>
        <v/>
      </c>
      <c r="AG149" t="str">
        <f t="shared" si="52"/>
        <v/>
      </c>
      <c r="AH149" t="str">
        <f t="shared" si="53"/>
        <v/>
      </c>
    </row>
    <row r="150" spans="1:34">
      <c r="A150" s="5">
        <f t="shared" si="57"/>
        <v>146</v>
      </c>
      <c r="B150" s="5">
        <f t="shared" si="59"/>
        <v>10</v>
      </c>
      <c r="C150" s="5">
        <v>11</v>
      </c>
      <c r="D150" s="5" t="str">
        <f t="shared" si="54"/>
        <v>11001|11011|11032</v>
      </c>
      <c r="E150" s="6"/>
      <c r="F150" s="5" t="s">
        <v>219</v>
      </c>
      <c r="G150" s="5" t="str">
        <f t="shared" si="55"/>
        <v>10002:506|20014:1000</v>
      </c>
      <c r="H150" s="5" t="str">
        <f t="shared" si="46"/>
        <v>10002:506</v>
      </c>
      <c r="I150" s="5"/>
      <c r="J150" s="7" t="str">
        <f t="shared" si="56"/>
        <v>20002:580</v>
      </c>
      <c r="K150" s="5" t="s">
        <v>213</v>
      </c>
      <c r="L150" s="9"/>
      <c r="M150">
        <f t="shared" si="58"/>
        <v>506</v>
      </c>
      <c r="N150">
        <v>1000</v>
      </c>
      <c r="T150">
        <v>580</v>
      </c>
      <c r="U150">
        <v>11001</v>
      </c>
      <c r="V150">
        <v>11011</v>
      </c>
      <c r="X150">
        <v>11032</v>
      </c>
      <c r="AB150" t="str">
        <f t="shared" si="47"/>
        <v>10002:506</v>
      </c>
      <c r="AC150" t="str">
        <f t="shared" si="48"/>
        <v>20014:1000</v>
      </c>
      <c r="AD150" t="str">
        <f t="shared" si="49"/>
        <v/>
      </c>
      <c r="AE150" t="str">
        <f t="shared" si="50"/>
        <v/>
      </c>
      <c r="AF150" t="str">
        <f t="shared" si="51"/>
        <v/>
      </c>
      <c r="AG150" t="str">
        <f t="shared" si="52"/>
        <v/>
      </c>
      <c r="AH150" t="str">
        <f t="shared" si="53"/>
        <v/>
      </c>
    </row>
    <row r="151" ht="56" spans="1:34">
      <c r="A151" s="5">
        <f t="shared" ref="A151:A160" si="60">ROW()-4</f>
        <v>147</v>
      </c>
      <c r="B151" s="5">
        <f t="shared" si="59"/>
        <v>10</v>
      </c>
      <c r="C151" s="5">
        <v>12</v>
      </c>
      <c r="D151" s="5" t="str">
        <f t="shared" si="54"/>
        <v>11001|11012|11032</v>
      </c>
      <c r="E151" s="6"/>
      <c r="F151" s="5" t="s">
        <v>220</v>
      </c>
      <c r="G151" s="5" t="str">
        <f t="shared" si="55"/>
        <v>10002:557|20014:1000</v>
      </c>
      <c r="H151" s="5" t="str">
        <f t="shared" si="46"/>
        <v>10002:557</v>
      </c>
      <c r="I151" s="5"/>
      <c r="J151" s="7" t="str">
        <f t="shared" si="56"/>
        <v>20002:680</v>
      </c>
      <c r="K151" s="5" t="s">
        <v>221</v>
      </c>
      <c r="L151" s="9" t="s">
        <v>222</v>
      </c>
      <c r="M151">
        <f t="shared" si="58"/>
        <v>557</v>
      </c>
      <c r="N151">
        <v>1000</v>
      </c>
      <c r="T151">
        <v>680</v>
      </c>
      <c r="U151">
        <v>11001</v>
      </c>
      <c r="V151">
        <v>11012</v>
      </c>
      <c r="X151">
        <v>11032</v>
      </c>
      <c r="AB151" t="str">
        <f t="shared" si="47"/>
        <v>10002:557</v>
      </c>
      <c r="AC151" t="str">
        <f t="shared" si="48"/>
        <v>20014:1000</v>
      </c>
      <c r="AD151" t="str">
        <f t="shared" si="49"/>
        <v/>
      </c>
      <c r="AE151" t="str">
        <f t="shared" si="50"/>
        <v/>
      </c>
      <c r="AF151" t="str">
        <f t="shared" si="51"/>
        <v/>
      </c>
      <c r="AG151" t="str">
        <f t="shared" si="52"/>
        <v/>
      </c>
      <c r="AH151" t="str">
        <f t="shared" si="53"/>
        <v/>
      </c>
    </row>
    <row r="152" spans="1:34">
      <c r="A152" s="5">
        <f t="shared" si="60"/>
        <v>148</v>
      </c>
      <c r="B152" s="5">
        <f t="shared" si="59"/>
        <v>10</v>
      </c>
      <c r="C152" s="5">
        <v>13</v>
      </c>
      <c r="D152" s="5" t="str">
        <f t="shared" si="54"/>
        <v>11001|11012|11032</v>
      </c>
      <c r="E152" s="6"/>
      <c r="F152" s="5" t="s">
        <v>223</v>
      </c>
      <c r="G152" s="5" t="str">
        <f t="shared" si="55"/>
        <v>10002:613|20014:1000</v>
      </c>
      <c r="H152" s="5" t="str">
        <f t="shared" si="46"/>
        <v>10002:613</v>
      </c>
      <c r="I152" s="5"/>
      <c r="J152" s="7" t="str">
        <f t="shared" si="56"/>
        <v>20002:800</v>
      </c>
      <c r="K152" s="5" t="s">
        <v>221</v>
      </c>
      <c r="L152" s="9"/>
      <c r="M152">
        <f t="shared" si="58"/>
        <v>613</v>
      </c>
      <c r="N152">
        <v>1000</v>
      </c>
      <c r="T152">
        <v>800</v>
      </c>
      <c r="U152">
        <v>11001</v>
      </c>
      <c r="V152">
        <v>11012</v>
      </c>
      <c r="X152">
        <v>11032</v>
      </c>
      <c r="AB152" t="str">
        <f t="shared" si="47"/>
        <v>10002:613</v>
      </c>
      <c r="AC152" t="str">
        <f t="shared" si="48"/>
        <v>20014:1000</v>
      </c>
      <c r="AD152" t="str">
        <f t="shared" si="49"/>
        <v/>
      </c>
      <c r="AE152" t="str">
        <f t="shared" si="50"/>
        <v/>
      </c>
      <c r="AF152" t="str">
        <f t="shared" si="51"/>
        <v/>
      </c>
      <c r="AG152" t="str">
        <f t="shared" si="52"/>
        <v/>
      </c>
      <c r="AH152" t="str">
        <f t="shared" si="53"/>
        <v/>
      </c>
    </row>
    <row r="153" spans="1:34">
      <c r="A153" s="5">
        <f t="shared" si="60"/>
        <v>149</v>
      </c>
      <c r="B153" s="5">
        <f t="shared" si="59"/>
        <v>10</v>
      </c>
      <c r="C153" s="5">
        <v>14</v>
      </c>
      <c r="D153" s="5" t="str">
        <f t="shared" si="54"/>
        <v>11001|11012|11032</v>
      </c>
      <c r="E153" s="6"/>
      <c r="F153" s="5" t="s">
        <v>224</v>
      </c>
      <c r="G153" s="5" t="str">
        <f t="shared" si="55"/>
        <v>10002:675|20014:1000</v>
      </c>
      <c r="H153" s="5" t="str">
        <f t="shared" si="46"/>
        <v>10002:675</v>
      </c>
      <c r="I153" s="5"/>
      <c r="J153" s="7" t="str">
        <f t="shared" si="56"/>
        <v>20002:900</v>
      </c>
      <c r="K153" s="5" t="s">
        <v>221</v>
      </c>
      <c r="L153" s="9"/>
      <c r="M153">
        <f t="shared" si="58"/>
        <v>675</v>
      </c>
      <c r="N153">
        <v>1000</v>
      </c>
      <c r="T153">
        <v>900</v>
      </c>
      <c r="U153">
        <v>11001</v>
      </c>
      <c r="V153">
        <v>11012</v>
      </c>
      <c r="X153">
        <v>11032</v>
      </c>
      <c r="AB153" t="str">
        <f t="shared" si="47"/>
        <v>10002:675</v>
      </c>
      <c r="AC153" t="str">
        <f t="shared" si="48"/>
        <v>20014:1000</v>
      </c>
      <c r="AD153" t="str">
        <f t="shared" si="49"/>
        <v/>
      </c>
      <c r="AE153" t="str">
        <f t="shared" si="50"/>
        <v/>
      </c>
      <c r="AF153" t="str">
        <f t="shared" si="51"/>
        <v/>
      </c>
      <c r="AG153" t="str">
        <f t="shared" si="52"/>
        <v/>
      </c>
      <c r="AH153" t="str">
        <f t="shared" si="53"/>
        <v/>
      </c>
    </row>
    <row r="154" ht="28" spans="1:34">
      <c r="A154" s="5">
        <f t="shared" si="60"/>
        <v>150</v>
      </c>
      <c r="B154" s="5">
        <f t="shared" si="59"/>
        <v>10</v>
      </c>
      <c r="C154" s="5">
        <v>15</v>
      </c>
      <c r="D154" s="5" t="str">
        <f t="shared" si="54"/>
        <v>11001|11012|11032</v>
      </c>
      <c r="E154" s="6"/>
      <c r="F154" s="5" t="s">
        <v>56</v>
      </c>
      <c r="G154" s="5" t="str">
        <f t="shared" si="55"/>
        <v>10002:817|20014:2000</v>
      </c>
      <c r="H154" s="5" t="str">
        <f t="shared" si="46"/>
        <v>10002:817</v>
      </c>
      <c r="I154" s="5">
        <v>1000</v>
      </c>
      <c r="J154" s="7" t="str">
        <f t="shared" si="56"/>
        <v>20002:1100</v>
      </c>
      <c r="K154" s="5" t="s">
        <v>221</v>
      </c>
      <c r="L154" s="9" t="s">
        <v>57</v>
      </c>
      <c r="M154">
        <f>ROUNDUP(M153*(1+10%)*(1+10%),0)</f>
        <v>817</v>
      </c>
      <c r="N154">
        <v>2000</v>
      </c>
      <c r="T154">
        <v>1100</v>
      </c>
      <c r="U154">
        <v>11001</v>
      </c>
      <c r="V154">
        <v>11012</v>
      </c>
      <c r="X154">
        <v>11032</v>
      </c>
      <c r="AB154" t="str">
        <f t="shared" si="47"/>
        <v>10002:817</v>
      </c>
      <c r="AC154" t="str">
        <f t="shared" si="48"/>
        <v>20014:2000</v>
      </c>
      <c r="AD154" t="str">
        <f t="shared" si="49"/>
        <v/>
      </c>
      <c r="AE154" t="str">
        <f t="shared" si="50"/>
        <v/>
      </c>
      <c r="AF154" t="str">
        <f t="shared" si="51"/>
        <v/>
      </c>
      <c r="AG154" t="str">
        <f t="shared" si="52"/>
        <v/>
      </c>
      <c r="AH154" t="str">
        <f t="shared" si="53"/>
        <v/>
      </c>
    </row>
    <row r="155" spans="1:34">
      <c r="A155" s="5">
        <f t="shared" si="60"/>
        <v>151</v>
      </c>
      <c r="B155" s="5">
        <f t="shared" si="59"/>
        <v>11</v>
      </c>
      <c r="C155" s="5">
        <v>1</v>
      </c>
      <c r="D155" s="5" t="str">
        <f t="shared" si="54"/>
        <v>11101|11111|11131</v>
      </c>
      <c r="E155" s="6"/>
      <c r="F155" s="5" t="s">
        <v>225</v>
      </c>
      <c r="G155" s="5" t="str">
        <f t="shared" si="55"/>
        <v>10002:280</v>
      </c>
      <c r="H155" s="5" t="str">
        <f t="shared" si="46"/>
        <v>10002:280</v>
      </c>
      <c r="I155" s="5"/>
      <c r="J155" s="7" t="str">
        <f t="shared" si="56"/>
        <v/>
      </c>
      <c r="K155" s="5" t="s">
        <v>226</v>
      </c>
      <c r="L155" s="9"/>
      <c r="M155">
        <v>280</v>
      </c>
      <c r="U155">
        <v>11101</v>
      </c>
      <c r="V155">
        <v>11111</v>
      </c>
      <c r="X155">
        <v>11131</v>
      </c>
      <c r="AB155" t="str">
        <f t="shared" si="47"/>
        <v>10002:280</v>
      </c>
      <c r="AC155" t="str">
        <f t="shared" si="48"/>
        <v/>
      </c>
      <c r="AD155" t="str">
        <f t="shared" si="49"/>
        <v/>
      </c>
      <c r="AE155" t="str">
        <f t="shared" si="50"/>
        <v/>
      </c>
      <c r="AF155" t="str">
        <f t="shared" si="51"/>
        <v/>
      </c>
      <c r="AG155" t="str">
        <f t="shared" si="52"/>
        <v/>
      </c>
      <c r="AH155" t="str">
        <f t="shared" si="53"/>
        <v/>
      </c>
    </row>
    <row r="156" spans="1:34">
      <c r="A156" s="5">
        <f t="shared" si="60"/>
        <v>152</v>
      </c>
      <c r="B156" s="5">
        <f t="shared" si="59"/>
        <v>11</v>
      </c>
      <c r="C156" s="5">
        <v>2</v>
      </c>
      <c r="D156" s="5" t="str">
        <f t="shared" si="54"/>
        <v>11101|11111|11131</v>
      </c>
      <c r="E156" s="6"/>
      <c r="F156" s="5" t="s">
        <v>227</v>
      </c>
      <c r="G156" s="5" t="str">
        <f t="shared" si="55"/>
        <v>10002:308</v>
      </c>
      <c r="H156" s="5" t="str">
        <f t="shared" si="46"/>
        <v>10002:308</v>
      </c>
      <c r="I156" s="5"/>
      <c r="J156" s="7" t="str">
        <f t="shared" si="56"/>
        <v>20002:60</v>
      </c>
      <c r="K156" s="5" t="s">
        <v>226</v>
      </c>
      <c r="L156" s="9"/>
      <c r="M156">
        <f>ROUNDUP(M155*(1+10%),0)</f>
        <v>308</v>
      </c>
      <c r="T156">
        <v>60</v>
      </c>
      <c r="U156">
        <v>11101</v>
      </c>
      <c r="V156">
        <v>11111</v>
      </c>
      <c r="X156">
        <v>11131</v>
      </c>
      <c r="AB156" t="str">
        <f t="shared" si="47"/>
        <v>10002:308</v>
      </c>
      <c r="AC156" t="str">
        <f t="shared" si="48"/>
        <v/>
      </c>
      <c r="AD156" t="str">
        <f t="shared" si="49"/>
        <v/>
      </c>
      <c r="AE156" t="str">
        <f t="shared" si="50"/>
        <v/>
      </c>
      <c r="AF156" t="str">
        <f t="shared" si="51"/>
        <v/>
      </c>
      <c r="AG156" t="str">
        <f t="shared" si="52"/>
        <v/>
      </c>
      <c r="AH156" t="str">
        <f t="shared" si="53"/>
        <v/>
      </c>
    </row>
    <row r="157" ht="28" spans="1:34">
      <c r="A157" s="5">
        <f t="shared" si="60"/>
        <v>153</v>
      </c>
      <c r="B157" s="5">
        <f t="shared" si="59"/>
        <v>11</v>
      </c>
      <c r="C157" s="5">
        <v>3</v>
      </c>
      <c r="D157" s="5" t="str">
        <f t="shared" si="54"/>
        <v>11101|11111|11131</v>
      </c>
      <c r="E157" s="6"/>
      <c r="F157" s="5" t="s">
        <v>228</v>
      </c>
      <c r="G157" s="5" t="str">
        <f t="shared" si="55"/>
        <v>10002:373</v>
      </c>
      <c r="H157" s="5" t="str">
        <f t="shared" si="46"/>
        <v>10002:373</v>
      </c>
      <c r="I157" s="5"/>
      <c r="J157" s="7" t="str">
        <f t="shared" si="56"/>
        <v>20002:120</v>
      </c>
      <c r="K157" s="5" t="s">
        <v>226</v>
      </c>
      <c r="L157" s="9" t="s">
        <v>40</v>
      </c>
      <c r="M157">
        <f>ROUNDUP(M156*(1+10%)*(1+10%),0)</f>
        <v>373</v>
      </c>
      <c r="T157">
        <v>120</v>
      </c>
      <c r="U157">
        <v>11101</v>
      </c>
      <c r="V157">
        <v>11111</v>
      </c>
      <c r="X157">
        <v>11131</v>
      </c>
      <c r="AB157" t="str">
        <f t="shared" si="47"/>
        <v>10002:373</v>
      </c>
      <c r="AC157" t="str">
        <f t="shared" si="48"/>
        <v/>
      </c>
      <c r="AD157" t="str">
        <f t="shared" si="49"/>
        <v/>
      </c>
      <c r="AE157" t="str">
        <f t="shared" si="50"/>
        <v/>
      </c>
      <c r="AF157" t="str">
        <f t="shared" si="51"/>
        <v/>
      </c>
      <c r="AG157" t="str">
        <f t="shared" si="52"/>
        <v/>
      </c>
      <c r="AH157" t="str">
        <f t="shared" si="53"/>
        <v/>
      </c>
    </row>
    <row r="158" spans="1:34">
      <c r="A158" s="5">
        <f t="shared" si="60"/>
        <v>154</v>
      </c>
      <c r="B158" s="5">
        <f t="shared" si="59"/>
        <v>11</v>
      </c>
      <c r="C158" s="5">
        <v>4</v>
      </c>
      <c r="D158" s="5" t="str">
        <f t="shared" si="54"/>
        <v>11101|11111|11131</v>
      </c>
      <c r="E158" s="6"/>
      <c r="F158" s="5" t="s">
        <v>229</v>
      </c>
      <c r="G158" s="5" t="str">
        <f t="shared" si="55"/>
        <v>10002:411</v>
      </c>
      <c r="H158" s="5" t="str">
        <f t="shared" si="46"/>
        <v>10002:411</v>
      </c>
      <c r="I158" s="5"/>
      <c r="J158" s="7" t="str">
        <f t="shared" si="56"/>
        <v>20002:200</v>
      </c>
      <c r="K158" s="5" t="s">
        <v>226</v>
      </c>
      <c r="L158" s="9"/>
      <c r="M158">
        <f t="shared" ref="M158:M168" si="61">ROUNDUP(M157*(1+10%),0)</f>
        <v>411</v>
      </c>
      <c r="T158">
        <v>200</v>
      </c>
      <c r="U158">
        <v>11101</v>
      </c>
      <c r="V158">
        <v>11111</v>
      </c>
      <c r="X158">
        <v>11131</v>
      </c>
      <c r="AB158" t="str">
        <f t="shared" si="47"/>
        <v>10002:411</v>
      </c>
      <c r="AC158" t="str">
        <f t="shared" si="48"/>
        <v/>
      </c>
      <c r="AD158" t="str">
        <f t="shared" si="49"/>
        <v/>
      </c>
      <c r="AE158" t="str">
        <f t="shared" si="50"/>
        <v/>
      </c>
      <c r="AF158" t="str">
        <f t="shared" si="51"/>
        <v/>
      </c>
      <c r="AG158" t="str">
        <f t="shared" si="52"/>
        <v/>
      </c>
      <c r="AH158" t="str">
        <f t="shared" si="53"/>
        <v/>
      </c>
    </row>
    <row r="159" spans="1:34">
      <c r="A159" s="5">
        <f t="shared" si="60"/>
        <v>155</v>
      </c>
      <c r="B159" s="5">
        <f t="shared" si="59"/>
        <v>11</v>
      </c>
      <c r="C159" s="5">
        <v>5</v>
      </c>
      <c r="D159" s="5" t="str">
        <f t="shared" si="54"/>
        <v>11101|11111|11131</v>
      </c>
      <c r="E159" s="6"/>
      <c r="F159" s="5" t="s">
        <v>230</v>
      </c>
      <c r="G159" s="5" t="str">
        <f t="shared" si="55"/>
        <v>10002:453</v>
      </c>
      <c r="H159" s="5" t="str">
        <f t="shared" si="46"/>
        <v>10002:453</v>
      </c>
      <c r="I159" s="5"/>
      <c r="J159" s="7" t="str">
        <f t="shared" si="56"/>
        <v>20002:280</v>
      </c>
      <c r="K159" s="5" t="s">
        <v>226</v>
      </c>
      <c r="L159" s="9"/>
      <c r="M159">
        <f t="shared" si="61"/>
        <v>453</v>
      </c>
      <c r="T159">
        <v>280</v>
      </c>
      <c r="U159">
        <v>11101</v>
      </c>
      <c r="V159">
        <v>11111</v>
      </c>
      <c r="X159">
        <v>11131</v>
      </c>
      <c r="AB159" t="str">
        <f t="shared" si="47"/>
        <v>10002:453</v>
      </c>
      <c r="AC159" t="str">
        <f t="shared" si="48"/>
        <v/>
      </c>
      <c r="AD159" t="str">
        <f t="shared" si="49"/>
        <v/>
      </c>
      <c r="AE159" t="str">
        <f t="shared" si="50"/>
        <v/>
      </c>
      <c r="AF159" t="str">
        <f t="shared" si="51"/>
        <v/>
      </c>
      <c r="AG159" t="str">
        <f t="shared" si="52"/>
        <v/>
      </c>
      <c r="AH159" t="str">
        <f t="shared" si="53"/>
        <v/>
      </c>
    </row>
    <row r="160" ht="42" spans="1:34">
      <c r="A160" s="5">
        <f t="shared" si="60"/>
        <v>156</v>
      </c>
      <c r="B160" s="5">
        <f t="shared" si="59"/>
        <v>11</v>
      </c>
      <c r="C160" s="5">
        <v>6</v>
      </c>
      <c r="D160" s="5" t="str">
        <f t="shared" si="54"/>
        <v>11101|11111|11132</v>
      </c>
      <c r="E160" s="6"/>
      <c r="F160" s="5" t="s">
        <v>231</v>
      </c>
      <c r="G160" s="5" t="str">
        <f t="shared" si="55"/>
        <v>10002:499</v>
      </c>
      <c r="H160" s="5" t="str">
        <f t="shared" si="46"/>
        <v>10002:499</v>
      </c>
      <c r="I160" s="5"/>
      <c r="J160" s="7" t="str">
        <f t="shared" si="56"/>
        <v>20002:360</v>
      </c>
      <c r="K160" s="5" t="s">
        <v>232</v>
      </c>
      <c r="L160" s="9" t="s">
        <v>233</v>
      </c>
      <c r="M160">
        <f t="shared" si="61"/>
        <v>499</v>
      </c>
      <c r="T160">
        <v>360</v>
      </c>
      <c r="U160">
        <v>11101</v>
      </c>
      <c r="V160">
        <v>11111</v>
      </c>
      <c r="X160">
        <v>11132</v>
      </c>
      <c r="AB160" t="str">
        <f t="shared" si="47"/>
        <v>10002:499</v>
      </c>
      <c r="AC160" t="str">
        <f t="shared" si="48"/>
        <v/>
      </c>
      <c r="AD160" t="str">
        <f t="shared" si="49"/>
        <v/>
      </c>
      <c r="AE160" t="str">
        <f t="shared" si="50"/>
        <v/>
      </c>
      <c r="AF160" t="str">
        <f t="shared" si="51"/>
        <v/>
      </c>
      <c r="AG160" t="str">
        <f t="shared" si="52"/>
        <v/>
      </c>
      <c r="AH160" t="str">
        <f t="shared" si="53"/>
        <v/>
      </c>
    </row>
    <row r="161" spans="1:34">
      <c r="A161" s="5">
        <f t="shared" ref="A161:A170" si="62">ROW()-4</f>
        <v>157</v>
      </c>
      <c r="B161" s="5">
        <f t="shared" si="59"/>
        <v>11</v>
      </c>
      <c r="C161" s="5">
        <v>7</v>
      </c>
      <c r="D161" s="5" t="str">
        <f t="shared" si="54"/>
        <v>11101|11111|11132</v>
      </c>
      <c r="E161" s="6"/>
      <c r="F161" s="5" t="s">
        <v>234</v>
      </c>
      <c r="G161" s="5" t="str">
        <f t="shared" si="55"/>
        <v>10002:549</v>
      </c>
      <c r="H161" s="5" t="str">
        <f t="shared" si="46"/>
        <v>10002:549</v>
      </c>
      <c r="I161" s="5"/>
      <c r="J161" s="7" t="str">
        <f t="shared" si="56"/>
        <v>20002:460</v>
      </c>
      <c r="K161" s="5" t="s">
        <v>232</v>
      </c>
      <c r="L161" s="9"/>
      <c r="M161">
        <f t="shared" si="61"/>
        <v>549</v>
      </c>
      <c r="T161">
        <v>460</v>
      </c>
      <c r="U161">
        <v>11101</v>
      </c>
      <c r="V161">
        <v>11111</v>
      </c>
      <c r="X161">
        <v>11132</v>
      </c>
      <c r="AB161" t="str">
        <f t="shared" si="47"/>
        <v>10002:549</v>
      </c>
      <c r="AC161" t="str">
        <f t="shared" si="48"/>
        <v/>
      </c>
      <c r="AD161" t="str">
        <f t="shared" si="49"/>
        <v/>
      </c>
      <c r="AE161" t="str">
        <f t="shared" si="50"/>
        <v/>
      </c>
      <c r="AF161" t="str">
        <f t="shared" si="51"/>
        <v/>
      </c>
      <c r="AG161" t="str">
        <f t="shared" si="52"/>
        <v/>
      </c>
      <c r="AH161" t="str">
        <f t="shared" si="53"/>
        <v/>
      </c>
    </row>
    <row r="162" spans="1:34">
      <c r="A162" s="5">
        <f t="shared" si="62"/>
        <v>158</v>
      </c>
      <c r="B162" s="5">
        <f t="shared" si="59"/>
        <v>11</v>
      </c>
      <c r="C162" s="5">
        <v>8</v>
      </c>
      <c r="D162" s="5" t="str">
        <f t="shared" si="54"/>
        <v>11101|11111|11132</v>
      </c>
      <c r="E162" s="6"/>
      <c r="F162" s="5" t="s">
        <v>235</v>
      </c>
      <c r="G162" s="5" t="str">
        <f t="shared" si="55"/>
        <v>10002:604</v>
      </c>
      <c r="H162" s="5" t="str">
        <f t="shared" si="46"/>
        <v>10002:604</v>
      </c>
      <c r="I162" s="5"/>
      <c r="J162" s="7" t="str">
        <f t="shared" si="56"/>
        <v>20002:560</v>
      </c>
      <c r="K162" s="5" t="s">
        <v>232</v>
      </c>
      <c r="L162" s="9"/>
      <c r="M162">
        <f t="shared" si="61"/>
        <v>604</v>
      </c>
      <c r="T162">
        <v>560</v>
      </c>
      <c r="U162">
        <v>11101</v>
      </c>
      <c r="V162">
        <v>11111</v>
      </c>
      <c r="X162">
        <v>11132</v>
      </c>
      <c r="AB162" t="str">
        <f t="shared" si="47"/>
        <v>10002:604</v>
      </c>
      <c r="AC162" t="str">
        <f t="shared" si="48"/>
        <v/>
      </c>
      <c r="AD162" t="str">
        <f t="shared" si="49"/>
        <v/>
      </c>
      <c r="AE162" t="str">
        <f t="shared" si="50"/>
        <v/>
      </c>
      <c r="AF162" t="str">
        <f t="shared" si="51"/>
        <v/>
      </c>
      <c r="AG162" t="str">
        <f t="shared" si="52"/>
        <v/>
      </c>
      <c r="AH162" t="str">
        <f t="shared" si="53"/>
        <v/>
      </c>
    </row>
    <row r="163" ht="28" spans="1:34">
      <c r="A163" s="5">
        <f t="shared" si="62"/>
        <v>159</v>
      </c>
      <c r="B163" s="5">
        <f t="shared" si="59"/>
        <v>11</v>
      </c>
      <c r="C163" s="5">
        <v>9</v>
      </c>
      <c r="D163" s="5" t="str">
        <f t="shared" si="54"/>
        <v>11101|11111|11132</v>
      </c>
      <c r="E163" s="6"/>
      <c r="F163" s="5" t="s">
        <v>236</v>
      </c>
      <c r="G163" s="5" t="str">
        <f t="shared" si="55"/>
        <v>10002:665|20014:1000</v>
      </c>
      <c r="H163" s="5" t="str">
        <f t="shared" si="46"/>
        <v>10002:665</v>
      </c>
      <c r="I163" s="5">
        <v>1000</v>
      </c>
      <c r="J163" s="7" t="str">
        <f t="shared" si="56"/>
        <v>20002:660</v>
      </c>
      <c r="K163" s="5" t="s">
        <v>232</v>
      </c>
      <c r="L163" s="9" t="s">
        <v>48</v>
      </c>
      <c r="M163">
        <f t="shared" si="61"/>
        <v>665</v>
      </c>
      <c r="N163">
        <v>1000</v>
      </c>
      <c r="T163">
        <v>660</v>
      </c>
      <c r="U163">
        <v>11101</v>
      </c>
      <c r="V163">
        <v>11111</v>
      </c>
      <c r="X163">
        <v>11132</v>
      </c>
      <c r="AB163" t="str">
        <f t="shared" si="47"/>
        <v>10002:665</v>
      </c>
      <c r="AC163" t="str">
        <f t="shared" si="48"/>
        <v>20014:1000</v>
      </c>
      <c r="AD163" t="str">
        <f t="shared" si="49"/>
        <v/>
      </c>
      <c r="AE163" t="str">
        <f t="shared" si="50"/>
        <v/>
      </c>
      <c r="AF163" t="str">
        <f t="shared" si="51"/>
        <v/>
      </c>
      <c r="AG163" t="str">
        <f t="shared" si="52"/>
        <v/>
      </c>
      <c r="AH163" t="str">
        <f t="shared" si="53"/>
        <v/>
      </c>
    </row>
    <row r="164" spans="1:34">
      <c r="A164" s="5">
        <f t="shared" si="62"/>
        <v>160</v>
      </c>
      <c r="B164" s="5">
        <f t="shared" si="59"/>
        <v>11</v>
      </c>
      <c r="C164" s="5">
        <v>10</v>
      </c>
      <c r="D164" s="5" t="str">
        <f t="shared" si="54"/>
        <v>11101|11111|11132</v>
      </c>
      <c r="E164" s="6"/>
      <c r="F164" s="5" t="s">
        <v>237</v>
      </c>
      <c r="G164" s="5" t="str">
        <f t="shared" si="55"/>
        <v>10002:732|20014:1000</v>
      </c>
      <c r="H164" s="5" t="str">
        <f t="shared" si="46"/>
        <v>10002:732</v>
      </c>
      <c r="I164" s="5"/>
      <c r="J164" s="7" t="str">
        <f t="shared" si="56"/>
        <v>20002:780</v>
      </c>
      <c r="K164" s="5" t="s">
        <v>232</v>
      </c>
      <c r="L164" s="9"/>
      <c r="M164">
        <f t="shared" si="61"/>
        <v>732</v>
      </c>
      <c r="N164">
        <v>1000</v>
      </c>
      <c r="T164">
        <v>780</v>
      </c>
      <c r="U164">
        <v>11101</v>
      </c>
      <c r="V164">
        <v>11111</v>
      </c>
      <c r="X164">
        <v>11132</v>
      </c>
      <c r="AB164" t="str">
        <f t="shared" si="47"/>
        <v>10002:732</v>
      </c>
      <c r="AC164" t="str">
        <f t="shared" si="48"/>
        <v>20014:1000</v>
      </c>
      <c r="AD164" t="str">
        <f t="shared" si="49"/>
        <v/>
      </c>
      <c r="AE164" t="str">
        <f t="shared" si="50"/>
        <v/>
      </c>
      <c r="AF164" t="str">
        <f t="shared" si="51"/>
        <v/>
      </c>
      <c r="AG164" t="str">
        <f t="shared" si="52"/>
        <v/>
      </c>
      <c r="AH164" t="str">
        <f t="shared" si="53"/>
        <v/>
      </c>
    </row>
    <row r="165" spans="1:34">
      <c r="A165" s="5">
        <f t="shared" si="62"/>
        <v>161</v>
      </c>
      <c r="B165" s="5">
        <f t="shared" si="59"/>
        <v>11</v>
      </c>
      <c r="C165" s="5">
        <v>11</v>
      </c>
      <c r="D165" s="5" t="str">
        <f t="shared" si="54"/>
        <v>11101|11111|11132</v>
      </c>
      <c r="E165" s="6"/>
      <c r="F165" s="5" t="s">
        <v>238</v>
      </c>
      <c r="G165" s="5" t="str">
        <f t="shared" si="55"/>
        <v>10002:806|20014:1000</v>
      </c>
      <c r="H165" s="5" t="str">
        <f t="shared" si="46"/>
        <v>10002:806</v>
      </c>
      <c r="I165" s="5"/>
      <c r="J165" s="7" t="str">
        <f t="shared" si="56"/>
        <v>20002:900</v>
      </c>
      <c r="K165" s="5" t="s">
        <v>232</v>
      </c>
      <c r="L165" s="9"/>
      <c r="M165">
        <f t="shared" si="61"/>
        <v>806</v>
      </c>
      <c r="N165">
        <v>1000</v>
      </c>
      <c r="T165">
        <v>900</v>
      </c>
      <c r="U165">
        <v>11101</v>
      </c>
      <c r="V165">
        <v>11111</v>
      </c>
      <c r="X165">
        <v>11132</v>
      </c>
      <c r="AB165" t="str">
        <f t="shared" si="47"/>
        <v>10002:806</v>
      </c>
      <c r="AC165" t="str">
        <f t="shared" si="48"/>
        <v>20014:1000</v>
      </c>
      <c r="AD165" t="str">
        <f t="shared" si="49"/>
        <v/>
      </c>
      <c r="AE165" t="str">
        <f t="shared" si="50"/>
        <v/>
      </c>
      <c r="AF165" t="str">
        <f t="shared" si="51"/>
        <v/>
      </c>
      <c r="AG165" t="str">
        <f t="shared" si="52"/>
        <v/>
      </c>
      <c r="AH165" t="str">
        <f t="shared" si="53"/>
        <v/>
      </c>
    </row>
    <row r="166" ht="42" spans="1:34">
      <c r="A166" s="5">
        <f t="shared" si="62"/>
        <v>162</v>
      </c>
      <c r="B166" s="5">
        <f t="shared" si="59"/>
        <v>11</v>
      </c>
      <c r="C166" s="5">
        <v>12</v>
      </c>
      <c r="D166" s="5" t="str">
        <f t="shared" si="54"/>
        <v>11101|11111|11133</v>
      </c>
      <c r="E166" s="6"/>
      <c r="F166" s="5" t="s">
        <v>239</v>
      </c>
      <c r="G166" s="5" t="str">
        <f t="shared" si="55"/>
        <v>10002:887|20014:1000</v>
      </c>
      <c r="H166" s="5" t="str">
        <f t="shared" si="46"/>
        <v>10002:887</v>
      </c>
      <c r="I166" s="5"/>
      <c r="J166" s="7" t="str">
        <f t="shared" si="56"/>
        <v>20002:1040</v>
      </c>
      <c r="K166" s="5" t="s">
        <v>240</v>
      </c>
      <c r="L166" s="9" t="s">
        <v>241</v>
      </c>
      <c r="M166">
        <f t="shared" si="61"/>
        <v>887</v>
      </c>
      <c r="N166">
        <v>1000</v>
      </c>
      <c r="T166">
        <v>1040</v>
      </c>
      <c r="U166">
        <v>11101</v>
      </c>
      <c r="V166">
        <v>11111</v>
      </c>
      <c r="X166">
        <v>11133</v>
      </c>
      <c r="AB166" t="str">
        <f t="shared" si="47"/>
        <v>10002:887</v>
      </c>
      <c r="AC166" t="str">
        <f t="shared" si="48"/>
        <v>20014:1000</v>
      </c>
      <c r="AD166" t="str">
        <f t="shared" si="49"/>
        <v/>
      </c>
      <c r="AE166" t="str">
        <f t="shared" si="50"/>
        <v/>
      </c>
      <c r="AF166" t="str">
        <f t="shared" si="51"/>
        <v/>
      </c>
      <c r="AG166" t="str">
        <f t="shared" si="52"/>
        <v/>
      </c>
      <c r="AH166" t="str">
        <f t="shared" si="53"/>
        <v/>
      </c>
    </row>
    <row r="167" spans="1:34">
      <c r="A167" s="5">
        <f t="shared" si="62"/>
        <v>163</v>
      </c>
      <c r="B167" s="5">
        <f t="shared" si="59"/>
        <v>11</v>
      </c>
      <c r="C167" s="5">
        <v>13</v>
      </c>
      <c r="D167" s="5" t="str">
        <f t="shared" si="54"/>
        <v>11101|11111|11133</v>
      </c>
      <c r="E167" s="6"/>
      <c r="F167" s="5" t="s">
        <v>242</v>
      </c>
      <c r="G167" s="5" t="str">
        <f t="shared" si="55"/>
        <v>10002:976|20014:1000</v>
      </c>
      <c r="H167" s="5" t="str">
        <f t="shared" si="46"/>
        <v>10002:976</v>
      </c>
      <c r="I167" s="5"/>
      <c r="J167" s="7" t="str">
        <f t="shared" si="56"/>
        <v>20002:1200</v>
      </c>
      <c r="K167" s="5" t="s">
        <v>240</v>
      </c>
      <c r="L167" s="9"/>
      <c r="M167">
        <f t="shared" si="61"/>
        <v>976</v>
      </c>
      <c r="N167">
        <v>1000</v>
      </c>
      <c r="T167">
        <v>1200</v>
      </c>
      <c r="U167">
        <v>11101</v>
      </c>
      <c r="V167">
        <v>11111</v>
      </c>
      <c r="X167">
        <v>11133</v>
      </c>
      <c r="AB167" t="str">
        <f t="shared" si="47"/>
        <v>10002:976</v>
      </c>
      <c r="AC167" t="str">
        <f t="shared" si="48"/>
        <v>20014:1000</v>
      </c>
      <c r="AD167" t="str">
        <f t="shared" si="49"/>
        <v/>
      </c>
      <c r="AE167" t="str">
        <f t="shared" si="50"/>
        <v/>
      </c>
      <c r="AF167" t="str">
        <f t="shared" si="51"/>
        <v/>
      </c>
      <c r="AG167" t="str">
        <f t="shared" si="52"/>
        <v/>
      </c>
      <c r="AH167" t="str">
        <f t="shared" si="53"/>
        <v/>
      </c>
    </row>
    <row r="168" spans="1:34">
      <c r="A168" s="5">
        <f t="shared" si="62"/>
        <v>164</v>
      </c>
      <c r="B168" s="5">
        <f t="shared" si="59"/>
        <v>11</v>
      </c>
      <c r="C168" s="5">
        <v>14</v>
      </c>
      <c r="D168" s="5" t="str">
        <f t="shared" si="54"/>
        <v>11101|11111|11133</v>
      </c>
      <c r="E168" s="6"/>
      <c r="F168" s="5" t="s">
        <v>243</v>
      </c>
      <c r="G168" s="5" t="str">
        <f t="shared" si="55"/>
        <v>10002:1074|20014:1000</v>
      </c>
      <c r="H168" s="5" t="str">
        <f t="shared" si="46"/>
        <v>10002:1074</v>
      </c>
      <c r="I168" s="5"/>
      <c r="J168" s="7" t="str">
        <f t="shared" si="56"/>
        <v>20002:1400</v>
      </c>
      <c r="K168" s="5" t="s">
        <v>240</v>
      </c>
      <c r="L168" s="9"/>
      <c r="M168">
        <f t="shared" si="61"/>
        <v>1074</v>
      </c>
      <c r="N168">
        <v>1000</v>
      </c>
      <c r="T168">
        <v>1400</v>
      </c>
      <c r="U168">
        <v>11101</v>
      </c>
      <c r="V168">
        <v>11111</v>
      </c>
      <c r="X168">
        <v>11133</v>
      </c>
      <c r="AB168" t="str">
        <f t="shared" si="47"/>
        <v>10002:1074</v>
      </c>
      <c r="AC168" t="str">
        <f t="shared" si="48"/>
        <v>20014:1000</v>
      </c>
      <c r="AD168" t="str">
        <f t="shared" si="49"/>
        <v/>
      </c>
      <c r="AE168" t="str">
        <f t="shared" si="50"/>
        <v/>
      </c>
      <c r="AF168" t="str">
        <f t="shared" si="51"/>
        <v/>
      </c>
      <c r="AG168" t="str">
        <f t="shared" si="52"/>
        <v/>
      </c>
      <c r="AH168" t="str">
        <f t="shared" si="53"/>
        <v/>
      </c>
    </row>
    <row r="169" ht="28" spans="1:34">
      <c r="A169" s="5">
        <f t="shared" si="62"/>
        <v>165</v>
      </c>
      <c r="B169" s="5">
        <f t="shared" si="59"/>
        <v>11</v>
      </c>
      <c r="C169" s="5">
        <v>15</v>
      </c>
      <c r="D169" s="5" t="str">
        <f t="shared" si="54"/>
        <v>11101|11111|11133</v>
      </c>
      <c r="E169" s="6"/>
      <c r="F169" s="5" t="s">
        <v>56</v>
      </c>
      <c r="G169" s="5" t="str">
        <f t="shared" si="55"/>
        <v>10002:1300|20014:2000</v>
      </c>
      <c r="H169" s="5" t="str">
        <f t="shared" si="46"/>
        <v>10002:1300</v>
      </c>
      <c r="I169" s="5">
        <v>1000</v>
      </c>
      <c r="J169" s="7" t="str">
        <f t="shared" si="56"/>
        <v>20002:1700</v>
      </c>
      <c r="K169" s="5" t="s">
        <v>240</v>
      </c>
      <c r="L169" s="9" t="s">
        <v>57</v>
      </c>
      <c r="M169">
        <f>ROUNDUP(M168*(1+10%)*(1+10%),0)</f>
        <v>1300</v>
      </c>
      <c r="N169">
        <v>2000</v>
      </c>
      <c r="T169">
        <v>1700</v>
      </c>
      <c r="U169">
        <v>11101</v>
      </c>
      <c r="V169">
        <v>11111</v>
      </c>
      <c r="X169">
        <v>11133</v>
      </c>
      <c r="AB169" t="str">
        <f t="shared" si="47"/>
        <v>10002:1300</v>
      </c>
      <c r="AC169" t="str">
        <f t="shared" si="48"/>
        <v>20014:2000</v>
      </c>
      <c r="AD169" t="str">
        <f t="shared" si="49"/>
        <v/>
      </c>
      <c r="AE169" t="str">
        <f t="shared" si="50"/>
        <v/>
      </c>
      <c r="AF169" t="str">
        <f t="shared" si="51"/>
        <v/>
      </c>
      <c r="AG169" t="str">
        <f t="shared" si="52"/>
        <v/>
      </c>
      <c r="AH169" t="str">
        <f t="shared" si="53"/>
        <v/>
      </c>
    </row>
    <row r="170" spans="1:34">
      <c r="A170" s="5">
        <f t="shared" si="62"/>
        <v>166</v>
      </c>
      <c r="B170" s="5">
        <f t="shared" si="59"/>
        <v>12</v>
      </c>
      <c r="C170" s="5">
        <v>1</v>
      </c>
      <c r="D170" s="5" t="str">
        <f t="shared" si="54"/>
        <v>11201|11211|11221|11231</v>
      </c>
      <c r="E170" s="6"/>
      <c r="F170" s="5" t="s">
        <v>244</v>
      </c>
      <c r="G170" s="5" t="str">
        <f t="shared" si="55"/>
        <v>10002:400</v>
      </c>
      <c r="H170" s="5" t="str">
        <f t="shared" si="46"/>
        <v>10002:400</v>
      </c>
      <c r="I170" s="5"/>
      <c r="J170" s="7" t="str">
        <f t="shared" si="56"/>
        <v/>
      </c>
      <c r="K170" s="5" t="s">
        <v>245</v>
      </c>
      <c r="L170" s="9"/>
      <c r="M170">
        <v>400</v>
      </c>
      <c r="U170">
        <v>11201</v>
      </c>
      <c r="V170">
        <v>11211</v>
      </c>
      <c r="W170">
        <v>11221</v>
      </c>
      <c r="X170">
        <v>11231</v>
      </c>
      <c r="AB170" t="str">
        <f t="shared" si="47"/>
        <v>10002:400</v>
      </c>
      <c r="AC170" t="str">
        <f t="shared" si="48"/>
        <v/>
      </c>
      <c r="AD170" t="str">
        <f t="shared" si="49"/>
        <v/>
      </c>
      <c r="AE170" t="str">
        <f t="shared" si="50"/>
        <v/>
      </c>
      <c r="AF170" t="str">
        <f t="shared" si="51"/>
        <v/>
      </c>
      <c r="AG170" t="str">
        <f t="shared" si="52"/>
        <v/>
      </c>
      <c r="AH170" t="str">
        <f t="shared" si="53"/>
        <v/>
      </c>
    </row>
    <row r="171" spans="1:34">
      <c r="A171" s="5">
        <f t="shared" ref="A171:A180" si="63">ROW()-4</f>
        <v>167</v>
      </c>
      <c r="B171" s="5">
        <f t="shared" si="59"/>
        <v>12</v>
      </c>
      <c r="C171" s="5">
        <v>2</v>
      </c>
      <c r="D171" s="5" t="str">
        <f t="shared" si="54"/>
        <v>11201|11211|11221|11231</v>
      </c>
      <c r="E171" s="6"/>
      <c r="F171" s="5" t="s">
        <v>246</v>
      </c>
      <c r="G171" s="5" t="str">
        <f t="shared" si="55"/>
        <v>10002:440</v>
      </c>
      <c r="H171" s="5" t="str">
        <f t="shared" si="46"/>
        <v>10002:440</v>
      </c>
      <c r="I171" s="5"/>
      <c r="J171" s="7" t="str">
        <f t="shared" si="56"/>
        <v>20002:60</v>
      </c>
      <c r="K171" s="5" t="s">
        <v>245</v>
      </c>
      <c r="L171" s="9"/>
      <c r="M171">
        <f>ROUNDUP(M170*(1+10%),0)</f>
        <v>440</v>
      </c>
      <c r="T171">
        <v>60</v>
      </c>
      <c r="U171">
        <v>11201</v>
      </c>
      <c r="V171">
        <v>11211</v>
      </c>
      <c r="W171">
        <v>11221</v>
      </c>
      <c r="X171">
        <v>11231</v>
      </c>
      <c r="AB171" t="str">
        <f t="shared" si="47"/>
        <v>10002:440</v>
      </c>
      <c r="AC171" t="str">
        <f t="shared" si="48"/>
        <v/>
      </c>
      <c r="AD171" t="str">
        <f t="shared" si="49"/>
        <v/>
      </c>
      <c r="AE171" t="str">
        <f t="shared" si="50"/>
        <v/>
      </c>
      <c r="AF171" t="str">
        <f t="shared" si="51"/>
        <v/>
      </c>
      <c r="AG171" t="str">
        <f t="shared" si="52"/>
        <v/>
      </c>
      <c r="AH171" t="str">
        <f t="shared" si="53"/>
        <v/>
      </c>
    </row>
    <row r="172" ht="28" spans="1:34">
      <c r="A172" s="5">
        <f t="shared" si="63"/>
        <v>168</v>
      </c>
      <c r="B172" s="5">
        <f t="shared" si="59"/>
        <v>12</v>
      </c>
      <c r="C172" s="5">
        <v>3</v>
      </c>
      <c r="D172" s="5" t="str">
        <f t="shared" si="54"/>
        <v>11201|11211|11221|11231</v>
      </c>
      <c r="E172" s="6"/>
      <c r="F172" s="5" t="s">
        <v>247</v>
      </c>
      <c r="G172" s="5" t="str">
        <f t="shared" si="55"/>
        <v>10002:533</v>
      </c>
      <c r="H172" s="5" t="str">
        <f t="shared" si="46"/>
        <v>10002:533</v>
      </c>
      <c r="I172" s="5"/>
      <c r="J172" s="7" t="str">
        <f t="shared" si="56"/>
        <v>20002:120</v>
      </c>
      <c r="K172" s="5" t="s">
        <v>245</v>
      </c>
      <c r="L172" s="9" t="s">
        <v>40</v>
      </c>
      <c r="M172">
        <f>ROUNDUP(M171*(1+10%)*(1+10%),0)</f>
        <v>533</v>
      </c>
      <c r="T172">
        <v>120</v>
      </c>
      <c r="U172">
        <v>11201</v>
      </c>
      <c r="V172">
        <v>11211</v>
      </c>
      <c r="W172">
        <v>11221</v>
      </c>
      <c r="X172">
        <v>11231</v>
      </c>
      <c r="AB172" t="str">
        <f t="shared" si="47"/>
        <v>10002:533</v>
      </c>
      <c r="AC172" t="str">
        <f t="shared" si="48"/>
        <v/>
      </c>
      <c r="AD172" t="str">
        <f t="shared" si="49"/>
        <v/>
      </c>
      <c r="AE172" t="str">
        <f t="shared" si="50"/>
        <v/>
      </c>
      <c r="AF172" t="str">
        <f t="shared" si="51"/>
        <v/>
      </c>
      <c r="AG172" t="str">
        <f t="shared" si="52"/>
        <v/>
      </c>
      <c r="AH172" t="str">
        <f t="shared" si="53"/>
        <v/>
      </c>
    </row>
    <row r="173" spans="1:34">
      <c r="A173" s="5">
        <f t="shared" si="63"/>
        <v>169</v>
      </c>
      <c r="B173" s="5">
        <f t="shared" si="59"/>
        <v>12</v>
      </c>
      <c r="C173" s="5">
        <v>4</v>
      </c>
      <c r="D173" s="5" t="str">
        <f t="shared" si="54"/>
        <v>11201|11211|11221|11231</v>
      </c>
      <c r="E173" s="6"/>
      <c r="F173" s="5" t="s">
        <v>248</v>
      </c>
      <c r="G173" s="5" t="str">
        <f t="shared" si="55"/>
        <v>10002:587</v>
      </c>
      <c r="H173" s="5" t="str">
        <f t="shared" si="46"/>
        <v>10002:587</v>
      </c>
      <c r="I173" s="5"/>
      <c r="J173" s="7" t="str">
        <f t="shared" si="56"/>
        <v>20002:200</v>
      </c>
      <c r="K173" s="5" t="s">
        <v>245</v>
      </c>
      <c r="L173" s="9"/>
      <c r="M173">
        <f t="shared" ref="M173:M183" si="64">ROUNDUP(M172*(1+10%),0)</f>
        <v>587</v>
      </c>
      <c r="T173">
        <v>200</v>
      </c>
      <c r="U173">
        <v>11201</v>
      </c>
      <c r="V173">
        <v>11211</v>
      </c>
      <c r="W173">
        <v>11221</v>
      </c>
      <c r="X173">
        <v>11231</v>
      </c>
      <c r="AB173" t="str">
        <f t="shared" si="47"/>
        <v>10002:587</v>
      </c>
      <c r="AC173" t="str">
        <f t="shared" si="48"/>
        <v/>
      </c>
      <c r="AD173" t="str">
        <f t="shared" si="49"/>
        <v/>
      </c>
      <c r="AE173" t="str">
        <f t="shared" si="50"/>
        <v/>
      </c>
      <c r="AF173" t="str">
        <f t="shared" si="51"/>
        <v/>
      </c>
      <c r="AG173" t="str">
        <f t="shared" si="52"/>
        <v/>
      </c>
      <c r="AH173" t="str">
        <f t="shared" si="53"/>
        <v/>
      </c>
    </row>
    <row r="174" spans="1:34">
      <c r="A174" s="5">
        <f t="shared" si="63"/>
        <v>170</v>
      </c>
      <c r="B174" s="5">
        <f t="shared" si="59"/>
        <v>12</v>
      </c>
      <c r="C174" s="5">
        <v>5</v>
      </c>
      <c r="D174" s="5" t="str">
        <f t="shared" si="54"/>
        <v>11201|11211|11221|11231</v>
      </c>
      <c r="E174" s="6"/>
      <c r="F174" s="5" t="s">
        <v>249</v>
      </c>
      <c r="G174" s="5" t="str">
        <f t="shared" si="55"/>
        <v>10002:646</v>
      </c>
      <c r="H174" s="5" t="str">
        <f t="shared" si="46"/>
        <v>10002:646</v>
      </c>
      <c r="I174" s="5"/>
      <c r="J174" s="7" t="str">
        <f t="shared" si="56"/>
        <v>20002:280</v>
      </c>
      <c r="K174" s="5" t="s">
        <v>245</v>
      </c>
      <c r="L174" s="9"/>
      <c r="M174">
        <f t="shared" si="64"/>
        <v>646</v>
      </c>
      <c r="T174">
        <v>280</v>
      </c>
      <c r="U174">
        <v>11201</v>
      </c>
      <c r="V174">
        <v>11211</v>
      </c>
      <c r="W174">
        <v>11221</v>
      </c>
      <c r="X174">
        <v>11231</v>
      </c>
      <c r="AB174" t="str">
        <f t="shared" si="47"/>
        <v>10002:646</v>
      </c>
      <c r="AC174" t="str">
        <f t="shared" si="48"/>
        <v/>
      </c>
      <c r="AD174" t="str">
        <f t="shared" si="49"/>
        <v/>
      </c>
      <c r="AE174" t="str">
        <f t="shared" si="50"/>
        <v/>
      </c>
      <c r="AF174" t="str">
        <f t="shared" si="51"/>
        <v/>
      </c>
      <c r="AG174" t="str">
        <f t="shared" si="52"/>
        <v/>
      </c>
      <c r="AH174" t="str">
        <f t="shared" si="53"/>
        <v/>
      </c>
    </row>
    <row r="175" ht="42" spans="1:34">
      <c r="A175" s="5">
        <f t="shared" si="63"/>
        <v>171</v>
      </c>
      <c r="B175" s="5">
        <f t="shared" si="59"/>
        <v>12</v>
      </c>
      <c r="C175" s="5">
        <v>6</v>
      </c>
      <c r="D175" s="5" t="str">
        <f t="shared" si="54"/>
        <v>11201|11211|11221|11232</v>
      </c>
      <c r="E175" s="6"/>
      <c r="F175" s="5" t="s">
        <v>250</v>
      </c>
      <c r="G175" s="5" t="str">
        <f t="shared" si="55"/>
        <v>10002:711</v>
      </c>
      <c r="H175" s="5" t="str">
        <f t="shared" si="46"/>
        <v>10002:711</v>
      </c>
      <c r="I175" s="5"/>
      <c r="J175" s="7" t="str">
        <f t="shared" si="56"/>
        <v>20002:360</v>
      </c>
      <c r="K175" s="5" t="s">
        <v>251</v>
      </c>
      <c r="L175" s="9" t="s">
        <v>252</v>
      </c>
      <c r="M175">
        <f t="shared" si="64"/>
        <v>711</v>
      </c>
      <c r="T175">
        <v>360</v>
      </c>
      <c r="U175">
        <v>11201</v>
      </c>
      <c r="V175">
        <v>11211</v>
      </c>
      <c r="W175">
        <v>11221</v>
      </c>
      <c r="X175">
        <v>11232</v>
      </c>
      <c r="AB175" t="str">
        <f t="shared" si="47"/>
        <v>10002:711</v>
      </c>
      <c r="AC175" t="str">
        <f t="shared" si="48"/>
        <v/>
      </c>
      <c r="AD175" t="str">
        <f t="shared" si="49"/>
        <v/>
      </c>
      <c r="AE175" t="str">
        <f t="shared" si="50"/>
        <v/>
      </c>
      <c r="AF175" t="str">
        <f t="shared" si="51"/>
        <v/>
      </c>
      <c r="AG175" t="str">
        <f t="shared" si="52"/>
        <v/>
      </c>
      <c r="AH175" t="str">
        <f t="shared" si="53"/>
        <v/>
      </c>
    </row>
    <row r="176" spans="1:34">
      <c r="A176" s="5">
        <f t="shared" si="63"/>
        <v>172</v>
      </c>
      <c r="B176" s="5">
        <f t="shared" si="59"/>
        <v>12</v>
      </c>
      <c r="C176" s="5">
        <v>7</v>
      </c>
      <c r="D176" s="5" t="str">
        <f t="shared" si="54"/>
        <v>11201|11211|11221|11232</v>
      </c>
      <c r="E176" s="6"/>
      <c r="F176" s="5" t="s">
        <v>253</v>
      </c>
      <c r="G176" s="5" t="str">
        <f t="shared" si="55"/>
        <v>10002:783</v>
      </c>
      <c r="H176" s="5" t="str">
        <f t="shared" si="46"/>
        <v>10002:783</v>
      </c>
      <c r="I176" s="5"/>
      <c r="J176" s="7" t="str">
        <f t="shared" si="56"/>
        <v>20002:460</v>
      </c>
      <c r="K176" s="5" t="s">
        <v>251</v>
      </c>
      <c r="L176" s="9"/>
      <c r="M176">
        <f t="shared" si="64"/>
        <v>783</v>
      </c>
      <c r="T176">
        <v>460</v>
      </c>
      <c r="U176">
        <v>11201</v>
      </c>
      <c r="V176">
        <v>11211</v>
      </c>
      <c r="W176">
        <v>11221</v>
      </c>
      <c r="X176">
        <v>11232</v>
      </c>
      <c r="AB176" t="str">
        <f t="shared" si="47"/>
        <v>10002:783</v>
      </c>
      <c r="AC176" t="str">
        <f t="shared" si="48"/>
        <v/>
      </c>
      <c r="AD176" t="str">
        <f t="shared" si="49"/>
        <v/>
      </c>
      <c r="AE176" t="str">
        <f t="shared" si="50"/>
        <v/>
      </c>
      <c r="AF176" t="str">
        <f t="shared" si="51"/>
        <v/>
      </c>
      <c r="AG176" t="str">
        <f t="shared" si="52"/>
        <v/>
      </c>
      <c r="AH176" t="str">
        <f t="shared" si="53"/>
        <v/>
      </c>
    </row>
    <row r="177" spans="1:34">
      <c r="A177" s="5">
        <f t="shared" si="63"/>
        <v>173</v>
      </c>
      <c r="B177" s="5">
        <f t="shared" si="59"/>
        <v>12</v>
      </c>
      <c r="C177" s="5">
        <v>8</v>
      </c>
      <c r="D177" s="5" t="str">
        <f t="shared" si="54"/>
        <v>11201|11211|11221|11232</v>
      </c>
      <c r="E177" s="6"/>
      <c r="F177" s="5" t="s">
        <v>254</v>
      </c>
      <c r="G177" s="5" t="str">
        <f t="shared" si="55"/>
        <v>10002:862</v>
      </c>
      <c r="H177" s="5" t="str">
        <f t="shared" si="46"/>
        <v>10002:862</v>
      </c>
      <c r="I177" s="5"/>
      <c r="J177" s="7" t="str">
        <f t="shared" si="56"/>
        <v>20002:560</v>
      </c>
      <c r="K177" s="5" t="s">
        <v>251</v>
      </c>
      <c r="L177" s="9"/>
      <c r="M177">
        <f t="shared" si="64"/>
        <v>862</v>
      </c>
      <c r="T177">
        <v>560</v>
      </c>
      <c r="U177">
        <v>11201</v>
      </c>
      <c r="V177">
        <v>11211</v>
      </c>
      <c r="W177">
        <v>11221</v>
      </c>
      <c r="X177">
        <v>11232</v>
      </c>
      <c r="AB177" t="str">
        <f t="shared" si="47"/>
        <v>10002:862</v>
      </c>
      <c r="AC177" t="str">
        <f t="shared" si="48"/>
        <v/>
      </c>
      <c r="AD177" t="str">
        <f t="shared" si="49"/>
        <v/>
      </c>
      <c r="AE177" t="str">
        <f t="shared" si="50"/>
        <v/>
      </c>
      <c r="AF177" t="str">
        <f t="shared" si="51"/>
        <v/>
      </c>
      <c r="AG177" t="str">
        <f t="shared" si="52"/>
        <v/>
      </c>
      <c r="AH177" t="str">
        <f t="shared" si="53"/>
        <v/>
      </c>
    </row>
    <row r="178" ht="28" spans="1:34">
      <c r="A178" s="5">
        <f t="shared" si="63"/>
        <v>174</v>
      </c>
      <c r="B178" s="5">
        <f t="shared" si="59"/>
        <v>12</v>
      </c>
      <c r="C178" s="5">
        <v>9</v>
      </c>
      <c r="D178" s="5" t="str">
        <f t="shared" si="54"/>
        <v>11201|11211|11221|11232</v>
      </c>
      <c r="E178" s="6"/>
      <c r="F178" s="5" t="s">
        <v>255</v>
      </c>
      <c r="G178" s="5" t="str">
        <f t="shared" si="55"/>
        <v>10002:949|20014:1000</v>
      </c>
      <c r="H178" s="5" t="str">
        <f t="shared" si="46"/>
        <v>10002:949</v>
      </c>
      <c r="I178" s="5">
        <v>1000</v>
      </c>
      <c r="J178" s="7" t="str">
        <f t="shared" si="56"/>
        <v>20002:660</v>
      </c>
      <c r="K178" s="5" t="s">
        <v>251</v>
      </c>
      <c r="L178" s="9" t="s">
        <v>48</v>
      </c>
      <c r="M178">
        <f t="shared" si="64"/>
        <v>949</v>
      </c>
      <c r="N178">
        <v>1000</v>
      </c>
      <c r="T178">
        <v>660</v>
      </c>
      <c r="U178">
        <v>11201</v>
      </c>
      <c r="V178">
        <v>11211</v>
      </c>
      <c r="W178">
        <v>11221</v>
      </c>
      <c r="X178">
        <v>11232</v>
      </c>
      <c r="AB178" t="str">
        <f t="shared" si="47"/>
        <v>10002:949</v>
      </c>
      <c r="AC178" t="str">
        <f t="shared" si="48"/>
        <v>20014:1000</v>
      </c>
      <c r="AD178" t="str">
        <f t="shared" si="49"/>
        <v/>
      </c>
      <c r="AE178" t="str">
        <f t="shared" si="50"/>
        <v/>
      </c>
      <c r="AF178" t="str">
        <f t="shared" si="51"/>
        <v/>
      </c>
      <c r="AG178" t="str">
        <f t="shared" si="52"/>
        <v/>
      </c>
      <c r="AH178" t="str">
        <f t="shared" si="53"/>
        <v/>
      </c>
    </row>
    <row r="179" spans="1:34">
      <c r="A179" s="5">
        <f t="shared" si="63"/>
        <v>175</v>
      </c>
      <c r="B179" s="5">
        <f t="shared" si="59"/>
        <v>12</v>
      </c>
      <c r="C179" s="5">
        <v>10</v>
      </c>
      <c r="D179" s="5" t="str">
        <f t="shared" si="54"/>
        <v>11201|11211|11221|11232</v>
      </c>
      <c r="E179" s="6"/>
      <c r="F179" s="5" t="s">
        <v>256</v>
      </c>
      <c r="G179" s="5" t="str">
        <f t="shared" si="55"/>
        <v>10002:1044|20014:1000</v>
      </c>
      <c r="H179" s="5" t="str">
        <f t="shared" si="46"/>
        <v>10002:1044</v>
      </c>
      <c r="I179" s="5"/>
      <c r="J179" s="7" t="str">
        <f t="shared" si="56"/>
        <v>20002:780</v>
      </c>
      <c r="K179" s="5" t="s">
        <v>251</v>
      </c>
      <c r="L179" s="9"/>
      <c r="M179">
        <f t="shared" si="64"/>
        <v>1044</v>
      </c>
      <c r="N179">
        <v>1000</v>
      </c>
      <c r="T179">
        <v>780</v>
      </c>
      <c r="U179">
        <v>11201</v>
      </c>
      <c r="V179">
        <v>11211</v>
      </c>
      <c r="W179">
        <v>11221</v>
      </c>
      <c r="X179">
        <v>11232</v>
      </c>
      <c r="AB179" t="str">
        <f t="shared" si="47"/>
        <v>10002:1044</v>
      </c>
      <c r="AC179" t="str">
        <f t="shared" si="48"/>
        <v>20014:1000</v>
      </c>
      <c r="AD179" t="str">
        <f t="shared" si="49"/>
        <v/>
      </c>
      <c r="AE179" t="str">
        <f t="shared" si="50"/>
        <v/>
      </c>
      <c r="AF179" t="str">
        <f t="shared" si="51"/>
        <v/>
      </c>
      <c r="AG179" t="str">
        <f t="shared" si="52"/>
        <v/>
      </c>
      <c r="AH179" t="str">
        <f t="shared" si="53"/>
        <v/>
      </c>
    </row>
    <row r="180" spans="1:34">
      <c r="A180" s="5">
        <f t="shared" si="63"/>
        <v>176</v>
      </c>
      <c r="B180" s="5">
        <f t="shared" si="59"/>
        <v>12</v>
      </c>
      <c r="C180" s="5">
        <v>11</v>
      </c>
      <c r="D180" s="5" t="str">
        <f t="shared" si="54"/>
        <v>11201|11211|11221|11232</v>
      </c>
      <c r="E180" s="6"/>
      <c r="F180" s="5" t="s">
        <v>257</v>
      </c>
      <c r="G180" s="5" t="str">
        <f t="shared" si="55"/>
        <v>10002:1149|20014:1000</v>
      </c>
      <c r="H180" s="5" t="str">
        <f t="shared" si="46"/>
        <v>10002:1149</v>
      </c>
      <c r="I180" s="5"/>
      <c r="J180" s="7" t="str">
        <f t="shared" si="56"/>
        <v>20002:900</v>
      </c>
      <c r="K180" s="5" t="s">
        <v>251</v>
      </c>
      <c r="L180" s="9"/>
      <c r="M180">
        <f t="shared" si="64"/>
        <v>1149</v>
      </c>
      <c r="N180">
        <v>1000</v>
      </c>
      <c r="T180">
        <v>900</v>
      </c>
      <c r="U180">
        <v>11201</v>
      </c>
      <c r="V180">
        <v>11211</v>
      </c>
      <c r="W180">
        <v>11221</v>
      </c>
      <c r="X180">
        <v>11232</v>
      </c>
      <c r="AB180" t="str">
        <f t="shared" si="47"/>
        <v>10002:1149</v>
      </c>
      <c r="AC180" t="str">
        <f t="shared" si="48"/>
        <v>20014:1000</v>
      </c>
      <c r="AD180" t="str">
        <f t="shared" si="49"/>
        <v/>
      </c>
      <c r="AE180" t="str">
        <f t="shared" si="50"/>
        <v/>
      </c>
      <c r="AF180" t="str">
        <f t="shared" si="51"/>
        <v/>
      </c>
      <c r="AG180" t="str">
        <f t="shared" si="52"/>
        <v/>
      </c>
      <c r="AH180" t="str">
        <f t="shared" si="53"/>
        <v/>
      </c>
    </row>
    <row r="181" ht="42" spans="1:34">
      <c r="A181" s="5">
        <f t="shared" ref="A181:A190" si="65">ROW()-4</f>
        <v>177</v>
      </c>
      <c r="B181" s="5">
        <f t="shared" si="59"/>
        <v>12</v>
      </c>
      <c r="C181" s="5">
        <v>12</v>
      </c>
      <c r="D181" s="5" t="str">
        <f t="shared" si="54"/>
        <v>11201|11211|11222|11232</v>
      </c>
      <c r="E181" s="6"/>
      <c r="F181" s="5" t="s">
        <v>258</v>
      </c>
      <c r="G181" s="5" t="str">
        <f t="shared" si="55"/>
        <v>10002:1264|20014:1000</v>
      </c>
      <c r="H181" s="5" t="str">
        <f t="shared" si="46"/>
        <v>10002:1264</v>
      </c>
      <c r="I181" s="5"/>
      <c r="J181" s="7" t="str">
        <f t="shared" si="56"/>
        <v>20002:1040</v>
      </c>
      <c r="K181" s="5" t="s">
        <v>259</v>
      </c>
      <c r="L181" s="9" t="s">
        <v>260</v>
      </c>
      <c r="M181">
        <f t="shared" si="64"/>
        <v>1264</v>
      </c>
      <c r="N181">
        <v>1000</v>
      </c>
      <c r="T181">
        <v>1040</v>
      </c>
      <c r="U181">
        <v>11201</v>
      </c>
      <c r="V181">
        <v>11211</v>
      </c>
      <c r="W181">
        <v>11222</v>
      </c>
      <c r="X181">
        <v>11232</v>
      </c>
      <c r="AB181" t="str">
        <f t="shared" si="47"/>
        <v>10002:1264</v>
      </c>
      <c r="AC181" t="str">
        <f t="shared" si="48"/>
        <v>20014:1000</v>
      </c>
      <c r="AD181" t="str">
        <f t="shared" si="49"/>
        <v/>
      </c>
      <c r="AE181" t="str">
        <f t="shared" si="50"/>
        <v/>
      </c>
      <c r="AF181" t="str">
        <f t="shared" si="51"/>
        <v/>
      </c>
      <c r="AG181" t="str">
        <f t="shared" si="52"/>
        <v/>
      </c>
      <c r="AH181" t="str">
        <f t="shared" si="53"/>
        <v/>
      </c>
    </row>
    <row r="182" spans="1:34">
      <c r="A182" s="5">
        <f t="shared" si="65"/>
        <v>178</v>
      </c>
      <c r="B182" s="5">
        <f t="shared" si="59"/>
        <v>12</v>
      </c>
      <c r="C182" s="5">
        <v>13</v>
      </c>
      <c r="D182" s="5" t="str">
        <f t="shared" si="54"/>
        <v>11201|11211|11222|11232</v>
      </c>
      <c r="E182" s="6"/>
      <c r="F182" s="5" t="s">
        <v>261</v>
      </c>
      <c r="G182" s="5" t="str">
        <f t="shared" si="55"/>
        <v>10002:1391|20014:1000</v>
      </c>
      <c r="H182" s="5" t="str">
        <f t="shared" si="46"/>
        <v>10002:1391</v>
      </c>
      <c r="I182" s="5"/>
      <c r="J182" s="7" t="str">
        <f t="shared" si="56"/>
        <v>20002:1200</v>
      </c>
      <c r="K182" s="5" t="s">
        <v>259</v>
      </c>
      <c r="L182" s="9"/>
      <c r="M182">
        <f t="shared" si="64"/>
        <v>1391</v>
      </c>
      <c r="N182">
        <v>1000</v>
      </c>
      <c r="T182">
        <v>1200</v>
      </c>
      <c r="U182">
        <v>11201</v>
      </c>
      <c r="V182">
        <v>11211</v>
      </c>
      <c r="W182">
        <v>11222</v>
      </c>
      <c r="X182">
        <v>11232</v>
      </c>
      <c r="AB182" t="str">
        <f t="shared" si="47"/>
        <v>10002:1391</v>
      </c>
      <c r="AC182" t="str">
        <f t="shared" si="48"/>
        <v>20014:1000</v>
      </c>
      <c r="AD182" t="str">
        <f t="shared" si="49"/>
        <v/>
      </c>
      <c r="AE182" t="str">
        <f t="shared" si="50"/>
        <v/>
      </c>
      <c r="AF182" t="str">
        <f t="shared" si="51"/>
        <v/>
      </c>
      <c r="AG182" t="str">
        <f t="shared" si="52"/>
        <v/>
      </c>
      <c r="AH182" t="str">
        <f t="shared" si="53"/>
        <v/>
      </c>
    </row>
    <row r="183" spans="1:34">
      <c r="A183" s="5">
        <f t="shared" si="65"/>
        <v>179</v>
      </c>
      <c r="B183" s="5">
        <f t="shared" si="59"/>
        <v>12</v>
      </c>
      <c r="C183" s="5">
        <v>14</v>
      </c>
      <c r="D183" s="5" t="str">
        <f t="shared" si="54"/>
        <v>11201|11211|11222|11232</v>
      </c>
      <c r="E183" s="6"/>
      <c r="F183" s="5" t="s">
        <v>262</v>
      </c>
      <c r="G183" s="5" t="str">
        <f t="shared" si="55"/>
        <v>10002:1531|20014:1000</v>
      </c>
      <c r="H183" s="5" t="str">
        <f t="shared" si="46"/>
        <v>10002:1531</v>
      </c>
      <c r="I183" s="5"/>
      <c r="J183" s="7" t="str">
        <f t="shared" si="56"/>
        <v>20002:1400</v>
      </c>
      <c r="K183" s="5" t="s">
        <v>259</v>
      </c>
      <c r="L183" s="9"/>
      <c r="M183">
        <f t="shared" si="64"/>
        <v>1531</v>
      </c>
      <c r="N183">
        <v>1000</v>
      </c>
      <c r="T183">
        <v>1400</v>
      </c>
      <c r="U183">
        <v>11201</v>
      </c>
      <c r="V183">
        <v>11211</v>
      </c>
      <c r="W183">
        <v>11222</v>
      </c>
      <c r="X183">
        <v>11232</v>
      </c>
      <c r="AB183" t="str">
        <f t="shared" si="47"/>
        <v>10002:1531</v>
      </c>
      <c r="AC183" t="str">
        <f t="shared" si="48"/>
        <v>20014:1000</v>
      </c>
      <c r="AD183" t="str">
        <f t="shared" si="49"/>
        <v/>
      </c>
      <c r="AE183" t="str">
        <f t="shared" si="50"/>
        <v/>
      </c>
      <c r="AF183" t="str">
        <f t="shared" si="51"/>
        <v/>
      </c>
      <c r="AG183" t="str">
        <f t="shared" si="52"/>
        <v/>
      </c>
      <c r="AH183" t="str">
        <f t="shared" si="53"/>
        <v/>
      </c>
    </row>
    <row r="184" ht="28" spans="1:34">
      <c r="A184" s="5">
        <f t="shared" si="65"/>
        <v>180</v>
      </c>
      <c r="B184" s="5">
        <f t="shared" si="59"/>
        <v>12</v>
      </c>
      <c r="C184" s="5">
        <v>15</v>
      </c>
      <c r="D184" s="5" t="str">
        <f t="shared" si="54"/>
        <v>11201|11211|11222|11232</v>
      </c>
      <c r="E184" s="6"/>
      <c r="F184" s="5" t="s">
        <v>56</v>
      </c>
      <c r="G184" s="5" t="str">
        <f t="shared" si="55"/>
        <v>10002:1853|20014:2000</v>
      </c>
      <c r="H184" s="5" t="str">
        <f t="shared" si="46"/>
        <v>10002:1853</v>
      </c>
      <c r="I184" s="5">
        <v>1000</v>
      </c>
      <c r="J184" s="7" t="str">
        <f t="shared" si="56"/>
        <v>20002:1700</v>
      </c>
      <c r="K184" s="5" t="s">
        <v>259</v>
      </c>
      <c r="L184" s="9" t="s">
        <v>57</v>
      </c>
      <c r="M184">
        <f>ROUNDUP(M183*(1+10%)*(1+10%),0)</f>
        <v>1853</v>
      </c>
      <c r="N184">
        <v>2000</v>
      </c>
      <c r="T184">
        <v>1700</v>
      </c>
      <c r="U184">
        <v>11201</v>
      </c>
      <c r="V184">
        <v>11211</v>
      </c>
      <c r="W184">
        <v>11222</v>
      </c>
      <c r="X184">
        <v>11232</v>
      </c>
      <c r="AB184" t="str">
        <f t="shared" si="47"/>
        <v>10002:1853</v>
      </c>
      <c r="AC184" t="str">
        <f t="shared" si="48"/>
        <v>20014:2000</v>
      </c>
      <c r="AD184" t="str">
        <f t="shared" si="49"/>
        <v/>
      </c>
      <c r="AE184" t="str">
        <f t="shared" si="50"/>
        <v/>
      </c>
      <c r="AF184" t="str">
        <f t="shared" si="51"/>
        <v/>
      </c>
      <c r="AG184" t="str">
        <f t="shared" si="52"/>
        <v/>
      </c>
      <c r="AH184" t="str">
        <f t="shared" si="53"/>
        <v/>
      </c>
    </row>
    <row r="185" spans="1:34">
      <c r="A185" s="5">
        <f t="shared" si="65"/>
        <v>181</v>
      </c>
      <c r="B185" s="5">
        <f t="shared" si="59"/>
        <v>13</v>
      </c>
      <c r="C185" s="5">
        <v>1</v>
      </c>
      <c r="D185" s="5" t="str">
        <f t="shared" si="54"/>
        <v>11301|11311|11331|11341</v>
      </c>
      <c r="E185" s="6"/>
      <c r="F185" s="5" t="s">
        <v>263</v>
      </c>
      <c r="G185" s="5" t="str">
        <f t="shared" si="55"/>
        <v>10002:280</v>
      </c>
      <c r="H185" s="5" t="str">
        <f t="shared" si="46"/>
        <v>10002:280</v>
      </c>
      <c r="I185" s="5"/>
      <c r="J185" s="7" t="str">
        <f t="shared" si="56"/>
        <v/>
      </c>
      <c r="K185" s="5" t="s">
        <v>264</v>
      </c>
      <c r="L185" s="9"/>
      <c r="M185">
        <v>280</v>
      </c>
      <c r="U185">
        <v>11301</v>
      </c>
      <c r="V185">
        <v>11311</v>
      </c>
      <c r="X185">
        <v>11331</v>
      </c>
      <c r="Y185">
        <v>11341</v>
      </c>
      <c r="AB185" t="str">
        <f t="shared" si="47"/>
        <v>10002:280</v>
      </c>
      <c r="AC185" t="str">
        <f t="shared" si="48"/>
        <v/>
      </c>
      <c r="AD185" t="str">
        <f t="shared" si="49"/>
        <v/>
      </c>
      <c r="AE185" t="str">
        <f t="shared" si="50"/>
        <v/>
      </c>
      <c r="AF185" t="str">
        <f t="shared" si="51"/>
        <v/>
      </c>
      <c r="AG185" t="str">
        <f t="shared" si="52"/>
        <v/>
      </c>
      <c r="AH185" t="str">
        <f t="shared" si="53"/>
        <v/>
      </c>
    </row>
    <row r="186" spans="1:34">
      <c r="A186" s="5">
        <f t="shared" si="65"/>
        <v>182</v>
      </c>
      <c r="B186" s="5">
        <f t="shared" si="59"/>
        <v>13</v>
      </c>
      <c r="C186" s="5">
        <v>2</v>
      </c>
      <c r="D186" s="5" t="str">
        <f t="shared" si="54"/>
        <v>11301|11311|11331|11341</v>
      </c>
      <c r="E186" s="6"/>
      <c r="F186" s="5" t="s">
        <v>265</v>
      </c>
      <c r="G186" s="5" t="str">
        <f t="shared" si="55"/>
        <v>10002:308</v>
      </c>
      <c r="H186" s="5" t="str">
        <f t="shared" si="46"/>
        <v>10002:308</v>
      </c>
      <c r="I186" s="5"/>
      <c r="J186" s="7" t="str">
        <f t="shared" si="56"/>
        <v>20002:60</v>
      </c>
      <c r="K186" s="5" t="s">
        <v>264</v>
      </c>
      <c r="L186" s="9"/>
      <c r="M186">
        <f>ROUNDUP(M185*(1+10%),0)</f>
        <v>308</v>
      </c>
      <c r="T186">
        <v>60</v>
      </c>
      <c r="U186">
        <v>11301</v>
      </c>
      <c r="V186">
        <v>11311</v>
      </c>
      <c r="X186">
        <v>11331</v>
      </c>
      <c r="Y186">
        <v>11341</v>
      </c>
      <c r="AB186" t="str">
        <f t="shared" si="47"/>
        <v>10002:308</v>
      </c>
      <c r="AC186" t="str">
        <f t="shared" si="48"/>
        <v/>
      </c>
      <c r="AD186" t="str">
        <f t="shared" si="49"/>
        <v/>
      </c>
      <c r="AE186" t="str">
        <f t="shared" si="50"/>
        <v/>
      </c>
      <c r="AF186" t="str">
        <f t="shared" si="51"/>
        <v/>
      </c>
      <c r="AG186" t="str">
        <f t="shared" si="52"/>
        <v/>
      </c>
      <c r="AH186" t="str">
        <f t="shared" si="53"/>
        <v/>
      </c>
    </row>
    <row r="187" ht="28" spans="1:34">
      <c r="A187" s="5">
        <f t="shared" si="65"/>
        <v>183</v>
      </c>
      <c r="B187" s="5">
        <f t="shared" si="59"/>
        <v>13</v>
      </c>
      <c r="C187" s="5">
        <v>3</v>
      </c>
      <c r="D187" s="5" t="str">
        <f t="shared" si="54"/>
        <v>11301|11311|11331|11341</v>
      </c>
      <c r="E187" s="6"/>
      <c r="F187" s="5" t="s">
        <v>266</v>
      </c>
      <c r="G187" s="5" t="str">
        <f t="shared" si="55"/>
        <v>10002:373</v>
      </c>
      <c r="H187" s="5" t="str">
        <f t="shared" si="46"/>
        <v>10002:373</v>
      </c>
      <c r="I187" s="5"/>
      <c r="J187" s="7" t="str">
        <f t="shared" si="56"/>
        <v>20002:120</v>
      </c>
      <c r="K187" s="5" t="s">
        <v>264</v>
      </c>
      <c r="L187" s="9" t="s">
        <v>40</v>
      </c>
      <c r="M187">
        <f>ROUNDUP(M186*(1+10%)*(1+10%),0)</f>
        <v>373</v>
      </c>
      <c r="T187">
        <v>120</v>
      </c>
      <c r="U187">
        <v>11301</v>
      </c>
      <c r="V187">
        <v>11311</v>
      </c>
      <c r="X187">
        <v>11331</v>
      </c>
      <c r="Y187">
        <v>11341</v>
      </c>
      <c r="AB187" t="str">
        <f t="shared" si="47"/>
        <v>10002:373</v>
      </c>
      <c r="AC187" t="str">
        <f t="shared" si="48"/>
        <v/>
      </c>
      <c r="AD187" t="str">
        <f t="shared" si="49"/>
        <v/>
      </c>
      <c r="AE187" t="str">
        <f t="shared" si="50"/>
        <v/>
      </c>
      <c r="AF187" t="str">
        <f t="shared" si="51"/>
        <v/>
      </c>
      <c r="AG187" t="str">
        <f t="shared" si="52"/>
        <v/>
      </c>
      <c r="AH187" t="str">
        <f t="shared" si="53"/>
        <v/>
      </c>
    </row>
    <row r="188" spans="1:34">
      <c r="A188" s="5">
        <f t="shared" si="65"/>
        <v>184</v>
      </c>
      <c r="B188" s="5">
        <f t="shared" si="59"/>
        <v>13</v>
      </c>
      <c r="C188" s="5">
        <v>4</v>
      </c>
      <c r="D188" s="5" t="str">
        <f t="shared" si="54"/>
        <v>11301|11311|11331|11341</v>
      </c>
      <c r="E188" s="6"/>
      <c r="F188" s="5" t="s">
        <v>267</v>
      </c>
      <c r="G188" s="5" t="str">
        <f t="shared" si="55"/>
        <v>10002:411</v>
      </c>
      <c r="H188" s="5" t="str">
        <f t="shared" si="46"/>
        <v>10002:411</v>
      </c>
      <c r="I188" s="5"/>
      <c r="J188" s="7" t="str">
        <f t="shared" si="56"/>
        <v>20002:200</v>
      </c>
      <c r="K188" s="5" t="s">
        <v>264</v>
      </c>
      <c r="L188" s="9"/>
      <c r="M188">
        <f t="shared" ref="M188:M198" si="66">ROUNDUP(M187*(1+10%),0)</f>
        <v>411</v>
      </c>
      <c r="T188">
        <v>200</v>
      </c>
      <c r="U188">
        <v>11301</v>
      </c>
      <c r="V188">
        <v>11311</v>
      </c>
      <c r="X188">
        <v>11331</v>
      </c>
      <c r="Y188">
        <v>11341</v>
      </c>
      <c r="AB188" t="str">
        <f t="shared" si="47"/>
        <v>10002:411</v>
      </c>
      <c r="AC188" t="str">
        <f t="shared" si="48"/>
        <v/>
      </c>
      <c r="AD188" t="str">
        <f t="shared" si="49"/>
        <v/>
      </c>
      <c r="AE188" t="str">
        <f t="shared" si="50"/>
        <v/>
      </c>
      <c r="AF188" t="str">
        <f t="shared" si="51"/>
        <v/>
      </c>
      <c r="AG188" t="str">
        <f t="shared" si="52"/>
        <v/>
      </c>
      <c r="AH188" t="str">
        <f t="shared" si="53"/>
        <v/>
      </c>
    </row>
    <row r="189" spans="1:34">
      <c r="A189" s="5">
        <f t="shared" si="65"/>
        <v>185</v>
      </c>
      <c r="B189" s="5">
        <f t="shared" si="59"/>
        <v>13</v>
      </c>
      <c r="C189" s="5">
        <v>5</v>
      </c>
      <c r="D189" s="5" t="str">
        <f t="shared" si="54"/>
        <v>11301|11311|11331|11341</v>
      </c>
      <c r="E189" s="6"/>
      <c r="F189" s="5" t="s">
        <v>268</v>
      </c>
      <c r="G189" s="5" t="str">
        <f t="shared" si="55"/>
        <v>10002:453</v>
      </c>
      <c r="H189" s="5" t="str">
        <f t="shared" si="46"/>
        <v>10002:453</v>
      </c>
      <c r="I189" s="5"/>
      <c r="J189" s="7" t="str">
        <f t="shared" si="56"/>
        <v>20002:280</v>
      </c>
      <c r="K189" s="5" t="s">
        <v>264</v>
      </c>
      <c r="L189" s="9"/>
      <c r="M189">
        <f t="shared" si="66"/>
        <v>453</v>
      </c>
      <c r="T189">
        <v>280</v>
      </c>
      <c r="U189">
        <v>11301</v>
      </c>
      <c r="V189">
        <v>11311</v>
      </c>
      <c r="X189">
        <v>11331</v>
      </c>
      <c r="Y189">
        <v>11341</v>
      </c>
      <c r="AB189" t="str">
        <f t="shared" si="47"/>
        <v>10002:453</v>
      </c>
      <c r="AC189" t="str">
        <f t="shared" si="48"/>
        <v/>
      </c>
      <c r="AD189" t="str">
        <f t="shared" si="49"/>
        <v/>
      </c>
      <c r="AE189" t="str">
        <f t="shared" si="50"/>
        <v/>
      </c>
      <c r="AF189" t="str">
        <f t="shared" si="51"/>
        <v/>
      </c>
      <c r="AG189" t="str">
        <f t="shared" si="52"/>
        <v/>
      </c>
      <c r="AH189" t="str">
        <f t="shared" si="53"/>
        <v/>
      </c>
    </row>
    <row r="190" ht="42" spans="1:34">
      <c r="A190" s="5">
        <f t="shared" si="65"/>
        <v>186</v>
      </c>
      <c r="B190" s="5">
        <f t="shared" si="59"/>
        <v>13</v>
      </c>
      <c r="C190" s="5">
        <v>6</v>
      </c>
      <c r="D190" s="5" t="str">
        <f t="shared" si="54"/>
        <v>11301|11311|11332|11341</v>
      </c>
      <c r="E190" s="6"/>
      <c r="F190" s="5" t="s">
        <v>269</v>
      </c>
      <c r="G190" s="5" t="str">
        <f t="shared" si="55"/>
        <v>10002:499</v>
      </c>
      <c r="H190" s="5" t="str">
        <f t="shared" si="46"/>
        <v>10002:499</v>
      </c>
      <c r="I190" s="5"/>
      <c r="J190" s="7" t="str">
        <f t="shared" si="56"/>
        <v>20002:360</v>
      </c>
      <c r="K190" s="5" t="s">
        <v>270</v>
      </c>
      <c r="L190" s="9" t="s">
        <v>271</v>
      </c>
      <c r="M190">
        <f t="shared" si="66"/>
        <v>499</v>
      </c>
      <c r="T190">
        <v>360</v>
      </c>
      <c r="U190">
        <v>11301</v>
      </c>
      <c r="V190">
        <v>11311</v>
      </c>
      <c r="X190">
        <v>11332</v>
      </c>
      <c r="Y190">
        <v>11341</v>
      </c>
      <c r="AB190" t="str">
        <f t="shared" si="47"/>
        <v>10002:499</v>
      </c>
      <c r="AC190" t="str">
        <f t="shared" si="48"/>
        <v/>
      </c>
      <c r="AD190" t="str">
        <f t="shared" si="49"/>
        <v/>
      </c>
      <c r="AE190" t="str">
        <f t="shared" si="50"/>
        <v/>
      </c>
      <c r="AF190" t="str">
        <f t="shared" si="51"/>
        <v/>
      </c>
      <c r="AG190" t="str">
        <f t="shared" si="52"/>
        <v/>
      </c>
      <c r="AH190" t="str">
        <f t="shared" si="53"/>
        <v/>
      </c>
    </row>
    <row r="191" spans="1:34">
      <c r="A191" s="5">
        <f t="shared" ref="A191:A200" si="67">ROW()-4</f>
        <v>187</v>
      </c>
      <c r="B191" s="5">
        <f t="shared" si="59"/>
        <v>13</v>
      </c>
      <c r="C191" s="5">
        <v>7</v>
      </c>
      <c r="D191" s="5" t="str">
        <f t="shared" si="54"/>
        <v>11301|11311|11332|11341</v>
      </c>
      <c r="E191" s="6"/>
      <c r="F191" s="5" t="s">
        <v>272</v>
      </c>
      <c r="G191" s="5" t="str">
        <f t="shared" si="55"/>
        <v>10002:549</v>
      </c>
      <c r="H191" s="5" t="str">
        <f t="shared" si="46"/>
        <v>10002:549</v>
      </c>
      <c r="I191" s="5"/>
      <c r="J191" s="7" t="str">
        <f t="shared" si="56"/>
        <v>20002:460</v>
      </c>
      <c r="K191" s="5" t="s">
        <v>270</v>
      </c>
      <c r="L191" s="9"/>
      <c r="M191">
        <f t="shared" si="66"/>
        <v>549</v>
      </c>
      <c r="T191">
        <v>460</v>
      </c>
      <c r="U191">
        <v>11301</v>
      </c>
      <c r="V191">
        <v>11311</v>
      </c>
      <c r="X191">
        <v>11332</v>
      </c>
      <c r="Y191">
        <v>11341</v>
      </c>
      <c r="AB191" t="str">
        <f t="shared" si="47"/>
        <v>10002:549</v>
      </c>
      <c r="AC191" t="str">
        <f t="shared" si="48"/>
        <v/>
      </c>
      <c r="AD191" t="str">
        <f t="shared" si="49"/>
        <v/>
      </c>
      <c r="AE191" t="str">
        <f t="shared" si="50"/>
        <v/>
      </c>
      <c r="AF191" t="str">
        <f t="shared" si="51"/>
        <v/>
      </c>
      <c r="AG191" t="str">
        <f t="shared" si="52"/>
        <v/>
      </c>
      <c r="AH191" t="str">
        <f t="shared" si="53"/>
        <v/>
      </c>
    </row>
    <row r="192" spans="1:34">
      <c r="A192" s="5">
        <f t="shared" si="67"/>
        <v>188</v>
      </c>
      <c r="B192" s="5">
        <f t="shared" si="59"/>
        <v>13</v>
      </c>
      <c r="C192" s="5">
        <v>8</v>
      </c>
      <c r="D192" s="5" t="str">
        <f t="shared" si="54"/>
        <v>11301|11311|11332|11341</v>
      </c>
      <c r="E192" s="6"/>
      <c r="F192" s="5" t="s">
        <v>273</v>
      </c>
      <c r="G192" s="5" t="str">
        <f t="shared" si="55"/>
        <v>10002:604</v>
      </c>
      <c r="H192" s="5" t="str">
        <f t="shared" si="46"/>
        <v>10002:604</v>
      </c>
      <c r="I192" s="5"/>
      <c r="J192" s="7" t="str">
        <f t="shared" si="56"/>
        <v>20002:560</v>
      </c>
      <c r="K192" s="5" t="s">
        <v>270</v>
      </c>
      <c r="L192" s="9"/>
      <c r="M192">
        <f t="shared" si="66"/>
        <v>604</v>
      </c>
      <c r="T192">
        <v>560</v>
      </c>
      <c r="U192">
        <v>11301</v>
      </c>
      <c r="V192">
        <v>11311</v>
      </c>
      <c r="X192">
        <v>11332</v>
      </c>
      <c r="Y192">
        <v>11341</v>
      </c>
      <c r="AB192" t="str">
        <f t="shared" si="47"/>
        <v>10002:604</v>
      </c>
      <c r="AC192" t="str">
        <f t="shared" si="48"/>
        <v/>
      </c>
      <c r="AD192" t="str">
        <f t="shared" si="49"/>
        <v/>
      </c>
      <c r="AE192" t="str">
        <f t="shared" si="50"/>
        <v/>
      </c>
      <c r="AF192" t="str">
        <f t="shared" si="51"/>
        <v/>
      </c>
      <c r="AG192" t="str">
        <f t="shared" si="52"/>
        <v/>
      </c>
      <c r="AH192" t="str">
        <f t="shared" si="53"/>
        <v/>
      </c>
    </row>
    <row r="193" ht="28" spans="1:34">
      <c r="A193" s="5">
        <f t="shared" si="67"/>
        <v>189</v>
      </c>
      <c r="B193" s="5">
        <f t="shared" si="59"/>
        <v>13</v>
      </c>
      <c r="C193" s="5">
        <v>9</v>
      </c>
      <c r="D193" s="5" t="str">
        <f t="shared" si="54"/>
        <v>11301|11311|11332|11341</v>
      </c>
      <c r="E193" s="6"/>
      <c r="F193" s="5" t="s">
        <v>274</v>
      </c>
      <c r="G193" s="5" t="str">
        <f t="shared" si="55"/>
        <v>10002:665|20014:1000</v>
      </c>
      <c r="H193" s="5" t="str">
        <f t="shared" si="46"/>
        <v>10002:665</v>
      </c>
      <c r="I193" s="5">
        <v>1000</v>
      </c>
      <c r="J193" s="7" t="str">
        <f t="shared" si="56"/>
        <v>20002:660</v>
      </c>
      <c r="K193" s="5" t="s">
        <v>270</v>
      </c>
      <c r="L193" s="9" t="s">
        <v>48</v>
      </c>
      <c r="M193">
        <f t="shared" si="66"/>
        <v>665</v>
      </c>
      <c r="N193">
        <v>1000</v>
      </c>
      <c r="T193">
        <v>660</v>
      </c>
      <c r="U193">
        <v>11301</v>
      </c>
      <c r="V193">
        <v>11311</v>
      </c>
      <c r="X193">
        <v>11332</v>
      </c>
      <c r="Y193">
        <v>11341</v>
      </c>
      <c r="AB193" t="str">
        <f t="shared" si="47"/>
        <v>10002:665</v>
      </c>
      <c r="AC193" t="str">
        <f t="shared" si="48"/>
        <v>20014:1000</v>
      </c>
      <c r="AD193" t="str">
        <f t="shared" si="49"/>
        <v/>
      </c>
      <c r="AE193" t="str">
        <f t="shared" si="50"/>
        <v/>
      </c>
      <c r="AF193" t="str">
        <f t="shared" si="51"/>
        <v/>
      </c>
      <c r="AG193" t="str">
        <f t="shared" si="52"/>
        <v/>
      </c>
      <c r="AH193" t="str">
        <f t="shared" si="53"/>
        <v/>
      </c>
    </row>
    <row r="194" spans="1:34">
      <c r="A194" s="5">
        <f t="shared" si="67"/>
        <v>190</v>
      </c>
      <c r="B194" s="5">
        <f t="shared" si="59"/>
        <v>13</v>
      </c>
      <c r="C194" s="5">
        <v>10</v>
      </c>
      <c r="D194" s="5" t="str">
        <f t="shared" si="54"/>
        <v>11301|11311|11332|11341</v>
      </c>
      <c r="E194" s="6"/>
      <c r="F194" s="5" t="s">
        <v>275</v>
      </c>
      <c r="G194" s="5" t="str">
        <f t="shared" si="55"/>
        <v>10002:732|20014:1000</v>
      </c>
      <c r="H194" s="5" t="str">
        <f t="shared" si="46"/>
        <v>10002:732</v>
      </c>
      <c r="I194" s="5"/>
      <c r="J194" s="7" t="str">
        <f t="shared" si="56"/>
        <v>20002:780</v>
      </c>
      <c r="K194" s="5" t="s">
        <v>270</v>
      </c>
      <c r="L194" s="9"/>
      <c r="M194">
        <f t="shared" si="66"/>
        <v>732</v>
      </c>
      <c r="N194">
        <v>1000</v>
      </c>
      <c r="T194">
        <v>780</v>
      </c>
      <c r="U194">
        <v>11301</v>
      </c>
      <c r="V194">
        <v>11311</v>
      </c>
      <c r="X194">
        <v>11332</v>
      </c>
      <c r="Y194">
        <v>11341</v>
      </c>
      <c r="AB194" t="str">
        <f t="shared" si="47"/>
        <v>10002:732</v>
      </c>
      <c r="AC194" t="str">
        <f t="shared" si="48"/>
        <v>20014:1000</v>
      </c>
      <c r="AD194" t="str">
        <f t="shared" si="49"/>
        <v/>
      </c>
      <c r="AE194" t="str">
        <f t="shared" si="50"/>
        <v/>
      </c>
      <c r="AF194" t="str">
        <f t="shared" si="51"/>
        <v/>
      </c>
      <c r="AG194" t="str">
        <f t="shared" si="52"/>
        <v/>
      </c>
      <c r="AH194" t="str">
        <f t="shared" si="53"/>
        <v/>
      </c>
    </row>
    <row r="195" spans="1:34">
      <c r="A195" s="5">
        <f t="shared" si="67"/>
        <v>191</v>
      </c>
      <c r="B195" s="5">
        <f t="shared" si="59"/>
        <v>13</v>
      </c>
      <c r="C195" s="5">
        <v>11</v>
      </c>
      <c r="D195" s="5" t="str">
        <f t="shared" si="54"/>
        <v>11301|11311|11332|11341</v>
      </c>
      <c r="E195" s="6"/>
      <c r="F195" s="5" t="s">
        <v>276</v>
      </c>
      <c r="G195" s="5" t="str">
        <f t="shared" si="55"/>
        <v>10002:806|20014:1000</v>
      </c>
      <c r="H195" s="5" t="str">
        <f t="shared" si="46"/>
        <v>10002:806</v>
      </c>
      <c r="I195" s="5"/>
      <c r="J195" s="7" t="str">
        <f t="shared" si="56"/>
        <v>20002:900</v>
      </c>
      <c r="K195" s="5" t="s">
        <v>270</v>
      </c>
      <c r="L195" s="9"/>
      <c r="M195">
        <f t="shared" si="66"/>
        <v>806</v>
      </c>
      <c r="N195">
        <v>1000</v>
      </c>
      <c r="T195">
        <v>900</v>
      </c>
      <c r="U195">
        <v>11301</v>
      </c>
      <c r="V195">
        <v>11311</v>
      </c>
      <c r="X195">
        <v>11332</v>
      </c>
      <c r="Y195">
        <v>11341</v>
      </c>
      <c r="AB195" t="str">
        <f t="shared" si="47"/>
        <v>10002:806</v>
      </c>
      <c r="AC195" t="str">
        <f t="shared" si="48"/>
        <v>20014:1000</v>
      </c>
      <c r="AD195" t="str">
        <f t="shared" si="49"/>
        <v/>
      </c>
      <c r="AE195" t="str">
        <f t="shared" si="50"/>
        <v/>
      </c>
      <c r="AF195" t="str">
        <f t="shared" si="51"/>
        <v/>
      </c>
      <c r="AG195" t="str">
        <f t="shared" si="52"/>
        <v/>
      </c>
      <c r="AH195" t="str">
        <f t="shared" si="53"/>
        <v/>
      </c>
    </row>
    <row r="196" ht="28" spans="1:34">
      <c r="A196" s="5">
        <f t="shared" si="67"/>
        <v>192</v>
      </c>
      <c r="B196" s="5">
        <f t="shared" si="59"/>
        <v>13</v>
      </c>
      <c r="C196" s="5">
        <v>12</v>
      </c>
      <c r="D196" s="5" t="str">
        <f t="shared" si="54"/>
        <v>11301|11311|11332|11341</v>
      </c>
      <c r="E196" s="6"/>
      <c r="F196" s="5" t="s">
        <v>277</v>
      </c>
      <c r="G196" s="5" t="str">
        <f t="shared" si="55"/>
        <v>10002:887|20014:1000|20017:4000</v>
      </c>
      <c r="H196" s="5" t="str">
        <f t="shared" si="46"/>
        <v>10002:887</v>
      </c>
      <c r="I196" s="5"/>
      <c r="J196" s="7" t="str">
        <f t="shared" si="56"/>
        <v>20002:1040</v>
      </c>
      <c r="K196" s="5" t="s">
        <v>270</v>
      </c>
      <c r="L196" s="9" t="s">
        <v>278</v>
      </c>
      <c r="M196">
        <f t="shared" si="66"/>
        <v>887</v>
      </c>
      <c r="N196">
        <v>1000</v>
      </c>
      <c r="R196">
        <v>4000</v>
      </c>
      <c r="T196">
        <v>1040</v>
      </c>
      <c r="U196">
        <v>11301</v>
      </c>
      <c r="V196">
        <v>11311</v>
      </c>
      <c r="X196">
        <v>11332</v>
      </c>
      <c r="Y196">
        <v>11341</v>
      </c>
      <c r="AB196" t="str">
        <f t="shared" si="47"/>
        <v>10002:887</v>
      </c>
      <c r="AC196" t="str">
        <f t="shared" si="48"/>
        <v>20014:1000</v>
      </c>
      <c r="AD196" t="str">
        <f t="shared" si="49"/>
        <v/>
      </c>
      <c r="AE196" t="str">
        <f t="shared" si="50"/>
        <v/>
      </c>
      <c r="AF196" t="str">
        <f t="shared" si="51"/>
        <v/>
      </c>
      <c r="AG196" t="str">
        <f t="shared" si="52"/>
        <v>20017:4000</v>
      </c>
      <c r="AH196" t="str">
        <f t="shared" si="53"/>
        <v/>
      </c>
    </row>
    <row r="197" spans="1:34">
      <c r="A197" s="5">
        <f t="shared" si="67"/>
        <v>193</v>
      </c>
      <c r="B197" s="5">
        <f t="shared" si="59"/>
        <v>13</v>
      </c>
      <c r="C197" s="5">
        <v>13</v>
      </c>
      <c r="D197" s="5" t="str">
        <f t="shared" si="54"/>
        <v>11301|11311|11332|11341</v>
      </c>
      <c r="E197" s="6"/>
      <c r="F197" s="5" t="s">
        <v>279</v>
      </c>
      <c r="G197" s="5" t="str">
        <f t="shared" si="55"/>
        <v>10002:976|20014:1000|20017:4000</v>
      </c>
      <c r="H197" s="5" t="str">
        <f t="shared" ref="H197:H260" si="68">$M$2&amp;":"&amp;M197</f>
        <v>10002:976</v>
      </c>
      <c r="I197" s="5"/>
      <c r="J197" s="7" t="str">
        <f t="shared" si="56"/>
        <v>20002:1200</v>
      </c>
      <c r="K197" s="5" t="s">
        <v>270</v>
      </c>
      <c r="L197" s="9"/>
      <c r="M197">
        <f t="shared" si="66"/>
        <v>976</v>
      </c>
      <c r="N197">
        <v>1000</v>
      </c>
      <c r="R197">
        <v>4000</v>
      </c>
      <c r="T197">
        <v>1200</v>
      </c>
      <c r="U197">
        <v>11301</v>
      </c>
      <c r="V197">
        <v>11311</v>
      </c>
      <c r="X197">
        <v>11332</v>
      </c>
      <c r="Y197">
        <v>11341</v>
      </c>
      <c r="AB197" t="str">
        <f t="shared" ref="AB197:AB260" si="69">IF(M197&lt;&gt;"",M$2&amp;":"&amp;M197,"")</f>
        <v>10002:976</v>
      </c>
      <c r="AC197" t="str">
        <f t="shared" ref="AC197:AC260" si="70">IF(N197&lt;&gt;"",N$2&amp;":"&amp;N197,"")</f>
        <v>20014:1000</v>
      </c>
      <c r="AD197" t="str">
        <f t="shared" ref="AD197:AD260" si="71">IF(O197&lt;&gt;"",O$2&amp;":"&amp;O197,"")</f>
        <v/>
      </c>
      <c r="AE197" t="str">
        <f t="shared" ref="AE197:AE260" si="72">IF(P197&lt;&gt;"",P$2&amp;":"&amp;P197,"")</f>
        <v/>
      </c>
      <c r="AF197" t="str">
        <f t="shared" ref="AF197:AF260" si="73">IF(Q197&lt;&gt;"",Q$2&amp;":"&amp;Q197,"")</f>
        <v/>
      </c>
      <c r="AG197" t="str">
        <f t="shared" ref="AG197:AG260" si="74">IF(R197&lt;&gt;"",R$2&amp;":"&amp;R197,"")</f>
        <v>20017:4000</v>
      </c>
      <c r="AH197" t="str">
        <f t="shared" ref="AH197:AH260" si="75">IF(S197&lt;&gt;"",S$2&amp;":"&amp;S197,"")</f>
        <v/>
      </c>
    </row>
    <row r="198" spans="1:34">
      <c r="A198" s="5">
        <f t="shared" si="67"/>
        <v>194</v>
      </c>
      <c r="B198" s="5">
        <f t="shared" si="59"/>
        <v>13</v>
      </c>
      <c r="C198" s="5">
        <v>14</v>
      </c>
      <c r="D198" s="5" t="str">
        <f t="shared" ref="D198:D261" si="76">_xlfn.TEXTJOIN("|",1,U198:AA198)</f>
        <v>11301|11311|11332|11341</v>
      </c>
      <c r="E198" s="6"/>
      <c r="F198" s="5" t="s">
        <v>280</v>
      </c>
      <c r="G198" s="5" t="str">
        <f t="shared" ref="G198:G261" si="77">_xlfn.TEXTJOIN("|",1,AB198:AH198)</f>
        <v>10002:1074|20014:1000|20017:4000</v>
      </c>
      <c r="H198" s="5" t="str">
        <f t="shared" si="68"/>
        <v>10002:1074</v>
      </c>
      <c r="I198" s="5"/>
      <c r="J198" s="7" t="str">
        <f t="shared" ref="J198:J261" si="78">IF(T198="","",$T$2&amp;":"&amp;T198)</f>
        <v>20002:1400</v>
      </c>
      <c r="K198" s="5" t="s">
        <v>270</v>
      </c>
      <c r="L198" s="9"/>
      <c r="M198">
        <f t="shared" si="66"/>
        <v>1074</v>
      </c>
      <c r="N198">
        <v>1000</v>
      </c>
      <c r="R198">
        <v>4000</v>
      </c>
      <c r="T198">
        <v>1400</v>
      </c>
      <c r="U198">
        <v>11301</v>
      </c>
      <c r="V198">
        <v>11311</v>
      </c>
      <c r="X198">
        <v>11332</v>
      </c>
      <c r="Y198">
        <v>11341</v>
      </c>
      <c r="AB198" t="str">
        <f t="shared" si="69"/>
        <v>10002:1074</v>
      </c>
      <c r="AC198" t="str">
        <f t="shared" si="70"/>
        <v>20014:1000</v>
      </c>
      <c r="AD198" t="str">
        <f t="shared" si="71"/>
        <v/>
      </c>
      <c r="AE198" t="str">
        <f t="shared" si="72"/>
        <v/>
      </c>
      <c r="AF198" t="str">
        <f t="shared" si="73"/>
        <v/>
      </c>
      <c r="AG198" t="str">
        <f t="shared" si="74"/>
        <v>20017:4000</v>
      </c>
      <c r="AH198" t="str">
        <f t="shared" si="75"/>
        <v/>
      </c>
    </row>
    <row r="199" ht="28" spans="1:34">
      <c r="A199" s="5">
        <f t="shared" si="67"/>
        <v>195</v>
      </c>
      <c r="B199" s="5">
        <f t="shared" si="59"/>
        <v>13</v>
      </c>
      <c r="C199" s="5">
        <v>15</v>
      </c>
      <c r="D199" s="5" t="str">
        <f t="shared" si="76"/>
        <v>11301|11311|11332|11341</v>
      </c>
      <c r="E199" s="6"/>
      <c r="F199" s="5" t="s">
        <v>56</v>
      </c>
      <c r="G199" s="5" t="str">
        <f t="shared" si="77"/>
        <v>10002:1300|20014:2000|20017:4000</v>
      </c>
      <c r="H199" s="5" t="str">
        <f t="shared" si="68"/>
        <v>10002:1300</v>
      </c>
      <c r="I199" s="5">
        <v>1000</v>
      </c>
      <c r="J199" s="7" t="str">
        <f t="shared" si="78"/>
        <v>20002:1700</v>
      </c>
      <c r="K199" s="5" t="s">
        <v>270</v>
      </c>
      <c r="L199" s="9" t="s">
        <v>57</v>
      </c>
      <c r="M199">
        <f>ROUNDUP(M198*(1+10%)*(1+10%),0)</f>
        <v>1300</v>
      </c>
      <c r="N199">
        <v>2000</v>
      </c>
      <c r="R199">
        <v>4000</v>
      </c>
      <c r="T199">
        <v>1700</v>
      </c>
      <c r="U199">
        <v>11301</v>
      </c>
      <c r="V199">
        <v>11311</v>
      </c>
      <c r="X199">
        <v>11332</v>
      </c>
      <c r="Y199">
        <v>11341</v>
      </c>
      <c r="AB199" t="str">
        <f t="shared" si="69"/>
        <v>10002:1300</v>
      </c>
      <c r="AC199" t="str">
        <f t="shared" si="70"/>
        <v>20014:2000</v>
      </c>
      <c r="AD199" t="str">
        <f t="shared" si="71"/>
        <v/>
      </c>
      <c r="AE199" t="str">
        <f t="shared" si="72"/>
        <v/>
      </c>
      <c r="AF199" t="str">
        <f t="shared" si="73"/>
        <v/>
      </c>
      <c r="AG199" t="str">
        <f t="shared" si="74"/>
        <v>20017:4000</v>
      </c>
      <c r="AH199" t="str">
        <f t="shared" si="75"/>
        <v/>
      </c>
    </row>
    <row r="200" spans="1:34">
      <c r="A200" s="5">
        <f t="shared" si="67"/>
        <v>196</v>
      </c>
      <c r="B200" s="5">
        <f t="shared" si="59"/>
        <v>14</v>
      </c>
      <c r="C200" s="5">
        <v>1</v>
      </c>
      <c r="D200" s="5" t="str">
        <f t="shared" si="76"/>
        <v>11401|11411|11431</v>
      </c>
      <c r="E200" s="6"/>
      <c r="F200" s="5" t="s">
        <v>281</v>
      </c>
      <c r="G200" s="5" t="str">
        <f t="shared" si="77"/>
        <v>10002:350</v>
      </c>
      <c r="H200" s="5" t="str">
        <f t="shared" si="68"/>
        <v>10002:350</v>
      </c>
      <c r="I200" s="5"/>
      <c r="J200" s="7" t="str">
        <f t="shared" si="78"/>
        <v/>
      </c>
      <c r="K200" s="5" t="s">
        <v>282</v>
      </c>
      <c r="L200" s="9"/>
      <c r="M200">
        <v>350</v>
      </c>
      <c r="U200">
        <v>11401</v>
      </c>
      <c r="V200">
        <v>11411</v>
      </c>
      <c r="X200">
        <v>11431</v>
      </c>
      <c r="AB200" t="str">
        <f t="shared" si="69"/>
        <v>10002:350</v>
      </c>
      <c r="AC200" t="str">
        <f t="shared" si="70"/>
        <v/>
      </c>
      <c r="AD200" t="str">
        <f t="shared" si="71"/>
        <v/>
      </c>
      <c r="AE200" t="str">
        <f t="shared" si="72"/>
        <v/>
      </c>
      <c r="AF200" t="str">
        <f t="shared" si="73"/>
        <v/>
      </c>
      <c r="AG200" t="str">
        <f t="shared" si="74"/>
        <v/>
      </c>
      <c r="AH200" t="str">
        <f t="shared" si="75"/>
        <v/>
      </c>
    </row>
    <row r="201" spans="1:34">
      <c r="A201" s="5">
        <f t="shared" ref="A201:A210" si="79">ROW()-4</f>
        <v>197</v>
      </c>
      <c r="B201" s="5">
        <f t="shared" si="59"/>
        <v>14</v>
      </c>
      <c r="C201" s="5">
        <v>2</v>
      </c>
      <c r="D201" s="5" t="str">
        <f t="shared" si="76"/>
        <v>11401|11411|11431</v>
      </c>
      <c r="E201" s="6"/>
      <c r="F201" s="5" t="s">
        <v>283</v>
      </c>
      <c r="G201" s="5" t="str">
        <f t="shared" si="77"/>
        <v>10002:385</v>
      </c>
      <c r="H201" s="5" t="str">
        <f t="shared" si="68"/>
        <v>10002:385</v>
      </c>
      <c r="I201" s="5"/>
      <c r="J201" s="7" t="str">
        <f t="shared" si="78"/>
        <v>20002:60</v>
      </c>
      <c r="K201" s="5" t="s">
        <v>282</v>
      </c>
      <c r="L201" s="9"/>
      <c r="M201">
        <f>ROUNDUP(M200*(1+10%),0)</f>
        <v>385</v>
      </c>
      <c r="T201">
        <v>60</v>
      </c>
      <c r="U201">
        <v>11401</v>
      </c>
      <c r="V201">
        <v>11411</v>
      </c>
      <c r="X201">
        <v>11431</v>
      </c>
      <c r="AB201" t="str">
        <f t="shared" si="69"/>
        <v>10002:385</v>
      </c>
      <c r="AC201" t="str">
        <f t="shared" si="70"/>
        <v/>
      </c>
      <c r="AD201" t="str">
        <f t="shared" si="71"/>
        <v/>
      </c>
      <c r="AE201" t="str">
        <f t="shared" si="72"/>
        <v/>
      </c>
      <c r="AF201" t="str">
        <f t="shared" si="73"/>
        <v/>
      </c>
      <c r="AG201" t="str">
        <f t="shared" si="74"/>
        <v/>
      </c>
      <c r="AH201" t="str">
        <f t="shared" si="75"/>
        <v/>
      </c>
    </row>
    <row r="202" ht="28" spans="1:34">
      <c r="A202" s="5">
        <f t="shared" si="79"/>
        <v>198</v>
      </c>
      <c r="B202" s="5">
        <f t="shared" si="59"/>
        <v>14</v>
      </c>
      <c r="C202" s="5">
        <v>3</v>
      </c>
      <c r="D202" s="5" t="str">
        <f t="shared" si="76"/>
        <v>11401|11411|11431</v>
      </c>
      <c r="E202" s="6"/>
      <c r="F202" s="5" t="s">
        <v>284</v>
      </c>
      <c r="G202" s="5" t="str">
        <f t="shared" si="77"/>
        <v>10002:466</v>
      </c>
      <c r="H202" s="5" t="str">
        <f t="shared" si="68"/>
        <v>10002:466</v>
      </c>
      <c r="I202" s="5"/>
      <c r="J202" s="7" t="str">
        <f t="shared" si="78"/>
        <v>20002:120</v>
      </c>
      <c r="K202" s="5" t="s">
        <v>282</v>
      </c>
      <c r="L202" s="9" t="s">
        <v>40</v>
      </c>
      <c r="M202">
        <f>ROUNDUP(M201*(1+10%)*(1+10%),0)</f>
        <v>466</v>
      </c>
      <c r="T202">
        <v>120</v>
      </c>
      <c r="U202">
        <v>11401</v>
      </c>
      <c r="V202">
        <v>11411</v>
      </c>
      <c r="X202">
        <v>11431</v>
      </c>
      <c r="AB202" t="str">
        <f t="shared" si="69"/>
        <v>10002:466</v>
      </c>
      <c r="AC202" t="str">
        <f t="shared" si="70"/>
        <v/>
      </c>
      <c r="AD202" t="str">
        <f t="shared" si="71"/>
        <v/>
      </c>
      <c r="AE202" t="str">
        <f t="shared" si="72"/>
        <v/>
      </c>
      <c r="AF202" t="str">
        <f t="shared" si="73"/>
        <v/>
      </c>
      <c r="AG202" t="str">
        <f t="shared" si="74"/>
        <v/>
      </c>
      <c r="AH202" t="str">
        <f t="shared" si="75"/>
        <v/>
      </c>
    </row>
    <row r="203" spans="1:34">
      <c r="A203" s="5">
        <f t="shared" si="79"/>
        <v>199</v>
      </c>
      <c r="B203" s="5">
        <f t="shared" si="59"/>
        <v>14</v>
      </c>
      <c r="C203" s="5">
        <v>4</v>
      </c>
      <c r="D203" s="5" t="str">
        <f t="shared" si="76"/>
        <v>11401|11411|11431</v>
      </c>
      <c r="E203" s="6"/>
      <c r="F203" s="5" t="s">
        <v>285</v>
      </c>
      <c r="G203" s="5" t="str">
        <f t="shared" si="77"/>
        <v>10002:513</v>
      </c>
      <c r="H203" s="5" t="str">
        <f t="shared" si="68"/>
        <v>10002:513</v>
      </c>
      <c r="I203" s="5"/>
      <c r="J203" s="7" t="str">
        <f t="shared" si="78"/>
        <v>20002:200</v>
      </c>
      <c r="K203" s="5" t="s">
        <v>282</v>
      </c>
      <c r="L203" s="9"/>
      <c r="M203">
        <f t="shared" ref="M203:M213" si="80">ROUNDUP(M202*(1+10%),0)</f>
        <v>513</v>
      </c>
      <c r="T203">
        <v>200</v>
      </c>
      <c r="U203">
        <v>11401</v>
      </c>
      <c r="V203">
        <v>11411</v>
      </c>
      <c r="X203">
        <v>11431</v>
      </c>
      <c r="AB203" t="str">
        <f t="shared" si="69"/>
        <v>10002:513</v>
      </c>
      <c r="AC203" t="str">
        <f t="shared" si="70"/>
        <v/>
      </c>
      <c r="AD203" t="str">
        <f t="shared" si="71"/>
        <v/>
      </c>
      <c r="AE203" t="str">
        <f t="shared" si="72"/>
        <v/>
      </c>
      <c r="AF203" t="str">
        <f t="shared" si="73"/>
        <v/>
      </c>
      <c r="AG203" t="str">
        <f t="shared" si="74"/>
        <v/>
      </c>
      <c r="AH203" t="str">
        <f t="shared" si="75"/>
        <v/>
      </c>
    </row>
    <row r="204" spans="1:34">
      <c r="A204" s="5">
        <f t="shared" si="79"/>
        <v>200</v>
      </c>
      <c r="B204" s="5">
        <f t="shared" si="59"/>
        <v>14</v>
      </c>
      <c r="C204" s="5">
        <v>5</v>
      </c>
      <c r="D204" s="5" t="str">
        <f t="shared" si="76"/>
        <v>11401|11411|11431</v>
      </c>
      <c r="E204" s="6"/>
      <c r="F204" s="5" t="s">
        <v>286</v>
      </c>
      <c r="G204" s="5" t="str">
        <f t="shared" si="77"/>
        <v>10002:565</v>
      </c>
      <c r="H204" s="5" t="str">
        <f t="shared" si="68"/>
        <v>10002:565</v>
      </c>
      <c r="I204" s="5"/>
      <c r="J204" s="7" t="str">
        <f t="shared" si="78"/>
        <v>20002:280</v>
      </c>
      <c r="K204" s="5" t="s">
        <v>282</v>
      </c>
      <c r="L204" s="9"/>
      <c r="M204">
        <f t="shared" si="80"/>
        <v>565</v>
      </c>
      <c r="T204">
        <v>280</v>
      </c>
      <c r="U204">
        <v>11401</v>
      </c>
      <c r="V204">
        <v>11411</v>
      </c>
      <c r="X204">
        <v>11431</v>
      </c>
      <c r="AB204" t="str">
        <f t="shared" si="69"/>
        <v>10002:565</v>
      </c>
      <c r="AC204" t="str">
        <f t="shared" si="70"/>
        <v/>
      </c>
      <c r="AD204" t="str">
        <f t="shared" si="71"/>
        <v/>
      </c>
      <c r="AE204" t="str">
        <f t="shared" si="72"/>
        <v/>
      </c>
      <c r="AF204" t="str">
        <f t="shared" si="73"/>
        <v/>
      </c>
      <c r="AG204" t="str">
        <f t="shared" si="74"/>
        <v/>
      </c>
      <c r="AH204" t="str">
        <f t="shared" si="75"/>
        <v/>
      </c>
    </row>
    <row r="205" ht="42" spans="1:34">
      <c r="A205" s="5">
        <f t="shared" si="79"/>
        <v>201</v>
      </c>
      <c r="B205" s="5">
        <f t="shared" si="59"/>
        <v>14</v>
      </c>
      <c r="C205" s="5">
        <v>6</v>
      </c>
      <c r="D205" s="5" t="str">
        <f t="shared" si="76"/>
        <v>11401|11411|11432</v>
      </c>
      <c r="E205" s="6"/>
      <c r="F205" s="5" t="s">
        <v>287</v>
      </c>
      <c r="G205" s="5" t="str">
        <f t="shared" si="77"/>
        <v>10002:622</v>
      </c>
      <c r="H205" s="5" t="str">
        <f t="shared" si="68"/>
        <v>10002:622</v>
      </c>
      <c r="I205" s="5"/>
      <c r="J205" s="7" t="str">
        <f t="shared" si="78"/>
        <v>20002:360</v>
      </c>
      <c r="K205" s="5" t="s">
        <v>288</v>
      </c>
      <c r="L205" s="9" t="s">
        <v>289</v>
      </c>
      <c r="M205">
        <f t="shared" si="80"/>
        <v>622</v>
      </c>
      <c r="T205">
        <v>360</v>
      </c>
      <c r="U205">
        <v>11401</v>
      </c>
      <c r="V205">
        <v>11411</v>
      </c>
      <c r="X205">
        <v>11432</v>
      </c>
      <c r="AB205" t="str">
        <f t="shared" si="69"/>
        <v>10002:622</v>
      </c>
      <c r="AC205" t="str">
        <f t="shared" si="70"/>
        <v/>
      </c>
      <c r="AD205" t="str">
        <f t="shared" si="71"/>
        <v/>
      </c>
      <c r="AE205" t="str">
        <f t="shared" si="72"/>
        <v/>
      </c>
      <c r="AF205" t="str">
        <f t="shared" si="73"/>
        <v/>
      </c>
      <c r="AG205" t="str">
        <f t="shared" si="74"/>
        <v/>
      </c>
      <c r="AH205" t="str">
        <f t="shared" si="75"/>
        <v/>
      </c>
    </row>
    <row r="206" spans="1:34">
      <c r="A206" s="5">
        <f t="shared" si="79"/>
        <v>202</v>
      </c>
      <c r="B206" s="5">
        <f t="shared" si="59"/>
        <v>14</v>
      </c>
      <c r="C206" s="5">
        <v>7</v>
      </c>
      <c r="D206" s="5" t="str">
        <f t="shared" si="76"/>
        <v>11401|11411|11432</v>
      </c>
      <c r="E206" s="6"/>
      <c r="F206" s="5" t="s">
        <v>290</v>
      </c>
      <c r="G206" s="5" t="str">
        <f t="shared" si="77"/>
        <v>10002:685</v>
      </c>
      <c r="H206" s="5" t="str">
        <f t="shared" si="68"/>
        <v>10002:685</v>
      </c>
      <c r="I206" s="5"/>
      <c r="J206" s="7" t="str">
        <f t="shared" si="78"/>
        <v>20002:460</v>
      </c>
      <c r="K206" s="5" t="s">
        <v>288</v>
      </c>
      <c r="L206" s="9"/>
      <c r="M206">
        <f t="shared" si="80"/>
        <v>685</v>
      </c>
      <c r="T206">
        <v>460</v>
      </c>
      <c r="U206">
        <v>11401</v>
      </c>
      <c r="V206">
        <v>11411</v>
      </c>
      <c r="X206">
        <v>11432</v>
      </c>
      <c r="AB206" t="str">
        <f t="shared" si="69"/>
        <v>10002:685</v>
      </c>
      <c r="AC206" t="str">
        <f t="shared" si="70"/>
        <v/>
      </c>
      <c r="AD206" t="str">
        <f t="shared" si="71"/>
        <v/>
      </c>
      <c r="AE206" t="str">
        <f t="shared" si="72"/>
        <v/>
      </c>
      <c r="AF206" t="str">
        <f t="shared" si="73"/>
        <v/>
      </c>
      <c r="AG206" t="str">
        <f t="shared" si="74"/>
        <v/>
      </c>
      <c r="AH206" t="str">
        <f t="shared" si="75"/>
        <v/>
      </c>
    </row>
    <row r="207" spans="1:34">
      <c r="A207" s="5">
        <f t="shared" si="79"/>
        <v>203</v>
      </c>
      <c r="B207" s="5">
        <f t="shared" si="59"/>
        <v>14</v>
      </c>
      <c r="C207" s="5">
        <v>8</v>
      </c>
      <c r="D207" s="5" t="str">
        <f t="shared" si="76"/>
        <v>11401|11411|11432</v>
      </c>
      <c r="E207" s="6"/>
      <c r="F207" s="5" t="s">
        <v>291</v>
      </c>
      <c r="G207" s="5" t="str">
        <f t="shared" si="77"/>
        <v>10002:754</v>
      </c>
      <c r="H207" s="5" t="str">
        <f t="shared" si="68"/>
        <v>10002:754</v>
      </c>
      <c r="I207" s="5"/>
      <c r="J207" s="7" t="str">
        <f t="shared" si="78"/>
        <v>20002:560</v>
      </c>
      <c r="K207" s="5" t="s">
        <v>288</v>
      </c>
      <c r="L207" s="9"/>
      <c r="M207">
        <f t="shared" si="80"/>
        <v>754</v>
      </c>
      <c r="T207">
        <v>560</v>
      </c>
      <c r="U207">
        <v>11401</v>
      </c>
      <c r="V207">
        <v>11411</v>
      </c>
      <c r="X207">
        <v>11432</v>
      </c>
      <c r="AB207" t="str">
        <f t="shared" si="69"/>
        <v>10002:754</v>
      </c>
      <c r="AC207" t="str">
        <f t="shared" si="70"/>
        <v/>
      </c>
      <c r="AD207" t="str">
        <f t="shared" si="71"/>
        <v/>
      </c>
      <c r="AE207" t="str">
        <f t="shared" si="72"/>
        <v/>
      </c>
      <c r="AF207" t="str">
        <f t="shared" si="73"/>
        <v/>
      </c>
      <c r="AG207" t="str">
        <f t="shared" si="74"/>
        <v/>
      </c>
      <c r="AH207" t="str">
        <f t="shared" si="75"/>
        <v/>
      </c>
    </row>
    <row r="208" ht="28" spans="1:34">
      <c r="A208" s="5">
        <f t="shared" si="79"/>
        <v>204</v>
      </c>
      <c r="B208" s="5">
        <f t="shared" si="59"/>
        <v>14</v>
      </c>
      <c r="C208" s="5">
        <v>9</v>
      </c>
      <c r="D208" s="5" t="str">
        <f t="shared" si="76"/>
        <v>11401|11411|11432</v>
      </c>
      <c r="E208" s="6"/>
      <c r="F208" s="5" t="s">
        <v>292</v>
      </c>
      <c r="G208" s="5" t="str">
        <f t="shared" si="77"/>
        <v>10002:830|20014:1000</v>
      </c>
      <c r="H208" s="5" t="str">
        <f t="shared" si="68"/>
        <v>10002:830</v>
      </c>
      <c r="I208" s="5">
        <v>1000</v>
      </c>
      <c r="J208" s="7" t="str">
        <f t="shared" si="78"/>
        <v>20002:660</v>
      </c>
      <c r="K208" s="5" t="s">
        <v>288</v>
      </c>
      <c r="L208" s="9" t="s">
        <v>48</v>
      </c>
      <c r="M208">
        <f t="shared" si="80"/>
        <v>830</v>
      </c>
      <c r="N208">
        <v>1000</v>
      </c>
      <c r="T208">
        <v>660</v>
      </c>
      <c r="U208">
        <v>11401</v>
      </c>
      <c r="V208">
        <v>11411</v>
      </c>
      <c r="X208">
        <v>11432</v>
      </c>
      <c r="AB208" t="str">
        <f t="shared" si="69"/>
        <v>10002:830</v>
      </c>
      <c r="AC208" t="str">
        <f t="shared" si="70"/>
        <v>20014:1000</v>
      </c>
      <c r="AD208" t="str">
        <f t="shared" si="71"/>
        <v/>
      </c>
      <c r="AE208" t="str">
        <f t="shared" si="72"/>
        <v/>
      </c>
      <c r="AF208" t="str">
        <f t="shared" si="73"/>
        <v/>
      </c>
      <c r="AG208" t="str">
        <f t="shared" si="74"/>
        <v/>
      </c>
      <c r="AH208" t="str">
        <f t="shared" si="75"/>
        <v/>
      </c>
    </row>
    <row r="209" spans="1:34">
      <c r="A209" s="5">
        <f t="shared" si="79"/>
        <v>205</v>
      </c>
      <c r="B209" s="5">
        <f t="shared" si="59"/>
        <v>14</v>
      </c>
      <c r="C209" s="5">
        <v>10</v>
      </c>
      <c r="D209" s="5" t="str">
        <f t="shared" si="76"/>
        <v>11401|11411|11432</v>
      </c>
      <c r="E209" s="6"/>
      <c r="F209" s="5" t="s">
        <v>293</v>
      </c>
      <c r="G209" s="5" t="str">
        <f t="shared" si="77"/>
        <v>10002:913|20014:1000</v>
      </c>
      <c r="H209" s="5" t="str">
        <f t="shared" si="68"/>
        <v>10002:913</v>
      </c>
      <c r="I209" s="5"/>
      <c r="J209" s="7" t="str">
        <f t="shared" si="78"/>
        <v>20002:780</v>
      </c>
      <c r="K209" s="5" t="s">
        <v>288</v>
      </c>
      <c r="L209" s="9"/>
      <c r="M209">
        <f t="shared" si="80"/>
        <v>913</v>
      </c>
      <c r="N209">
        <v>1000</v>
      </c>
      <c r="T209">
        <v>780</v>
      </c>
      <c r="U209">
        <v>11401</v>
      </c>
      <c r="V209">
        <v>11411</v>
      </c>
      <c r="X209">
        <v>11432</v>
      </c>
      <c r="AB209" t="str">
        <f t="shared" si="69"/>
        <v>10002:913</v>
      </c>
      <c r="AC209" t="str">
        <f t="shared" si="70"/>
        <v>20014:1000</v>
      </c>
      <c r="AD209" t="str">
        <f t="shared" si="71"/>
        <v/>
      </c>
      <c r="AE209" t="str">
        <f t="shared" si="72"/>
        <v/>
      </c>
      <c r="AF209" t="str">
        <f t="shared" si="73"/>
        <v/>
      </c>
      <c r="AG209" t="str">
        <f t="shared" si="74"/>
        <v/>
      </c>
      <c r="AH209" t="str">
        <f t="shared" si="75"/>
        <v/>
      </c>
    </row>
    <row r="210" spans="1:34">
      <c r="A210" s="5">
        <f t="shared" si="79"/>
        <v>206</v>
      </c>
      <c r="B210" s="5">
        <f t="shared" si="59"/>
        <v>14</v>
      </c>
      <c r="C210" s="5">
        <v>11</v>
      </c>
      <c r="D210" s="5" t="str">
        <f t="shared" si="76"/>
        <v>11401|11411|11432</v>
      </c>
      <c r="E210" s="6"/>
      <c r="F210" s="5" t="s">
        <v>294</v>
      </c>
      <c r="G210" s="5" t="str">
        <f t="shared" si="77"/>
        <v>10002:1005|20014:1000</v>
      </c>
      <c r="H210" s="5" t="str">
        <f t="shared" si="68"/>
        <v>10002:1005</v>
      </c>
      <c r="I210" s="5"/>
      <c r="J210" s="7" t="str">
        <f t="shared" si="78"/>
        <v>20002:900</v>
      </c>
      <c r="K210" s="5" t="s">
        <v>288</v>
      </c>
      <c r="L210" s="9"/>
      <c r="M210">
        <f t="shared" si="80"/>
        <v>1005</v>
      </c>
      <c r="N210">
        <v>1000</v>
      </c>
      <c r="T210">
        <v>900</v>
      </c>
      <c r="U210">
        <v>11401</v>
      </c>
      <c r="V210">
        <v>11411</v>
      </c>
      <c r="X210">
        <v>11432</v>
      </c>
      <c r="AB210" t="str">
        <f t="shared" si="69"/>
        <v>10002:1005</v>
      </c>
      <c r="AC210" t="str">
        <f t="shared" si="70"/>
        <v>20014:1000</v>
      </c>
      <c r="AD210" t="str">
        <f t="shared" si="71"/>
        <v/>
      </c>
      <c r="AE210" t="str">
        <f t="shared" si="72"/>
        <v/>
      </c>
      <c r="AF210" t="str">
        <f t="shared" si="73"/>
        <v/>
      </c>
      <c r="AG210" t="str">
        <f t="shared" si="74"/>
        <v/>
      </c>
      <c r="AH210" t="str">
        <f t="shared" si="75"/>
        <v/>
      </c>
    </row>
    <row r="211" ht="28" spans="1:34">
      <c r="A211" s="5">
        <f t="shared" ref="A211:A220" si="81">ROW()-4</f>
        <v>207</v>
      </c>
      <c r="B211" s="5">
        <f t="shared" si="59"/>
        <v>14</v>
      </c>
      <c r="C211" s="5">
        <v>12</v>
      </c>
      <c r="D211" s="5" t="str">
        <f t="shared" si="76"/>
        <v>11401|11411|11432|11441</v>
      </c>
      <c r="E211" s="6"/>
      <c r="F211" s="5" t="s">
        <v>295</v>
      </c>
      <c r="G211" s="5" t="str">
        <f t="shared" si="77"/>
        <v>10002:1106|20014:1000</v>
      </c>
      <c r="H211" s="5" t="str">
        <f t="shared" si="68"/>
        <v>10002:1106</v>
      </c>
      <c r="I211" s="5"/>
      <c r="J211" s="7" t="str">
        <f t="shared" si="78"/>
        <v>20002:1040</v>
      </c>
      <c r="K211" s="5" t="s">
        <v>288</v>
      </c>
      <c r="L211" s="9" t="s">
        <v>296</v>
      </c>
      <c r="M211">
        <f t="shared" si="80"/>
        <v>1106</v>
      </c>
      <c r="N211">
        <v>1000</v>
      </c>
      <c r="T211">
        <v>1040</v>
      </c>
      <c r="U211">
        <v>11401</v>
      </c>
      <c r="V211">
        <v>11411</v>
      </c>
      <c r="X211">
        <v>11432</v>
      </c>
      <c r="Y211">
        <v>11441</v>
      </c>
      <c r="AB211" t="str">
        <f t="shared" si="69"/>
        <v>10002:1106</v>
      </c>
      <c r="AC211" t="str">
        <f t="shared" si="70"/>
        <v>20014:1000</v>
      </c>
      <c r="AD211" t="str">
        <f t="shared" si="71"/>
        <v/>
      </c>
      <c r="AE211" t="str">
        <f t="shared" si="72"/>
        <v/>
      </c>
      <c r="AF211" t="str">
        <f t="shared" si="73"/>
        <v/>
      </c>
      <c r="AG211" t="str">
        <f t="shared" si="74"/>
        <v/>
      </c>
      <c r="AH211" t="str">
        <f t="shared" si="75"/>
        <v/>
      </c>
    </row>
    <row r="212" spans="1:34">
      <c r="A212" s="5">
        <f t="shared" si="81"/>
        <v>208</v>
      </c>
      <c r="B212" s="5">
        <f t="shared" si="59"/>
        <v>14</v>
      </c>
      <c r="C212" s="5">
        <v>13</v>
      </c>
      <c r="D212" s="5" t="str">
        <f t="shared" si="76"/>
        <v>11401|11411|11432|11441</v>
      </c>
      <c r="E212" s="6"/>
      <c r="F212" s="5" t="s">
        <v>297</v>
      </c>
      <c r="G212" s="5" t="str">
        <f t="shared" si="77"/>
        <v>10002:1217|20014:1000</v>
      </c>
      <c r="H212" s="5" t="str">
        <f t="shared" si="68"/>
        <v>10002:1217</v>
      </c>
      <c r="I212" s="5"/>
      <c r="J212" s="7" t="str">
        <f t="shared" si="78"/>
        <v>20002:1200</v>
      </c>
      <c r="K212" s="5" t="s">
        <v>288</v>
      </c>
      <c r="L212" s="9"/>
      <c r="M212">
        <f t="shared" si="80"/>
        <v>1217</v>
      </c>
      <c r="N212">
        <v>1000</v>
      </c>
      <c r="T212">
        <v>1200</v>
      </c>
      <c r="U212">
        <v>11401</v>
      </c>
      <c r="V212">
        <v>11411</v>
      </c>
      <c r="X212">
        <v>11432</v>
      </c>
      <c r="Y212">
        <v>11441</v>
      </c>
      <c r="AB212" t="str">
        <f t="shared" si="69"/>
        <v>10002:1217</v>
      </c>
      <c r="AC212" t="str">
        <f t="shared" si="70"/>
        <v>20014:1000</v>
      </c>
      <c r="AD212" t="str">
        <f t="shared" si="71"/>
        <v/>
      </c>
      <c r="AE212" t="str">
        <f t="shared" si="72"/>
        <v/>
      </c>
      <c r="AF212" t="str">
        <f t="shared" si="73"/>
        <v/>
      </c>
      <c r="AG212" t="str">
        <f t="shared" si="74"/>
        <v/>
      </c>
      <c r="AH212" t="str">
        <f t="shared" si="75"/>
        <v/>
      </c>
    </row>
    <row r="213" spans="1:34">
      <c r="A213" s="5">
        <f t="shared" si="81"/>
        <v>209</v>
      </c>
      <c r="B213" s="5">
        <f t="shared" ref="B213:B276" si="82">B198+1</f>
        <v>14</v>
      </c>
      <c r="C213" s="5">
        <v>14</v>
      </c>
      <c r="D213" s="5" t="str">
        <f t="shared" si="76"/>
        <v>11401|11411|11432|11441</v>
      </c>
      <c r="E213" s="6"/>
      <c r="F213" s="5" t="s">
        <v>298</v>
      </c>
      <c r="G213" s="5" t="str">
        <f t="shared" si="77"/>
        <v>10002:1339|20014:1000</v>
      </c>
      <c r="H213" s="5" t="str">
        <f t="shared" si="68"/>
        <v>10002:1339</v>
      </c>
      <c r="I213" s="5"/>
      <c r="J213" s="7" t="str">
        <f t="shared" si="78"/>
        <v>20002:1400</v>
      </c>
      <c r="K213" s="5" t="s">
        <v>288</v>
      </c>
      <c r="L213" s="9"/>
      <c r="M213">
        <f t="shared" si="80"/>
        <v>1339</v>
      </c>
      <c r="N213">
        <v>1000</v>
      </c>
      <c r="T213">
        <v>1400</v>
      </c>
      <c r="U213">
        <v>11401</v>
      </c>
      <c r="V213">
        <v>11411</v>
      </c>
      <c r="X213">
        <v>11432</v>
      </c>
      <c r="Y213">
        <v>11441</v>
      </c>
      <c r="AB213" t="str">
        <f t="shared" si="69"/>
        <v>10002:1339</v>
      </c>
      <c r="AC213" t="str">
        <f t="shared" si="70"/>
        <v>20014:1000</v>
      </c>
      <c r="AD213" t="str">
        <f t="shared" si="71"/>
        <v/>
      </c>
      <c r="AE213" t="str">
        <f t="shared" si="72"/>
        <v/>
      </c>
      <c r="AF213" t="str">
        <f t="shared" si="73"/>
        <v/>
      </c>
      <c r="AG213" t="str">
        <f t="shared" si="74"/>
        <v/>
      </c>
      <c r="AH213" t="str">
        <f t="shared" si="75"/>
        <v/>
      </c>
    </row>
    <row r="214" ht="28" spans="1:34">
      <c r="A214" s="5">
        <f t="shared" si="81"/>
        <v>210</v>
      </c>
      <c r="B214" s="5">
        <f t="shared" si="82"/>
        <v>14</v>
      </c>
      <c r="C214" s="5">
        <v>15</v>
      </c>
      <c r="D214" s="5" t="str">
        <f t="shared" si="76"/>
        <v>11401|11411|11432|11441</v>
      </c>
      <c r="E214" s="6"/>
      <c r="F214" s="5" t="s">
        <v>56</v>
      </c>
      <c r="G214" s="5" t="str">
        <f t="shared" si="77"/>
        <v>10002:1621|20014:2000</v>
      </c>
      <c r="H214" s="5" t="str">
        <f t="shared" si="68"/>
        <v>10002:1621</v>
      </c>
      <c r="I214" s="5">
        <v>1000</v>
      </c>
      <c r="J214" s="7" t="str">
        <f t="shared" si="78"/>
        <v>20002:1700</v>
      </c>
      <c r="K214" s="5" t="s">
        <v>288</v>
      </c>
      <c r="L214" s="9" t="s">
        <v>57</v>
      </c>
      <c r="M214">
        <f>ROUNDUP(M213*(1+10%)*(1+10%),0)</f>
        <v>1621</v>
      </c>
      <c r="N214">
        <v>2000</v>
      </c>
      <c r="T214">
        <v>1700</v>
      </c>
      <c r="U214">
        <v>11401</v>
      </c>
      <c r="V214">
        <v>11411</v>
      </c>
      <c r="X214">
        <v>11432</v>
      </c>
      <c r="Y214">
        <v>11441</v>
      </c>
      <c r="AB214" t="str">
        <f t="shared" si="69"/>
        <v>10002:1621</v>
      </c>
      <c r="AC214" t="str">
        <f t="shared" si="70"/>
        <v>20014:2000</v>
      </c>
      <c r="AD214" t="str">
        <f t="shared" si="71"/>
        <v/>
      </c>
      <c r="AE214" t="str">
        <f t="shared" si="72"/>
        <v/>
      </c>
      <c r="AF214" t="str">
        <f t="shared" si="73"/>
        <v/>
      </c>
      <c r="AG214" t="str">
        <f t="shared" si="74"/>
        <v/>
      </c>
      <c r="AH214" t="str">
        <f t="shared" si="75"/>
        <v/>
      </c>
    </row>
    <row r="215" spans="1:34">
      <c r="A215" s="5">
        <f t="shared" si="81"/>
        <v>211</v>
      </c>
      <c r="B215" s="5">
        <f t="shared" si="82"/>
        <v>15</v>
      </c>
      <c r="C215" s="5">
        <v>1</v>
      </c>
      <c r="D215" s="5" t="str">
        <f t="shared" si="76"/>
        <v>11501|11531</v>
      </c>
      <c r="E215" s="6"/>
      <c r="F215" s="5" t="s">
        <v>299</v>
      </c>
      <c r="G215" s="5" t="str">
        <f t="shared" si="77"/>
        <v>10002:700</v>
      </c>
      <c r="H215" s="5" t="str">
        <f t="shared" si="68"/>
        <v>10002:700</v>
      </c>
      <c r="I215" s="5"/>
      <c r="J215" s="7" t="str">
        <f t="shared" si="78"/>
        <v/>
      </c>
      <c r="K215" s="5" t="s">
        <v>300</v>
      </c>
      <c r="L215" s="9"/>
      <c r="M215">
        <v>700</v>
      </c>
      <c r="U215">
        <v>11501</v>
      </c>
      <c r="X215">
        <v>11531</v>
      </c>
      <c r="AB215" t="str">
        <f t="shared" si="69"/>
        <v>10002:700</v>
      </c>
      <c r="AC215" t="str">
        <f t="shared" si="70"/>
        <v/>
      </c>
      <c r="AD215" t="str">
        <f t="shared" si="71"/>
        <v/>
      </c>
      <c r="AE215" t="str">
        <f t="shared" si="72"/>
        <v/>
      </c>
      <c r="AF215" t="str">
        <f t="shared" si="73"/>
        <v/>
      </c>
      <c r="AG215" t="str">
        <f t="shared" si="74"/>
        <v/>
      </c>
      <c r="AH215" t="str">
        <f t="shared" si="75"/>
        <v/>
      </c>
    </row>
    <row r="216" spans="1:34">
      <c r="A216" s="5">
        <f t="shared" si="81"/>
        <v>212</v>
      </c>
      <c r="B216" s="5">
        <f t="shared" si="82"/>
        <v>15</v>
      </c>
      <c r="C216" s="5">
        <v>2</v>
      </c>
      <c r="D216" s="5" t="str">
        <f t="shared" si="76"/>
        <v>11501|11531</v>
      </c>
      <c r="E216" s="6"/>
      <c r="F216" s="5" t="s">
        <v>301</v>
      </c>
      <c r="G216" s="5" t="str">
        <f t="shared" si="77"/>
        <v>10002:770</v>
      </c>
      <c r="H216" s="5" t="str">
        <f t="shared" si="68"/>
        <v>10002:770</v>
      </c>
      <c r="I216" s="5"/>
      <c r="J216" s="7" t="str">
        <f t="shared" si="78"/>
        <v>20002:60</v>
      </c>
      <c r="K216" s="5" t="s">
        <v>300</v>
      </c>
      <c r="L216" s="9"/>
      <c r="M216">
        <f>ROUNDUP(M215*(1+10%),0)</f>
        <v>770</v>
      </c>
      <c r="T216">
        <v>60</v>
      </c>
      <c r="U216">
        <v>11501</v>
      </c>
      <c r="X216">
        <v>11531</v>
      </c>
      <c r="AB216" t="str">
        <f t="shared" si="69"/>
        <v>10002:770</v>
      </c>
      <c r="AC216" t="str">
        <f t="shared" si="70"/>
        <v/>
      </c>
      <c r="AD216" t="str">
        <f t="shared" si="71"/>
        <v/>
      </c>
      <c r="AE216" t="str">
        <f t="shared" si="72"/>
        <v/>
      </c>
      <c r="AF216" t="str">
        <f t="shared" si="73"/>
        <v/>
      </c>
      <c r="AG216" t="str">
        <f t="shared" si="74"/>
        <v/>
      </c>
      <c r="AH216" t="str">
        <f t="shared" si="75"/>
        <v/>
      </c>
    </row>
    <row r="217" ht="28" spans="1:34">
      <c r="A217" s="5">
        <f t="shared" si="81"/>
        <v>213</v>
      </c>
      <c r="B217" s="5">
        <f t="shared" si="82"/>
        <v>15</v>
      </c>
      <c r="C217" s="5">
        <v>3</v>
      </c>
      <c r="D217" s="5" t="str">
        <f t="shared" si="76"/>
        <v>11501|11531</v>
      </c>
      <c r="E217" s="6"/>
      <c r="F217" s="5" t="s">
        <v>302</v>
      </c>
      <c r="G217" s="5" t="str">
        <f t="shared" si="77"/>
        <v>10002:932</v>
      </c>
      <c r="H217" s="5" t="str">
        <f t="shared" si="68"/>
        <v>10002:932</v>
      </c>
      <c r="I217" s="5"/>
      <c r="J217" s="7" t="str">
        <f t="shared" si="78"/>
        <v>20002:120</v>
      </c>
      <c r="K217" s="5" t="s">
        <v>300</v>
      </c>
      <c r="L217" s="9" t="s">
        <v>40</v>
      </c>
      <c r="M217">
        <f>ROUNDUP(M216*(1+10%)*(1+10%),0)</f>
        <v>932</v>
      </c>
      <c r="T217">
        <v>120</v>
      </c>
      <c r="U217">
        <v>11501</v>
      </c>
      <c r="X217">
        <v>11531</v>
      </c>
      <c r="AB217" t="str">
        <f t="shared" si="69"/>
        <v>10002:932</v>
      </c>
      <c r="AC217" t="str">
        <f t="shared" si="70"/>
        <v/>
      </c>
      <c r="AD217" t="str">
        <f t="shared" si="71"/>
        <v/>
      </c>
      <c r="AE217" t="str">
        <f t="shared" si="72"/>
        <v/>
      </c>
      <c r="AF217" t="str">
        <f t="shared" si="73"/>
        <v/>
      </c>
      <c r="AG217" t="str">
        <f t="shared" si="74"/>
        <v/>
      </c>
      <c r="AH217" t="str">
        <f t="shared" si="75"/>
        <v/>
      </c>
    </row>
    <row r="218" spans="1:34">
      <c r="A218" s="5">
        <f t="shared" si="81"/>
        <v>214</v>
      </c>
      <c r="B218" s="5">
        <f t="shared" si="82"/>
        <v>15</v>
      </c>
      <c r="C218" s="5">
        <v>4</v>
      </c>
      <c r="D218" s="5" t="str">
        <f t="shared" si="76"/>
        <v>11501|11531</v>
      </c>
      <c r="E218" s="6"/>
      <c r="F218" s="5" t="s">
        <v>303</v>
      </c>
      <c r="G218" s="5" t="str">
        <f t="shared" si="77"/>
        <v>10002:1026</v>
      </c>
      <c r="H218" s="5" t="str">
        <f t="shared" si="68"/>
        <v>10002:1026</v>
      </c>
      <c r="I218" s="5"/>
      <c r="J218" s="7" t="str">
        <f t="shared" si="78"/>
        <v>20002:200</v>
      </c>
      <c r="K218" s="5" t="s">
        <v>300</v>
      </c>
      <c r="L218" s="9"/>
      <c r="M218">
        <f t="shared" ref="M218:M228" si="83">ROUNDUP(M217*(1+10%),0)</f>
        <v>1026</v>
      </c>
      <c r="T218">
        <v>200</v>
      </c>
      <c r="U218">
        <v>11501</v>
      </c>
      <c r="X218">
        <v>11531</v>
      </c>
      <c r="AB218" t="str">
        <f t="shared" si="69"/>
        <v>10002:1026</v>
      </c>
      <c r="AC218" t="str">
        <f t="shared" si="70"/>
        <v/>
      </c>
      <c r="AD218" t="str">
        <f t="shared" si="71"/>
        <v/>
      </c>
      <c r="AE218" t="str">
        <f t="shared" si="72"/>
        <v/>
      </c>
      <c r="AF218" t="str">
        <f t="shared" si="73"/>
        <v/>
      </c>
      <c r="AG218" t="str">
        <f t="shared" si="74"/>
        <v/>
      </c>
      <c r="AH218" t="str">
        <f t="shared" si="75"/>
        <v/>
      </c>
    </row>
    <row r="219" spans="1:34">
      <c r="A219" s="5">
        <f t="shared" si="81"/>
        <v>215</v>
      </c>
      <c r="B219" s="5">
        <f t="shared" si="82"/>
        <v>15</v>
      </c>
      <c r="C219" s="5">
        <v>5</v>
      </c>
      <c r="D219" s="5" t="str">
        <f t="shared" si="76"/>
        <v>11501|11531</v>
      </c>
      <c r="E219" s="6"/>
      <c r="F219" s="5" t="s">
        <v>304</v>
      </c>
      <c r="G219" s="5" t="str">
        <f t="shared" si="77"/>
        <v>10002:1129</v>
      </c>
      <c r="H219" s="5" t="str">
        <f t="shared" si="68"/>
        <v>10002:1129</v>
      </c>
      <c r="I219" s="5"/>
      <c r="J219" s="7" t="str">
        <f t="shared" si="78"/>
        <v>20002:280</v>
      </c>
      <c r="K219" s="5" t="s">
        <v>300</v>
      </c>
      <c r="L219" s="9"/>
      <c r="M219">
        <f t="shared" si="83"/>
        <v>1129</v>
      </c>
      <c r="T219">
        <v>280</v>
      </c>
      <c r="U219">
        <v>11501</v>
      </c>
      <c r="X219">
        <v>11531</v>
      </c>
      <c r="AB219" t="str">
        <f t="shared" si="69"/>
        <v>10002:1129</v>
      </c>
      <c r="AC219" t="str">
        <f t="shared" si="70"/>
        <v/>
      </c>
      <c r="AD219" t="str">
        <f t="shared" si="71"/>
        <v/>
      </c>
      <c r="AE219" t="str">
        <f t="shared" si="72"/>
        <v/>
      </c>
      <c r="AF219" t="str">
        <f t="shared" si="73"/>
        <v/>
      </c>
      <c r="AG219" t="str">
        <f t="shared" si="74"/>
        <v/>
      </c>
      <c r="AH219" t="str">
        <f t="shared" si="75"/>
        <v/>
      </c>
    </row>
    <row r="220" ht="28" spans="1:34">
      <c r="A220" s="5">
        <f t="shared" si="81"/>
        <v>216</v>
      </c>
      <c r="B220" s="5">
        <f t="shared" si="82"/>
        <v>15</v>
      </c>
      <c r="C220" s="5">
        <v>6</v>
      </c>
      <c r="D220" s="5" t="str">
        <f t="shared" si="76"/>
        <v>11501|11511|11531</v>
      </c>
      <c r="E220" s="6"/>
      <c r="F220" s="5" t="s">
        <v>305</v>
      </c>
      <c r="G220" s="5" t="str">
        <f t="shared" si="77"/>
        <v>10002:1242</v>
      </c>
      <c r="H220" s="5" t="str">
        <f t="shared" si="68"/>
        <v>10002:1242</v>
      </c>
      <c r="I220" s="5"/>
      <c r="J220" s="7" t="str">
        <f t="shared" si="78"/>
        <v>20002:360</v>
      </c>
      <c r="K220" s="5" t="s">
        <v>300</v>
      </c>
      <c r="L220" s="9" t="s">
        <v>306</v>
      </c>
      <c r="M220">
        <f t="shared" si="83"/>
        <v>1242</v>
      </c>
      <c r="T220">
        <v>360</v>
      </c>
      <c r="U220">
        <v>11501</v>
      </c>
      <c r="V220">
        <v>11511</v>
      </c>
      <c r="X220">
        <v>11531</v>
      </c>
      <c r="AB220" t="str">
        <f t="shared" si="69"/>
        <v>10002:1242</v>
      </c>
      <c r="AC220" t="str">
        <f t="shared" si="70"/>
        <v/>
      </c>
      <c r="AD220" t="str">
        <f t="shared" si="71"/>
        <v/>
      </c>
      <c r="AE220" t="str">
        <f t="shared" si="72"/>
        <v/>
      </c>
      <c r="AF220" t="str">
        <f t="shared" si="73"/>
        <v/>
      </c>
      <c r="AG220" t="str">
        <f t="shared" si="74"/>
        <v/>
      </c>
      <c r="AH220" t="str">
        <f t="shared" si="75"/>
        <v/>
      </c>
    </row>
    <row r="221" spans="1:34">
      <c r="A221" s="5">
        <f t="shared" ref="A221:A230" si="84">ROW()-4</f>
        <v>217</v>
      </c>
      <c r="B221" s="5">
        <f t="shared" si="82"/>
        <v>15</v>
      </c>
      <c r="C221" s="5">
        <v>7</v>
      </c>
      <c r="D221" s="5" t="str">
        <f t="shared" si="76"/>
        <v>11501|11511|11531</v>
      </c>
      <c r="E221" s="6"/>
      <c r="F221" s="5" t="s">
        <v>307</v>
      </c>
      <c r="G221" s="5" t="str">
        <f t="shared" si="77"/>
        <v>10002:1367</v>
      </c>
      <c r="H221" s="5" t="str">
        <f t="shared" si="68"/>
        <v>10002:1367</v>
      </c>
      <c r="I221" s="5"/>
      <c r="J221" s="7" t="str">
        <f t="shared" si="78"/>
        <v>20002:460</v>
      </c>
      <c r="K221" s="5" t="s">
        <v>300</v>
      </c>
      <c r="L221" s="9"/>
      <c r="M221">
        <f t="shared" si="83"/>
        <v>1367</v>
      </c>
      <c r="T221">
        <v>460</v>
      </c>
      <c r="U221">
        <v>11501</v>
      </c>
      <c r="V221">
        <v>11511</v>
      </c>
      <c r="X221">
        <v>11531</v>
      </c>
      <c r="AB221" t="str">
        <f t="shared" si="69"/>
        <v>10002:1367</v>
      </c>
      <c r="AC221" t="str">
        <f t="shared" si="70"/>
        <v/>
      </c>
      <c r="AD221" t="str">
        <f t="shared" si="71"/>
        <v/>
      </c>
      <c r="AE221" t="str">
        <f t="shared" si="72"/>
        <v/>
      </c>
      <c r="AF221" t="str">
        <f t="shared" si="73"/>
        <v/>
      </c>
      <c r="AG221" t="str">
        <f t="shared" si="74"/>
        <v/>
      </c>
      <c r="AH221" t="str">
        <f t="shared" si="75"/>
        <v/>
      </c>
    </row>
    <row r="222" spans="1:34">
      <c r="A222" s="5">
        <f t="shared" si="84"/>
        <v>218</v>
      </c>
      <c r="B222" s="5">
        <f t="shared" si="82"/>
        <v>15</v>
      </c>
      <c r="C222" s="5">
        <v>8</v>
      </c>
      <c r="D222" s="5" t="str">
        <f t="shared" si="76"/>
        <v>11501|11511|11531</v>
      </c>
      <c r="E222" s="6"/>
      <c r="F222" s="5" t="s">
        <v>308</v>
      </c>
      <c r="G222" s="5" t="str">
        <f t="shared" si="77"/>
        <v>10002:1504</v>
      </c>
      <c r="H222" s="5" t="str">
        <f t="shared" si="68"/>
        <v>10002:1504</v>
      </c>
      <c r="I222" s="5"/>
      <c r="J222" s="7" t="str">
        <f t="shared" si="78"/>
        <v>20002:560</v>
      </c>
      <c r="K222" s="5" t="s">
        <v>300</v>
      </c>
      <c r="L222" s="9"/>
      <c r="M222">
        <f t="shared" si="83"/>
        <v>1504</v>
      </c>
      <c r="T222">
        <v>560</v>
      </c>
      <c r="U222">
        <v>11501</v>
      </c>
      <c r="V222">
        <v>11511</v>
      </c>
      <c r="X222">
        <v>11531</v>
      </c>
      <c r="AB222" t="str">
        <f t="shared" si="69"/>
        <v>10002:1504</v>
      </c>
      <c r="AC222" t="str">
        <f t="shared" si="70"/>
        <v/>
      </c>
      <c r="AD222" t="str">
        <f t="shared" si="71"/>
        <v/>
      </c>
      <c r="AE222" t="str">
        <f t="shared" si="72"/>
        <v/>
      </c>
      <c r="AF222" t="str">
        <f t="shared" si="73"/>
        <v/>
      </c>
      <c r="AG222" t="str">
        <f t="shared" si="74"/>
        <v/>
      </c>
      <c r="AH222" t="str">
        <f t="shared" si="75"/>
        <v/>
      </c>
    </row>
    <row r="223" ht="28" spans="1:34">
      <c r="A223" s="5">
        <f t="shared" si="84"/>
        <v>219</v>
      </c>
      <c r="B223" s="5">
        <f t="shared" si="82"/>
        <v>15</v>
      </c>
      <c r="C223" s="5">
        <v>9</v>
      </c>
      <c r="D223" s="5" t="str">
        <f t="shared" si="76"/>
        <v>11501|11511|11531</v>
      </c>
      <c r="E223" s="6"/>
      <c r="F223" s="5" t="s">
        <v>309</v>
      </c>
      <c r="G223" s="5" t="str">
        <f t="shared" si="77"/>
        <v>10002:1655|20014:1000</v>
      </c>
      <c r="H223" s="5" t="str">
        <f t="shared" si="68"/>
        <v>10002:1655</v>
      </c>
      <c r="I223" s="5">
        <v>1000</v>
      </c>
      <c r="J223" s="7" t="str">
        <f t="shared" si="78"/>
        <v>20002:660</v>
      </c>
      <c r="K223" s="5" t="s">
        <v>300</v>
      </c>
      <c r="L223" s="9" t="s">
        <v>48</v>
      </c>
      <c r="M223">
        <f t="shared" si="83"/>
        <v>1655</v>
      </c>
      <c r="N223">
        <v>1000</v>
      </c>
      <c r="T223">
        <v>660</v>
      </c>
      <c r="U223">
        <v>11501</v>
      </c>
      <c r="V223">
        <v>11511</v>
      </c>
      <c r="X223">
        <v>11531</v>
      </c>
      <c r="AB223" t="str">
        <f t="shared" si="69"/>
        <v>10002:1655</v>
      </c>
      <c r="AC223" t="str">
        <f t="shared" si="70"/>
        <v>20014:1000</v>
      </c>
      <c r="AD223" t="str">
        <f t="shared" si="71"/>
        <v/>
      </c>
      <c r="AE223" t="str">
        <f t="shared" si="72"/>
        <v/>
      </c>
      <c r="AF223" t="str">
        <f t="shared" si="73"/>
        <v/>
      </c>
      <c r="AG223" t="str">
        <f t="shared" si="74"/>
        <v/>
      </c>
      <c r="AH223" t="str">
        <f t="shared" si="75"/>
        <v/>
      </c>
    </row>
    <row r="224" spans="1:34">
      <c r="A224" s="5">
        <f t="shared" si="84"/>
        <v>220</v>
      </c>
      <c r="B224" s="5">
        <f t="shared" si="82"/>
        <v>15</v>
      </c>
      <c r="C224" s="5">
        <v>10</v>
      </c>
      <c r="D224" s="5" t="str">
        <f t="shared" si="76"/>
        <v>11501|11511|11531</v>
      </c>
      <c r="E224" s="6"/>
      <c r="F224" s="5" t="s">
        <v>310</v>
      </c>
      <c r="G224" s="5" t="str">
        <f t="shared" si="77"/>
        <v>10002:1821|20014:1000</v>
      </c>
      <c r="H224" s="5" t="str">
        <f t="shared" si="68"/>
        <v>10002:1821</v>
      </c>
      <c r="I224" s="5"/>
      <c r="J224" s="7" t="str">
        <f t="shared" si="78"/>
        <v>20002:780</v>
      </c>
      <c r="K224" s="5" t="s">
        <v>300</v>
      </c>
      <c r="L224" s="9"/>
      <c r="M224">
        <f t="shared" si="83"/>
        <v>1821</v>
      </c>
      <c r="N224">
        <v>1000</v>
      </c>
      <c r="T224">
        <v>780</v>
      </c>
      <c r="U224">
        <v>11501</v>
      </c>
      <c r="V224">
        <v>11511</v>
      </c>
      <c r="X224">
        <v>11531</v>
      </c>
      <c r="AB224" t="str">
        <f t="shared" si="69"/>
        <v>10002:1821</v>
      </c>
      <c r="AC224" t="str">
        <f t="shared" si="70"/>
        <v>20014:1000</v>
      </c>
      <c r="AD224" t="str">
        <f t="shared" si="71"/>
        <v/>
      </c>
      <c r="AE224" t="str">
        <f t="shared" si="72"/>
        <v/>
      </c>
      <c r="AF224" t="str">
        <f t="shared" si="73"/>
        <v/>
      </c>
      <c r="AG224" t="str">
        <f t="shared" si="74"/>
        <v/>
      </c>
      <c r="AH224" t="str">
        <f t="shared" si="75"/>
        <v/>
      </c>
    </row>
    <row r="225" spans="1:34">
      <c r="A225" s="5">
        <f t="shared" si="84"/>
        <v>221</v>
      </c>
      <c r="B225" s="5">
        <f t="shared" si="82"/>
        <v>15</v>
      </c>
      <c r="C225" s="5">
        <v>11</v>
      </c>
      <c r="D225" s="5" t="str">
        <f t="shared" si="76"/>
        <v>11501|11511|11531</v>
      </c>
      <c r="E225" s="6"/>
      <c r="F225" s="5" t="s">
        <v>311</v>
      </c>
      <c r="G225" s="5" t="str">
        <f t="shared" si="77"/>
        <v>10002:2004|20014:1000</v>
      </c>
      <c r="H225" s="5" t="str">
        <f t="shared" si="68"/>
        <v>10002:2004</v>
      </c>
      <c r="I225" s="5"/>
      <c r="J225" s="7" t="str">
        <f t="shared" si="78"/>
        <v>20002:900</v>
      </c>
      <c r="K225" s="5" t="s">
        <v>300</v>
      </c>
      <c r="L225" s="9"/>
      <c r="M225">
        <f t="shared" si="83"/>
        <v>2004</v>
      </c>
      <c r="N225">
        <v>1000</v>
      </c>
      <c r="T225">
        <v>900</v>
      </c>
      <c r="U225">
        <v>11501</v>
      </c>
      <c r="V225">
        <v>11511</v>
      </c>
      <c r="X225">
        <v>11531</v>
      </c>
      <c r="AB225" t="str">
        <f t="shared" si="69"/>
        <v>10002:2004</v>
      </c>
      <c r="AC225" t="str">
        <f t="shared" si="70"/>
        <v>20014:1000</v>
      </c>
      <c r="AD225" t="str">
        <f t="shared" si="71"/>
        <v/>
      </c>
      <c r="AE225" t="str">
        <f t="shared" si="72"/>
        <v/>
      </c>
      <c r="AF225" t="str">
        <f t="shared" si="73"/>
        <v/>
      </c>
      <c r="AG225" t="str">
        <f t="shared" si="74"/>
        <v/>
      </c>
      <c r="AH225" t="str">
        <f t="shared" si="75"/>
        <v/>
      </c>
    </row>
    <row r="226" ht="28" spans="1:34">
      <c r="A226" s="5">
        <f t="shared" si="84"/>
        <v>222</v>
      </c>
      <c r="B226" s="5">
        <f t="shared" si="82"/>
        <v>15</v>
      </c>
      <c r="C226" s="5">
        <v>12</v>
      </c>
      <c r="D226" s="5" t="str">
        <f t="shared" si="76"/>
        <v>11501|11511|11521|11532</v>
      </c>
      <c r="E226" s="6"/>
      <c r="F226" s="5" t="s">
        <v>312</v>
      </c>
      <c r="G226" s="5" t="str">
        <f t="shared" si="77"/>
        <v>10002:2205|20014:1000</v>
      </c>
      <c r="H226" s="5" t="str">
        <f t="shared" si="68"/>
        <v>10002:2205</v>
      </c>
      <c r="I226" s="5"/>
      <c r="J226" s="7" t="str">
        <f t="shared" si="78"/>
        <v>20002:1040</v>
      </c>
      <c r="K226" s="5" t="s">
        <v>313</v>
      </c>
      <c r="L226" s="9" t="s">
        <v>314</v>
      </c>
      <c r="M226">
        <f t="shared" si="83"/>
        <v>2205</v>
      </c>
      <c r="N226">
        <v>1000</v>
      </c>
      <c r="T226">
        <v>1040</v>
      </c>
      <c r="U226">
        <v>11501</v>
      </c>
      <c r="V226">
        <v>11511</v>
      </c>
      <c r="W226">
        <v>11521</v>
      </c>
      <c r="X226">
        <v>11532</v>
      </c>
      <c r="AB226" t="str">
        <f t="shared" si="69"/>
        <v>10002:2205</v>
      </c>
      <c r="AC226" t="str">
        <f t="shared" si="70"/>
        <v>20014:1000</v>
      </c>
      <c r="AD226" t="str">
        <f t="shared" si="71"/>
        <v/>
      </c>
      <c r="AE226" t="str">
        <f t="shared" si="72"/>
        <v/>
      </c>
      <c r="AF226" t="str">
        <f t="shared" si="73"/>
        <v/>
      </c>
      <c r="AG226" t="str">
        <f t="shared" si="74"/>
        <v/>
      </c>
      <c r="AH226" t="str">
        <f t="shared" si="75"/>
        <v/>
      </c>
    </row>
    <row r="227" spans="1:34">
      <c r="A227" s="5">
        <f t="shared" si="84"/>
        <v>223</v>
      </c>
      <c r="B227" s="5">
        <f t="shared" si="82"/>
        <v>15</v>
      </c>
      <c r="C227" s="5">
        <v>13</v>
      </c>
      <c r="D227" s="5" t="str">
        <f t="shared" si="76"/>
        <v>11501|11511|11521|11532</v>
      </c>
      <c r="E227" s="6"/>
      <c r="F227" s="5" t="s">
        <v>315</v>
      </c>
      <c r="G227" s="5" t="str">
        <f t="shared" si="77"/>
        <v>10002:2426|20014:1000</v>
      </c>
      <c r="H227" s="5" t="str">
        <f t="shared" si="68"/>
        <v>10002:2426</v>
      </c>
      <c r="I227" s="5"/>
      <c r="J227" s="7" t="str">
        <f t="shared" si="78"/>
        <v>20002:1200</v>
      </c>
      <c r="K227" s="5" t="s">
        <v>313</v>
      </c>
      <c r="L227" s="9"/>
      <c r="M227">
        <f t="shared" si="83"/>
        <v>2426</v>
      </c>
      <c r="N227">
        <v>1000</v>
      </c>
      <c r="T227">
        <v>1200</v>
      </c>
      <c r="U227">
        <v>11501</v>
      </c>
      <c r="V227">
        <v>11511</v>
      </c>
      <c r="W227">
        <v>11521</v>
      </c>
      <c r="X227">
        <v>11532</v>
      </c>
      <c r="AB227" t="str">
        <f t="shared" si="69"/>
        <v>10002:2426</v>
      </c>
      <c r="AC227" t="str">
        <f t="shared" si="70"/>
        <v>20014:1000</v>
      </c>
      <c r="AD227" t="str">
        <f t="shared" si="71"/>
        <v/>
      </c>
      <c r="AE227" t="str">
        <f t="shared" si="72"/>
        <v/>
      </c>
      <c r="AF227" t="str">
        <f t="shared" si="73"/>
        <v/>
      </c>
      <c r="AG227" t="str">
        <f t="shared" si="74"/>
        <v/>
      </c>
      <c r="AH227" t="str">
        <f t="shared" si="75"/>
        <v/>
      </c>
    </row>
    <row r="228" spans="1:34">
      <c r="A228" s="5">
        <f t="shared" si="84"/>
        <v>224</v>
      </c>
      <c r="B228" s="5">
        <f t="shared" si="82"/>
        <v>15</v>
      </c>
      <c r="C228" s="5">
        <v>14</v>
      </c>
      <c r="D228" s="5" t="str">
        <f t="shared" si="76"/>
        <v>11501|11511|11521|11532</v>
      </c>
      <c r="E228" s="6"/>
      <c r="F228" s="5" t="s">
        <v>316</v>
      </c>
      <c r="G228" s="5" t="str">
        <f t="shared" si="77"/>
        <v>10002:2669|20014:1000</v>
      </c>
      <c r="H228" s="5" t="str">
        <f t="shared" si="68"/>
        <v>10002:2669</v>
      </c>
      <c r="I228" s="5"/>
      <c r="J228" s="7" t="str">
        <f t="shared" si="78"/>
        <v>20002:1400</v>
      </c>
      <c r="K228" s="5" t="s">
        <v>313</v>
      </c>
      <c r="L228" s="9"/>
      <c r="M228">
        <f t="shared" si="83"/>
        <v>2669</v>
      </c>
      <c r="N228">
        <v>1000</v>
      </c>
      <c r="T228">
        <v>1400</v>
      </c>
      <c r="U228">
        <v>11501</v>
      </c>
      <c r="V228">
        <v>11511</v>
      </c>
      <c r="W228">
        <v>11521</v>
      </c>
      <c r="X228">
        <v>11532</v>
      </c>
      <c r="AB228" t="str">
        <f t="shared" si="69"/>
        <v>10002:2669</v>
      </c>
      <c r="AC228" t="str">
        <f t="shared" si="70"/>
        <v>20014:1000</v>
      </c>
      <c r="AD228" t="str">
        <f t="shared" si="71"/>
        <v/>
      </c>
      <c r="AE228" t="str">
        <f t="shared" si="72"/>
        <v/>
      </c>
      <c r="AF228" t="str">
        <f t="shared" si="73"/>
        <v/>
      </c>
      <c r="AG228" t="str">
        <f t="shared" si="74"/>
        <v/>
      </c>
      <c r="AH228" t="str">
        <f t="shared" si="75"/>
        <v/>
      </c>
    </row>
    <row r="229" ht="28" spans="1:34">
      <c r="A229" s="5">
        <f t="shared" si="84"/>
        <v>225</v>
      </c>
      <c r="B229" s="5">
        <f t="shared" si="82"/>
        <v>15</v>
      </c>
      <c r="C229" s="5">
        <v>15</v>
      </c>
      <c r="D229" s="5" t="str">
        <f t="shared" si="76"/>
        <v>11501|11511|11521|11532</v>
      </c>
      <c r="E229" s="6"/>
      <c r="F229" s="5" t="s">
        <v>56</v>
      </c>
      <c r="G229" s="5" t="str">
        <f t="shared" si="77"/>
        <v>10002:3230|20014:2000</v>
      </c>
      <c r="H229" s="5" t="str">
        <f t="shared" si="68"/>
        <v>10002:3230</v>
      </c>
      <c r="I229" s="5">
        <v>1000</v>
      </c>
      <c r="J229" s="7" t="str">
        <f t="shared" si="78"/>
        <v>20002:1700</v>
      </c>
      <c r="K229" s="5" t="s">
        <v>313</v>
      </c>
      <c r="L229" s="9" t="s">
        <v>57</v>
      </c>
      <c r="M229">
        <f>ROUNDUP(M228*(1+10%)*(1+10%),0)</f>
        <v>3230</v>
      </c>
      <c r="N229">
        <v>2000</v>
      </c>
      <c r="T229">
        <v>1700</v>
      </c>
      <c r="U229">
        <v>11501</v>
      </c>
      <c r="V229">
        <v>11511</v>
      </c>
      <c r="W229">
        <v>11521</v>
      </c>
      <c r="X229">
        <v>11532</v>
      </c>
      <c r="AB229" t="str">
        <f t="shared" si="69"/>
        <v>10002:3230</v>
      </c>
      <c r="AC229" t="str">
        <f t="shared" si="70"/>
        <v>20014:2000</v>
      </c>
      <c r="AD229" t="str">
        <f t="shared" si="71"/>
        <v/>
      </c>
      <c r="AE229" t="str">
        <f t="shared" si="72"/>
        <v/>
      </c>
      <c r="AF229" t="str">
        <f t="shared" si="73"/>
        <v/>
      </c>
      <c r="AG229" t="str">
        <f t="shared" si="74"/>
        <v/>
      </c>
      <c r="AH229" t="str">
        <f t="shared" si="75"/>
        <v/>
      </c>
    </row>
    <row r="230" spans="1:34">
      <c r="A230" s="5">
        <f t="shared" si="84"/>
        <v>226</v>
      </c>
      <c r="B230" s="5">
        <f t="shared" si="82"/>
        <v>16</v>
      </c>
      <c r="C230" s="5">
        <v>1</v>
      </c>
      <c r="D230" s="5" t="str">
        <f t="shared" si="76"/>
        <v>11601|11611|11631</v>
      </c>
      <c r="E230" s="6"/>
      <c r="F230" s="5" t="s">
        <v>317</v>
      </c>
      <c r="G230" s="5" t="str">
        <f t="shared" si="77"/>
        <v>10002:2500</v>
      </c>
      <c r="H230" s="5" t="str">
        <f t="shared" si="68"/>
        <v>10002:2500</v>
      </c>
      <c r="I230" s="5"/>
      <c r="J230" s="7" t="str">
        <f t="shared" si="78"/>
        <v/>
      </c>
      <c r="K230" s="5" t="s">
        <v>318</v>
      </c>
      <c r="L230" s="9"/>
      <c r="M230">
        <v>2500</v>
      </c>
      <c r="U230">
        <v>11601</v>
      </c>
      <c r="V230">
        <v>11611</v>
      </c>
      <c r="X230">
        <v>11631</v>
      </c>
      <c r="AB230" t="str">
        <f t="shared" si="69"/>
        <v>10002:2500</v>
      </c>
      <c r="AC230" t="str">
        <f t="shared" si="70"/>
        <v/>
      </c>
      <c r="AD230" t="str">
        <f t="shared" si="71"/>
        <v/>
      </c>
      <c r="AE230" t="str">
        <f t="shared" si="72"/>
        <v/>
      </c>
      <c r="AF230" t="str">
        <f t="shared" si="73"/>
        <v/>
      </c>
      <c r="AG230" t="str">
        <f t="shared" si="74"/>
        <v/>
      </c>
      <c r="AH230" t="str">
        <f t="shared" si="75"/>
        <v/>
      </c>
    </row>
    <row r="231" spans="1:34">
      <c r="A231" s="5">
        <f t="shared" ref="A231:A240" si="85">ROW()-4</f>
        <v>227</v>
      </c>
      <c r="B231" s="5">
        <f t="shared" si="82"/>
        <v>16</v>
      </c>
      <c r="C231" s="5">
        <v>2</v>
      </c>
      <c r="D231" s="5" t="str">
        <f t="shared" si="76"/>
        <v>11601|11611|11631</v>
      </c>
      <c r="E231" s="6"/>
      <c r="F231" s="5" t="s">
        <v>319</v>
      </c>
      <c r="G231" s="5" t="str">
        <f t="shared" si="77"/>
        <v>10002:2750</v>
      </c>
      <c r="H231" s="5" t="str">
        <f t="shared" si="68"/>
        <v>10002:2750</v>
      </c>
      <c r="I231" s="5"/>
      <c r="J231" s="7" t="str">
        <f t="shared" si="78"/>
        <v>20002:80</v>
      </c>
      <c r="K231" s="5" t="s">
        <v>318</v>
      </c>
      <c r="L231" s="9"/>
      <c r="M231">
        <f>ROUNDUP(M230*(1+10%),0)</f>
        <v>2750</v>
      </c>
      <c r="T231">
        <v>80</v>
      </c>
      <c r="U231">
        <v>11601</v>
      </c>
      <c r="V231">
        <v>11611</v>
      </c>
      <c r="X231">
        <v>11631</v>
      </c>
      <c r="AB231" t="str">
        <f t="shared" si="69"/>
        <v>10002:2750</v>
      </c>
      <c r="AC231" t="str">
        <f t="shared" si="70"/>
        <v/>
      </c>
      <c r="AD231" t="str">
        <f t="shared" si="71"/>
        <v/>
      </c>
      <c r="AE231" t="str">
        <f t="shared" si="72"/>
        <v/>
      </c>
      <c r="AF231" t="str">
        <f t="shared" si="73"/>
        <v/>
      </c>
      <c r="AG231" t="str">
        <f t="shared" si="74"/>
        <v/>
      </c>
      <c r="AH231" t="str">
        <f t="shared" si="75"/>
        <v/>
      </c>
    </row>
    <row r="232" ht="28" spans="1:34">
      <c r="A232" s="5">
        <f t="shared" si="85"/>
        <v>228</v>
      </c>
      <c r="B232" s="5">
        <f t="shared" si="82"/>
        <v>16</v>
      </c>
      <c r="C232" s="5">
        <v>3</v>
      </c>
      <c r="D232" s="5" t="str">
        <f t="shared" si="76"/>
        <v>11601|11611|11631</v>
      </c>
      <c r="E232" s="6"/>
      <c r="F232" s="5" t="s">
        <v>320</v>
      </c>
      <c r="G232" s="5" t="str">
        <f t="shared" si="77"/>
        <v>10002:3328</v>
      </c>
      <c r="H232" s="5" t="str">
        <f t="shared" si="68"/>
        <v>10002:3328</v>
      </c>
      <c r="I232" s="5"/>
      <c r="J232" s="7" t="str">
        <f t="shared" si="78"/>
        <v>20002:160</v>
      </c>
      <c r="K232" s="5" t="s">
        <v>318</v>
      </c>
      <c r="L232" s="9" t="s">
        <v>40</v>
      </c>
      <c r="M232">
        <f>ROUNDUP(M231*(1+10%)*(1+10%),0)</f>
        <v>3328</v>
      </c>
      <c r="T232">
        <v>160</v>
      </c>
      <c r="U232">
        <v>11601</v>
      </c>
      <c r="V232">
        <v>11611</v>
      </c>
      <c r="X232">
        <v>11631</v>
      </c>
      <c r="AB232" t="str">
        <f t="shared" si="69"/>
        <v>10002:3328</v>
      </c>
      <c r="AC232" t="str">
        <f t="shared" si="70"/>
        <v/>
      </c>
      <c r="AD232" t="str">
        <f t="shared" si="71"/>
        <v/>
      </c>
      <c r="AE232" t="str">
        <f t="shared" si="72"/>
        <v/>
      </c>
      <c r="AF232" t="str">
        <f t="shared" si="73"/>
        <v/>
      </c>
      <c r="AG232" t="str">
        <f t="shared" si="74"/>
        <v/>
      </c>
      <c r="AH232" t="str">
        <f t="shared" si="75"/>
        <v/>
      </c>
    </row>
    <row r="233" spans="1:34">
      <c r="A233" s="5">
        <f t="shared" si="85"/>
        <v>229</v>
      </c>
      <c r="B233" s="5">
        <f t="shared" si="82"/>
        <v>16</v>
      </c>
      <c r="C233" s="5">
        <v>4</v>
      </c>
      <c r="D233" s="5" t="str">
        <f t="shared" si="76"/>
        <v>11601|11611|11631</v>
      </c>
      <c r="E233" s="6"/>
      <c r="F233" s="5" t="s">
        <v>321</v>
      </c>
      <c r="G233" s="5" t="str">
        <f t="shared" si="77"/>
        <v>10002:3661</v>
      </c>
      <c r="H233" s="5" t="str">
        <f t="shared" si="68"/>
        <v>10002:3661</v>
      </c>
      <c r="I233" s="5"/>
      <c r="J233" s="7" t="str">
        <f t="shared" si="78"/>
        <v>20002:260</v>
      </c>
      <c r="K233" s="5" t="s">
        <v>318</v>
      </c>
      <c r="L233" s="9"/>
      <c r="M233">
        <f t="shared" ref="M233:M243" si="86">ROUNDUP(M232*(1+10%),0)</f>
        <v>3661</v>
      </c>
      <c r="T233">
        <v>260</v>
      </c>
      <c r="U233">
        <v>11601</v>
      </c>
      <c r="V233">
        <v>11611</v>
      </c>
      <c r="X233">
        <v>11631</v>
      </c>
      <c r="AB233" t="str">
        <f t="shared" si="69"/>
        <v>10002:3661</v>
      </c>
      <c r="AC233" t="str">
        <f t="shared" si="70"/>
        <v/>
      </c>
      <c r="AD233" t="str">
        <f t="shared" si="71"/>
        <v/>
      </c>
      <c r="AE233" t="str">
        <f t="shared" si="72"/>
        <v/>
      </c>
      <c r="AF233" t="str">
        <f t="shared" si="73"/>
        <v/>
      </c>
      <c r="AG233" t="str">
        <f t="shared" si="74"/>
        <v/>
      </c>
      <c r="AH233" t="str">
        <f t="shared" si="75"/>
        <v/>
      </c>
    </row>
    <row r="234" spans="1:34">
      <c r="A234" s="5">
        <f t="shared" si="85"/>
        <v>230</v>
      </c>
      <c r="B234" s="5">
        <f t="shared" si="82"/>
        <v>16</v>
      </c>
      <c r="C234" s="5">
        <v>5</v>
      </c>
      <c r="D234" s="5" t="str">
        <f t="shared" si="76"/>
        <v>11601|11611|11631</v>
      </c>
      <c r="E234" s="6"/>
      <c r="F234" s="5" t="s">
        <v>322</v>
      </c>
      <c r="G234" s="5" t="str">
        <f t="shared" si="77"/>
        <v>10002:4028</v>
      </c>
      <c r="H234" s="5" t="str">
        <f t="shared" si="68"/>
        <v>10002:4028</v>
      </c>
      <c r="I234" s="5"/>
      <c r="J234" s="7" t="str">
        <f t="shared" si="78"/>
        <v>20002:360</v>
      </c>
      <c r="K234" s="5" t="s">
        <v>318</v>
      </c>
      <c r="L234" s="9"/>
      <c r="M234">
        <f t="shared" si="86"/>
        <v>4028</v>
      </c>
      <c r="T234">
        <v>360</v>
      </c>
      <c r="U234">
        <v>11601</v>
      </c>
      <c r="V234">
        <v>11611</v>
      </c>
      <c r="X234">
        <v>11631</v>
      </c>
      <c r="AB234" t="str">
        <f t="shared" si="69"/>
        <v>10002:4028</v>
      </c>
      <c r="AC234" t="str">
        <f t="shared" si="70"/>
        <v/>
      </c>
      <c r="AD234" t="str">
        <f t="shared" si="71"/>
        <v/>
      </c>
      <c r="AE234" t="str">
        <f t="shared" si="72"/>
        <v/>
      </c>
      <c r="AF234" t="str">
        <f t="shared" si="73"/>
        <v/>
      </c>
      <c r="AG234" t="str">
        <f t="shared" si="74"/>
        <v/>
      </c>
      <c r="AH234" t="str">
        <f t="shared" si="75"/>
        <v/>
      </c>
    </row>
    <row r="235" ht="28" spans="1:34">
      <c r="A235" s="5">
        <f t="shared" si="85"/>
        <v>231</v>
      </c>
      <c r="B235" s="5">
        <f t="shared" si="82"/>
        <v>16</v>
      </c>
      <c r="C235" s="5">
        <v>6</v>
      </c>
      <c r="D235" s="5" t="str">
        <f t="shared" si="76"/>
        <v>11601|11611|11631|11641</v>
      </c>
      <c r="E235" s="6"/>
      <c r="F235" s="5" t="s">
        <v>323</v>
      </c>
      <c r="G235" s="5" t="str">
        <f t="shared" si="77"/>
        <v>10002:4431</v>
      </c>
      <c r="H235" s="5" t="str">
        <f t="shared" si="68"/>
        <v>10002:4431</v>
      </c>
      <c r="I235" s="5"/>
      <c r="J235" s="7" t="str">
        <f t="shared" si="78"/>
        <v>20002:480</v>
      </c>
      <c r="K235" s="5" t="s">
        <v>318</v>
      </c>
      <c r="L235" s="9" t="s">
        <v>324</v>
      </c>
      <c r="M235">
        <f t="shared" si="86"/>
        <v>4431</v>
      </c>
      <c r="T235">
        <v>480</v>
      </c>
      <c r="U235">
        <v>11601</v>
      </c>
      <c r="V235">
        <v>11611</v>
      </c>
      <c r="X235">
        <v>11631</v>
      </c>
      <c r="Y235">
        <v>11641</v>
      </c>
      <c r="AB235" t="str">
        <f t="shared" si="69"/>
        <v>10002:4431</v>
      </c>
      <c r="AC235" t="str">
        <f t="shared" si="70"/>
        <v/>
      </c>
      <c r="AD235" t="str">
        <f t="shared" si="71"/>
        <v/>
      </c>
      <c r="AE235" t="str">
        <f t="shared" si="72"/>
        <v/>
      </c>
      <c r="AF235" t="str">
        <f t="shared" si="73"/>
        <v/>
      </c>
      <c r="AG235" t="str">
        <f t="shared" si="74"/>
        <v/>
      </c>
      <c r="AH235" t="str">
        <f t="shared" si="75"/>
        <v/>
      </c>
    </row>
    <row r="236" spans="1:34">
      <c r="A236" s="5">
        <f t="shared" si="85"/>
        <v>232</v>
      </c>
      <c r="B236" s="5">
        <f t="shared" si="82"/>
        <v>16</v>
      </c>
      <c r="C236" s="5">
        <v>7</v>
      </c>
      <c r="D236" s="5" t="str">
        <f t="shared" si="76"/>
        <v>11601|11611|11631|11641</v>
      </c>
      <c r="E236" s="6"/>
      <c r="F236" s="5" t="s">
        <v>325</v>
      </c>
      <c r="G236" s="5" t="str">
        <f t="shared" si="77"/>
        <v>10002:4875</v>
      </c>
      <c r="H236" s="5" t="str">
        <f t="shared" si="68"/>
        <v>10002:4875</v>
      </c>
      <c r="I236" s="5"/>
      <c r="J236" s="7" t="str">
        <f t="shared" si="78"/>
        <v>20002:600</v>
      </c>
      <c r="K236" s="5" t="s">
        <v>318</v>
      </c>
      <c r="L236" s="9"/>
      <c r="M236">
        <f t="shared" si="86"/>
        <v>4875</v>
      </c>
      <c r="T236">
        <v>600</v>
      </c>
      <c r="U236">
        <v>11601</v>
      </c>
      <c r="V236">
        <v>11611</v>
      </c>
      <c r="X236">
        <v>11631</v>
      </c>
      <c r="Y236">
        <v>11641</v>
      </c>
      <c r="AB236" t="str">
        <f t="shared" si="69"/>
        <v>10002:4875</v>
      </c>
      <c r="AC236" t="str">
        <f t="shared" si="70"/>
        <v/>
      </c>
      <c r="AD236" t="str">
        <f t="shared" si="71"/>
        <v/>
      </c>
      <c r="AE236" t="str">
        <f t="shared" si="72"/>
        <v/>
      </c>
      <c r="AF236" t="str">
        <f t="shared" si="73"/>
        <v/>
      </c>
      <c r="AG236" t="str">
        <f t="shared" si="74"/>
        <v/>
      </c>
      <c r="AH236" t="str">
        <f t="shared" si="75"/>
        <v/>
      </c>
    </row>
    <row r="237" spans="1:34">
      <c r="A237" s="5">
        <f t="shared" si="85"/>
        <v>233</v>
      </c>
      <c r="B237" s="5">
        <f t="shared" si="82"/>
        <v>16</v>
      </c>
      <c r="C237" s="5">
        <v>8</v>
      </c>
      <c r="D237" s="5" t="str">
        <f t="shared" si="76"/>
        <v>11601|11611|11631|11641</v>
      </c>
      <c r="E237" s="6"/>
      <c r="F237" s="5" t="s">
        <v>326</v>
      </c>
      <c r="G237" s="5" t="str">
        <f t="shared" si="77"/>
        <v>10002:5363</v>
      </c>
      <c r="H237" s="5" t="str">
        <f t="shared" si="68"/>
        <v>10002:5363</v>
      </c>
      <c r="I237" s="5"/>
      <c r="J237" s="7" t="str">
        <f t="shared" si="78"/>
        <v>20002:740</v>
      </c>
      <c r="K237" s="5" t="s">
        <v>318</v>
      </c>
      <c r="L237" s="9"/>
      <c r="M237">
        <f t="shared" si="86"/>
        <v>5363</v>
      </c>
      <c r="T237">
        <v>740</v>
      </c>
      <c r="U237">
        <v>11601</v>
      </c>
      <c r="V237">
        <v>11611</v>
      </c>
      <c r="X237">
        <v>11631</v>
      </c>
      <c r="Y237">
        <v>11641</v>
      </c>
      <c r="AB237" t="str">
        <f t="shared" si="69"/>
        <v>10002:5363</v>
      </c>
      <c r="AC237" t="str">
        <f t="shared" si="70"/>
        <v/>
      </c>
      <c r="AD237" t="str">
        <f t="shared" si="71"/>
        <v/>
      </c>
      <c r="AE237" t="str">
        <f t="shared" si="72"/>
        <v/>
      </c>
      <c r="AF237" t="str">
        <f t="shared" si="73"/>
        <v/>
      </c>
      <c r="AG237" t="str">
        <f t="shared" si="74"/>
        <v/>
      </c>
      <c r="AH237" t="str">
        <f t="shared" si="75"/>
        <v/>
      </c>
    </row>
    <row r="238" ht="28" spans="1:34">
      <c r="A238" s="5">
        <f t="shared" si="85"/>
        <v>234</v>
      </c>
      <c r="B238" s="5">
        <f t="shared" si="82"/>
        <v>16</v>
      </c>
      <c r="C238" s="5">
        <v>9</v>
      </c>
      <c r="D238" s="5" t="str">
        <f t="shared" si="76"/>
        <v>11601|11611|11631|11641</v>
      </c>
      <c r="E238" s="6"/>
      <c r="F238" s="5" t="s">
        <v>327</v>
      </c>
      <c r="G238" s="5" t="str">
        <f t="shared" si="77"/>
        <v>10002:5900|20014:1000</v>
      </c>
      <c r="H238" s="5" t="str">
        <f t="shared" si="68"/>
        <v>10002:5900</v>
      </c>
      <c r="I238" s="5">
        <v>1000</v>
      </c>
      <c r="J238" s="7" t="str">
        <f t="shared" si="78"/>
        <v>20002:900</v>
      </c>
      <c r="K238" s="5" t="s">
        <v>318</v>
      </c>
      <c r="L238" s="9" t="s">
        <v>48</v>
      </c>
      <c r="M238">
        <f t="shared" si="86"/>
        <v>5900</v>
      </c>
      <c r="N238">
        <v>1000</v>
      </c>
      <c r="T238">
        <v>900</v>
      </c>
      <c r="U238">
        <v>11601</v>
      </c>
      <c r="V238">
        <v>11611</v>
      </c>
      <c r="X238">
        <v>11631</v>
      </c>
      <c r="Y238">
        <v>11641</v>
      </c>
      <c r="AB238" t="str">
        <f t="shared" si="69"/>
        <v>10002:5900</v>
      </c>
      <c r="AC238" t="str">
        <f t="shared" si="70"/>
        <v>20014:1000</v>
      </c>
      <c r="AD238" t="str">
        <f t="shared" si="71"/>
        <v/>
      </c>
      <c r="AE238" t="str">
        <f t="shared" si="72"/>
        <v/>
      </c>
      <c r="AF238" t="str">
        <f t="shared" si="73"/>
        <v/>
      </c>
      <c r="AG238" t="str">
        <f t="shared" si="74"/>
        <v/>
      </c>
      <c r="AH238" t="str">
        <f t="shared" si="75"/>
        <v/>
      </c>
    </row>
    <row r="239" spans="1:34">
      <c r="A239" s="5">
        <f t="shared" si="85"/>
        <v>235</v>
      </c>
      <c r="B239" s="5">
        <f t="shared" si="82"/>
        <v>16</v>
      </c>
      <c r="C239" s="5">
        <v>10</v>
      </c>
      <c r="D239" s="5" t="str">
        <f t="shared" si="76"/>
        <v>11601|11611|11631|11641</v>
      </c>
      <c r="E239" s="6"/>
      <c r="F239" s="5" t="s">
        <v>328</v>
      </c>
      <c r="G239" s="5" t="str">
        <f t="shared" si="77"/>
        <v>10002:6490|20014:1000</v>
      </c>
      <c r="H239" s="5" t="str">
        <f t="shared" si="68"/>
        <v>10002:6490</v>
      </c>
      <c r="I239" s="5"/>
      <c r="J239" s="7" t="str">
        <f t="shared" si="78"/>
        <v>20002:1080</v>
      </c>
      <c r="K239" s="5" t="s">
        <v>318</v>
      </c>
      <c r="L239" s="9"/>
      <c r="M239">
        <f t="shared" si="86"/>
        <v>6490</v>
      </c>
      <c r="N239">
        <v>1000</v>
      </c>
      <c r="T239">
        <v>1080</v>
      </c>
      <c r="U239">
        <v>11601</v>
      </c>
      <c r="V239">
        <v>11611</v>
      </c>
      <c r="X239">
        <v>11631</v>
      </c>
      <c r="Y239">
        <v>11641</v>
      </c>
      <c r="AB239" t="str">
        <f t="shared" si="69"/>
        <v>10002:6490</v>
      </c>
      <c r="AC239" t="str">
        <f t="shared" si="70"/>
        <v>20014:1000</v>
      </c>
      <c r="AD239" t="str">
        <f t="shared" si="71"/>
        <v/>
      </c>
      <c r="AE239" t="str">
        <f t="shared" si="72"/>
        <v/>
      </c>
      <c r="AF239" t="str">
        <f t="shared" si="73"/>
        <v/>
      </c>
      <c r="AG239" t="str">
        <f t="shared" si="74"/>
        <v/>
      </c>
      <c r="AH239" t="str">
        <f t="shared" si="75"/>
        <v/>
      </c>
    </row>
    <row r="240" spans="1:34">
      <c r="A240" s="5">
        <f t="shared" si="85"/>
        <v>236</v>
      </c>
      <c r="B240" s="5">
        <f t="shared" si="82"/>
        <v>16</v>
      </c>
      <c r="C240" s="5">
        <v>11</v>
      </c>
      <c r="D240" s="5" t="str">
        <f t="shared" si="76"/>
        <v>11601|11611|11631|11641</v>
      </c>
      <c r="E240" s="6"/>
      <c r="F240" s="5" t="s">
        <v>329</v>
      </c>
      <c r="G240" s="5" t="str">
        <f t="shared" si="77"/>
        <v>10002:7139|20014:1000</v>
      </c>
      <c r="H240" s="5" t="str">
        <f t="shared" si="68"/>
        <v>10002:7139</v>
      </c>
      <c r="I240" s="5"/>
      <c r="J240" s="7" t="str">
        <f t="shared" si="78"/>
        <v>20002:1280</v>
      </c>
      <c r="K240" s="5" t="s">
        <v>318</v>
      </c>
      <c r="L240" s="9"/>
      <c r="M240">
        <f t="shared" si="86"/>
        <v>7139</v>
      </c>
      <c r="N240">
        <v>1000</v>
      </c>
      <c r="T240">
        <v>1280</v>
      </c>
      <c r="U240">
        <v>11601</v>
      </c>
      <c r="V240">
        <v>11611</v>
      </c>
      <c r="X240">
        <v>11631</v>
      </c>
      <c r="Y240">
        <v>11641</v>
      </c>
      <c r="AB240" t="str">
        <f t="shared" si="69"/>
        <v>10002:7139</v>
      </c>
      <c r="AC240" t="str">
        <f t="shared" si="70"/>
        <v>20014:1000</v>
      </c>
      <c r="AD240" t="str">
        <f t="shared" si="71"/>
        <v/>
      </c>
      <c r="AE240" t="str">
        <f t="shared" si="72"/>
        <v/>
      </c>
      <c r="AF240" t="str">
        <f t="shared" si="73"/>
        <v/>
      </c>
      <c r="AG240" t="str">
        <f t="shared" si="74"/>
        <v/>
      </c>
      <c r="AH240" t="str">
        <f t="shared" si="75"/>
        <v/>
      </c>
    </row>
    <row r="241" ht="42" spans="1:34">
      <c r="A241" s="5">
        <f t="shared" ref="A241:A250" si="87">ROW()-4</f>
        <v>237</v>
      </c>
      <c r="B241" s="5">
        <f t="shared" si="82"/>
        <v>16</v>
      </c>
      <c r="C241" s="5">
        <v>12</v>
      </c>
      <c r="D241" s="5" t="str">
        <f t="shared" si="76"/>
        <v>11601|11611|11632|11641</v>
      </c>
      <c r="E241" s="6"/>
      <c r="F241" s="5" t="s">
        <v>330</v>
      </c>
      <c r="G241" s="5" t="str">
        <f t="shared" si="77"/>
        <v>10002:7853|20014:1000</v>
      </c>
      <c r="H241" s="5" t="str">
        <f t="shared" si="68"/>
        <v>10002:7853</v>
      </c>
      <c r="I241" s="5"/>
      <c r="J241" s="7" t="str">
        <f t="shared" si="78"/>
        <v>20002:1500</v>
      </c>
      <c r="K241" s="5" t="s">
        <v>331</v>
      </c>
      <c r="L241" s="9" t="s">
        <v>332</v>
      </c>
      <c r="M241">
        <f t="shared" si="86"/>
        <v>7853</v>
      </c>
      <c r="N241">
        <v>1000</v>
      </c>
      <c r="T241">
        <v>1500</v>
      </c>
      <c r="U241">
        <v>11601</v>
      </c>
      <c r="V241">
        <v>11611</v>
      </c>
      <c r="X241">
        <v>11632</v>
      </c>
      <c r="Y241">
        <v>11641</v>
      </c>
      <c r="AB241" t="str">
        <f t="shared" si="69"/>
        <v>10002:7853</v>
      </c>
      <c r="AC241" t="str">
        <f t="shared" si="70"/>
        <v>20014:1000</v>
      </c>
      <c r="AD241" t="str">
        <f t="shared" si="71"/>
        <v/>
      </c>
      <c r="AE241" t="str">
        <f t="shared" si="72"/>
        <v/>
      </c>
      <c r="AF241" t="str">
        <f t="shared" si="73"/>
        <v/>
      </c>
      <c r="AG241" t="str">
        <f t="shared" si="74"/>
        <v/>
      </c>
      <c r="AH241" t="str">
        <f t="shared" si="75"/>
        <v/>
      </c>
    </row>
    <row r="242" spans="1:34">
      <c r="A242" s="5">
        <f t="shared" si="87"/>
        <v>238</v>
      </c>
      <c r="B242" s="5">
        <f t="shared" si="82"/>
        <v>16</v>
      </c>
      <c r="C242" s="5">
        <v>13</v>
      </c>
      <c r="D242" s="5" t="str">
        <f t="shared" si="76"/>
        <v>11601|11611|11632|11641</v>
      </c>
      <c r="E242" s="6"/>
      <c r="F242" s="5" t="s">
        <v>333</v>
      </c>
      <c r="G242" s="5" t="str">
        <f t="shared" si="77"/>
        <v>10002:8639|20014:1000</v>
      </c>
      <c r="H242" s="5" t="str">
        <f t="shared" si="68"/>
        <v>10002:8639</v>
      </c>
      <c r="I242" s="5"/>
      <c r="J242" s="7" t="str">
        <f t="shared" si="78"/>
        <v>20002:1740</v>
      </c>
      <c r="K242" s="5" t="s">
        <v>331</v>
      </c>
      <c r="L242" s="9"/>
      <c r="M242">
        <f t="shared" si="86"/>
        <v>8639</v>
      </c>
      <c r="N242">
        <v>1000</v>
      </c>
      <c r="T242">
        <v>1740</v>
      </c>
      <c r="U242">
        <v>11601</v>
      </c>
      <c r="V242">
        <v>11611</v>
      </c>
      <c r="X242">
        <v>11632</v>
      </c>
      <c r="Y242">
        <v>11641</v>
      </c>
      <c r="AB242" t="str">
        <f t="shared" si="69"/>
        <v>10002:8639</v>
      </c>
      <c r="AC242" t="str">
        <f t="shared" si="70"/>
        <v>20014:1000</v>
      </c>
      <c r="AD242" t="str">
        <f t="shared" si="71"/>
        <v/>
      </c>
      <c r="AE242" t="str">
        <f t="shared" si="72"/>
        <v/>
      </c>
      <c r="AF242" t="str">
        <f t="shared" si="73"/>
        <v/>
      </c>
      <c r="AG242" t="str">
        <f t="shared" si="74"/>
        <v/>
      </c>
      <c r="AH242" t="str">
        <f t="shared" si="75"/>
        <v/>
      </c>
    </row>
    <row r="243" spans="1:34">
      <c r="A243" s="5">
        <f t="shared" si="87"/>
        <v>239</v>
      </c>
      <c r="B243" s="5">
        <f t="shared" si="82"/>
        <v>16</v>
      </c>
      <c r="C243" s="5">
        <v>14</v>
      </c>
      <c r="D243" s="5" t="str">
        <f t="shared" si="76"/>
        <v>11601|11611|11632|11641</v>
      </c>
      <c r="E243" s="6"/>
      <c r="F243" s="5" t="s">
        <v>334</v>
      </c>
      <c r="G243" s="5" t="str">
        <f t="shared" si="77"/>
        <v>10002:9503|20014:1000</v>
      </c>
      <c r="H243" s="5" t="str">
        <f t="shared" si="68"/>
        <v>10002:9503</v>
      </c>
      <c r="I243" s="5"/>
      <c r="J243" s="7" t="str">
        <f t="shared" si="78"/>
        <v>20002:2000</v>
      </c>
      <c r="K243" s="5" t="s">
        <v>331</v>
      </c>
      <c r="L243" s="9"/>
      <c r="M243">
        <f t="shared" si="86"/>
        <v>9503</v>
      </c>
      <c r="N243">
        <v>1000</v>
      </c>
      <c r="T243">
        <v>2000</v>
      </c>
      <c r="U243">
        <v>11601</v>
      </c>
      <c r="V243">
        <v>11611</v>
      </c>
      <c r="X243">
        <v>11632</v>
      </c>
      <c r="Y243">
        <v>11641</v>
      </c>
      <c r="AB243" t="str">
        <f t="shared" si="69"/>
        <v>10002:9503</v>
      </c>
      <c r="AC243" t="str">
        <f t="shared" si="70"/>
        <v>20014:1000</v>
      </c>
      <c r="AD243" t="str">
        <f t="shared" si="71"/>
        <v/>
      </c>
      <c r="AE243" t="str">
        <f t="shared" si="72"/>
        <v/>
      </c>
      <c r="AF243" t="str">
        <f t="shared" si="73"/>
        <v/>
      </c>
      <c r="AG243" t="str">
        <f t="shared" si="74"/>
        <v/>
      </c>
      <c r="AH243" t="str">
        <f t="shared" si="75"/>
        <v/>
      </c>
    </row>
    <row r="244" ht="28" spans="1:34">
      <c r="A244" s="5">
        <f t="shared" si="87"/>
        <v>240</v>
      </c>
      <c r="B244" s="5">
        <f t="shared" si="82"/>
        <v>16</v>
      </c>
      <c r="C244" s="5">
        <v>15</v>
      </c>
      <c r="D244" s="5" t="str">
        <f t="shared" si="76"/>
        <v>11601|11611|11632|11641</v>
      </c>
      <c r="E244" s="6"/>
      <c r="F244" s="5" t="s">
        <v>56</v>
      </c>
      <c r="G244" s="5" t="str">
        <f t="shared" si="77"/>
        <v>10002:11499|20014:2000</v>
      </c>
      <c r="H244" s="5" t="str">
        <f t="shared" si="68"/>
        <v>10002:11499</v>
      </c>
      <c r="I244" s="5">
        <v>1000</v>
      </c>
      <c r="J244" s="7" t="str">
        <f t="shared" si="78"/>
        <v>20002:2400</v>
      </c>
      <c r="K244" s="5" t="s">
        <v>331</v>
      </c>
      <c r="L244" s="9" t="s">
        <v>57</v>
      </c>
      <c r="M244">
        <f>ROUNDUP(M243*(1+10%)*(1+10%),0)</f>
        <v>11499</v>
      </c>
      <c r="N244">
        <v>2000</v>
      </c>
      <c r="T244">
        <v>2400</v>
      </c>
      <c r="U244">
        <v>11601</v>
      </c>
      <c r="V244">
        <v>11611</v>
      </c>
      <c r="X244">
        <v>11632</v>
      </c>
      <c r="Y244">
        <v>11641</v>
      </c>
      <c r="AB244" t="str">
        <f t="shared" si="69"/>
        <v>10002:11499</v>
      </c>
      <c r="AC244" t="str">
        <f t="shared" si="70"/>
        <v>20014:2000</v>
      </c>
      <c r="AD244" t="str">
        <f t="shared" si="71"/>
        <v/>
      </c>
      <c r="AE244" t="str">
        <f t="shared" si="72"/>
        <v/>
      </c>
      <c r="AF244" t="str">
        <f t="shared" si="73"/>
        <v/>
      </c>
      <c r="AG244" t="str">
        <f t="shared" si="74"/>
        <v/>
      </c>
      <c r="AH244" t="str">
        <f t="shared" si="75"/>
        <v/>
      </c>
    </row>
    <row r="245" spans="1:34">
      <c r="A245" s="5">
        <f t="shared" si="87"/>
        <v>241</v>
      </c>
      <c r="B245" s="5">
        <f t="shared" si="82"/>
        <v>17</v>
      </c>
      <c r="C245" s="5">
        <v>1</v>
      </c>
      <c r="D245" s="5" t="str">
        <f t="shared" si="76"/>
        <v>11701|11711|11741</v>
      </c>
      <c r="E245" s="6"/>
      <c r="F245" s="5" t="s">
        <v>335</v>
      </c>
      <c r="G245" s="5" t="str">
        <f t="shared" si="77"/>
        <v>10002:2000</v>
      </c>
      <c r="H245" s="5" t="str">
        <f t="shared" si="68"/>
        <v>10002:2000</v>
      </c>
      <c r="I245" s="5"/>
      <c r="J245" s="7" t="str">
        <f t="shared" si="78"/>
        <v/>
      </c>
      <c r="K245" s="5" t="s">
        <v>336</v>
      </c>
      <c r="L245" s="9"/>
      <c r="M245">
        <v>2000</v>
      </c>
      <c r="U245">
        <v>11701</v>
      </c>
      <c r="V245">
        <v>11711</v>
      </c>
      <c r="Y245">
        <v>11741</v>
      </c>
      <c r="AB245" t="str">
        <f t="shared" si="69"/>
        <v>10002:2000</v>
      </c>
      <c r="AC245" t="str">
        <f t="shared" si="70"/>
        <v/>
      </c>
      <c r="AD245" t="str">
        <f t="shared" si="71"/>
        <v/>
      </c>
      <c r="AE245" t="str">
        <f t="shared" si="72"/>
        <v/>
      </c>
      <c r="AF245" t="str">
        <f t="shared" si="73"/>
        <v/>
      </c>
      <c r="AG245" t="str">
        <f t="shared" si="74"/>
        <v/>
      </c>
      <c r="AH245" t="str">
        <f t="shared" si="75"/>
        <v/>
      </c>
    </row>
    <row r="246" spans="1:34">
      <c r="A246" s="5">
        <f t="shared" si="87"/>
        <v>242</v>
      </c>
      <c r="B246" s="5">
        <f t="shared" si="82"/>
        <v>17</v>
      </c>
      <c r="C246" s="5">
        <v>2</v>
      </c>
      <c r="D246" s="5" t="str">
        <f t="shared" si="76"/>
        <v>11701|11711|11741</v>
      </c>
      <c r="E246" s="6"/>
      <c r="F246" s="5" t="s">
        <v>337</v>
      </c>
      <c r="G246" s="5" t="str">
        <f t="shared" si="77"/>
        <v>10002:2200</v>
      </c>
      <c r="H246" s="5" t="str">
        <f t="shared" si="68"/>
        <v>10002:2200</v>
      </c>
      <c r="I246" s="5"/>
      <c r="J246" s="7" t="str">
        <f t="shared" si="78"/>
        <v>20002:80</v>
      </c>
      <c r="K246" s="5" t="s">
        <v>336</v>
      </c>
      <c r="L246" s="9"/>
      <c r="M246">
        <f>ROUNDUP(M245*(1+10%),0)</f>
        <v>2200</v>
      </c>
      <c r="T246">
        <v>80</v>
      </c>
      <c r="U246">
        <v>11701</v>
      </c>
      <c r="V246">
        <v>11711</v>
      </c>
      <c r="Y246">
        <v>11741</v>
      </c>
      <c r="AB246" t="str">
        <f t="shared" si="69"/>
        <v>10002:2200</v>
      </c>
      <c r="AC246" t="str">
        <f t="shared" si="70"/>
        <v/>
      </c>
      <c r="AD246" t="str">
        <f t="shared" si="71"/>
        <v/>
      </c>
      <c r="AE246" t="str">
        <f t="shared" si="72"/>
        <v/>
      </c>
      <c r="AF246" t="str">
        <f t="shared" si="73"/>
        <v/>
      </c>
      <c r="AG246" t="str">
        <f t="shared" si="74"/>
        <v/>
      </c>
      <c r="AH246" t="str">
        <f t="shared" si="75"/>
        <v/>
      </c>
    </row>
    <row r="247" ht="28" spans="1:34">
      <c r="A247" s="5">
        <f t="shared" si="87"/>
        <v>243</v>
      </c>
      <c r="B247" s="5">
        <f t="shared" si="82"/>
        <v>17</v>
      </c>
      <c r="C247" s="5">
        <v>3</v>
      </c>
      <c r="D247" s="5" t="str">
        <f t="shared" si="76"/>
        <v>11701|11711|11741</v>
      </c>
      <c r="E247" s="6"/>
      <c r="F247" s="5" t="s">
        <v>338</v>
      </c>
      <c r="G247" s="5" t="str">
        <f t="shared" si="77"/>
        <v>10002:2662</v>
      </c>
      <c r="H247" s="5" t="str">
        <f t="shared" si="68"/>
        <v>10002:2662</v>
      </c>
      <c r="I247" s="5"/>
      <c r="J247" s="7" t="str">
        <f t="shared" si="78"/>
        <v>20002:160</v>
      </c>
      <c r="K247" s="5" t="s">
        <v>336</v>
      </c>
      <c r="L247" s="9" t="s">
        <v>40</v>
      </c>
      <c r="M247">
        <f>ROUNDUP(M246*(1+10%)*(1+10%),0)</f>
        <v>2662</v>
      </c>
      <c r="T247">
        <v>160</v>
      </c>
      <c r="U247">
        <v>11701</v>
      </c>
      <c r="V247">
        <v>11711</v>
      </c>
      <c r="Y247">
        <v>11741</v>
      </c>
      <c r="AB247" t="str">
        <f t="shared" si="69"/>
        <v>10002:2662</v>
      </c>
      <c r="AC247" t="str">
        <f t="shared" si="70"/>
        <v/>
      </c>
      <c r="AD247" t="str">
        <f t="shared" si="71"/>
        <v/>
      </c>
      <c r="AE247" t="str">
        <f t="shared" si="72"/>
        <v/>
      </c>
      <c r="AF247" t="str">
        <f t="shared" si="73"/>
        <v/>
      </c>
      <c r="AG247" t="str">
        <f t="shared" si="74"/>
        <v/>
      </c>
      <c r="AH247" t="str">
        <f t="shared" si="75"/>
        <v/>
      </c>
    </row>
    <row r="248" spans="1:34">
      <c r="A248" s="5">
        <f t="shared" si="87"/>
        <v>244</v>
      </c>
      <c r="B248" s="5">
        <f t="shared" si="82"/>
        <v>17</v>
      </c>
      <c r="C248" s="5">
        <v>4</v>
      </c>
      <c r="D248" s="5" t="str">
        <f t="shared" si="76"/>
        <v>11701|11711|11741</v>
      </c>
      <c r="E248" s="6"/>
      <c r="F248" s="5" t="s">
        <v>339</v>
      </c>
      <c r="G248" s="5" t="str">
        <f t="shared" si="77"/>
        <v>10002:2929</v>
      </c>
      <c r="H248" s="5" t="str">
        <f t="shared" si="68"/>
        <v>10002:2929</v>
      </c>
      <c r="I248" s="5"/>
      <c r="J248" s="7" t="str">
        <f t="shared" si="78"/>
        <v>20002:260</v>
      </c>
      <c r="K248" s="5" t="s">
        <v>336</v>
      </c>
      <c r="L248" s="9"/>
      <c r="M248">
        <f t="shared" ref="M248:M258" si="88">ROUNDUP(M247*(1+10%),0)</f>
        <v>2929</v>
      </c>
      <c r="T248">
        <v>260</v>
      </c>
      <c r="U248">
        <v>11701</v>
      </c>
      <c r="V248">
        <v>11711</v>
      </c>
      <c r="Y248">
        <v>11741</v>
      </c>
      <c r="AB248" t="str">
        <f t="shared" si="69"/>
        <v>10002:2929</v>
      </c>
      <c r="AC248" t="str">
        <f t="shared" si="70"/>
        <v/>
      </c>
      <c r="AD248" t="str">
        <f t="shared" si="71"/>
        <v/>
      </c>
      <c r="AE248" t="str">
        <f t="shared" si="72"/>
        <v/>
      </c>
      <c r="AF248" t="str">
        <f t="shared" si="73"/>
        <v/>
      </c>
      <c r="AG248" t="str">
        <f t="shared" si="74"/>
        <v/>
      </c>
      <c r="AH248" t="str">
        <f t="shared" si="75"/>
        <v/>
      </c>
    </row>
    <row r="249" spans="1:34">
      <c r="A249" s="5">
        <f t="shared" si="87"/>
        <v>245</v>
      </c>
      <c r="B249" s="5">
        <f t="shared" si="82"/>
        <v>17</v>
      </c>
      <c r="C249" s="5">
        <v>5</v>
      </c>
      <c r="D249" s="5" t="str">
        <f t="shared" si="76"/>
        <v>11701|11711|11741</v>
      </c>
      <c r="E249" s="6"/>
      <c r="F249" s="5" t="s">
        <v>340</v>
      </c>
      <c r="G249" s="5" t="str">
        <f t="shared" si="77"/>
        <v>10002:3222</v>
      </c>
      <c r="H249" s="5" t="str">
        <f t="shared" si="68"/>
        <v>10002:3222</v>
      </c>
      <c r="I249" s="5"/>
      <c r="J249" s="7" t="str">
        <f t="shared" si="78"/>
        <v>20002:360</v>
      </c>
      <c r="K249" s="5" t="s">
        <v>336</v>
      </c>
      <c r="L249" s="9"/>
      <c r="M249">
        <f t="shared" si="88"/>
        <v>3222</v>
      </c>
      <c r="T249">
        <v>360</v>
      </c>
      <c r="U249">
        <v>11701</v>
      </c>
      <c r="V249">
        <v>11711</v>
      </c>
      <c r="Y249">
        <v>11741</v>
      </c>
      <c r="AB249" t="str">
        <f t="shared" si="69"/>
        <v>10002:3222</v>
      </c>
      <c r="AC249" t="str">
        <f t="shared" si="70"/>
        <v/>
      </c>
      <c r="AD249" t="str">
        <f t="shared" si="71"/>
        <v/>
      </c>
      <c r="AE249" t="str">
        <f t="shared" si="72"/>
        <v/>
      </c>
      <c r="AF249" t="str">
        <f t="shared" si="73"/>
        <v/>
      </c>
      <c r="AG249" t="str">
        <f t="shared" si="74"/>
        <v/>
      </c>
      <c r="AH249" t="str">
        <f t="shared" si="75"/>
        <v/>
      </c>
    </row>
    <row r="250" ht="28" spans="1:34">
      <c r="A250" s="5">
        <f t="shared" si="87"/>
        <v>246</v>
      </c>
      <c r="B250" s="5">
        <f t="shared" si="82"/>
        <v>17</v>
      </c>
      <c r="C250" s="5">
        <v>6</v>
      </c>
      <c r="D250" s="5" t="str">
        <f t="shared" si="76"/>
        <v>11701|11711|11731|11741</v>
      </c>
      <c r="E250" s="6"/>
      <c r="F250" s="5" t="s">
        <v>341</v>
      </c>
      <c r="G250" s="5" t="str">
        <f t="shared" si="77"/>
        <v>10002:3545</v>
      </c>
      <c r="H250" s="5" t="str">
        <f t="shared" si="68"/>
        <v>10002:3545</v>
      </c>
      <c r="I250" s="5"/>
      <c r="J250" s="7" t="str">
        <f t="shared" si="78"/>
        <v>20002:480</v>
      </c>
      <c r="K250" s="5" t="s">
        <v>336</v>
      </c>
      <c r="L250" s="9" t="s">
        <v>342</v>
      </c>
      <c r="M250">
        <f t="shared" si="88"/>
        <v>3545</v>
      </c>
      <c r="T250">
        <v>480</v>
      </c>
      <c r="U250">
        <v>11701</v>
      </c>
      <c r="V250">
        <v>11711</v>
      </c>
      <c r="X250">
        <v>11731</v>
      </c>
      <c r="Y250">
        <v>11741</v>
      </c>
      <c r="AB250" t="str">
        <f t="shared" si="69"/>
        <v>10002:3545</v>
      </c>
      <c r="AC250" t="str">
        <f t="shared" si="70"/>
        <v/>
      </c>
      <c r="AD250" t="str">
        <f t="shared" si="71"/>
        <v/>
      </c>
      <c r="AE250" t="str">
        <f t="shared" si="72"/>
        <v/>
      </c>
      <c r="AF250" t="str">
        <f t="shared" si="73"/>
        <v/>
      </c>
      <c r="AG250" t="str">
        <f t="shared" si="74"/>
        <v/>
      </c>
      <c r="AH250" t="str">
        <f t="shared" si="75"/>
        <v/>
      </c>
    </row>
    <row r="251" spans="1:34">
      <c r="A251" s="5">
        <f t="shared" ref="A251:A260" si="89">ROW()-4</f>
        <v>247</v>
      </c>
      <c r="B251" s="5">
        <f t="shared" si="82"/>
        <v>17</v>
      </c>
      <c r="C251" s="5">
        <v>7</v>
      </c>
      <c r="D251" s="5" t="str">
        <f t="shared" si="76"/>
        <v>11701|11711|11731|11741</v>
      </c>
      <c r="E251" s="6"/>
      <c r="F251" s="5" t="s">
        <v>343</v>
      </c>
      <c r="G251" s="5" t="str">
        <f t="shared" si="77"/>
        <v>10002:3900</v>
      </c>
      <c r="H251" s="5" t="str">
        <f t="shared" si="68"/>
        <v>10002:3900</v>
      </c>
      <c r="I251" s="5"/>
      <c r="J251" s="7" t="str">
        <f t="shared" si="78"/>
        <v>20002:600</v>
      </c>
      <c r="K251" s="5" t="s">
        <v>336</v>
      </c>
      <c r="L251" s="9"/>
      <c r="M251">
        <f t="shared" si="88"/>
        <v>3900</v>
      </c>
      <c r="T251">
        <v>600</v>
      </c>
      <c r="U251">
        <v>11701</v>
      </c>
      <c r="V251">
        <v>11711</v>
      </c>
      <c r="X251">
        <v>11731</v>
      </c>
      <c r="Y251">
        <v>11741</v>
      </c>
      <c r="AB251" t="str">
        <f t="shared" si="69"/>
        <v>10002:3900</v>
      </c>
      <c r="AC251" t="str">
        <f t="shared" si="70"/>
        <v/>
      </c>
      <c r="AD251" t="str">
        <f t="shared" si="71"/>
        <v/>
      </c>
      <c r="AE251" t="str">
        <f t="shared" si="72"/>
        <v/>
      </c>
      <c r="AF251" t="str">
        <f t="shared" si="73"/>
        <v/>
      </c>
      <c r="AG251" t="str">
        <f t="shared" si="74"/>
        <v/>
      </c>
      <c r="AH251" t="str">
        <f t="shared" si="75"/>
        <v/>
      </c>
    </row>
    <row r="252" spans="1:34">
      <c r="A252" s="5">
        <f t="shared" si="89"/>
        <v>248</v>
      </c>
      <c r="B252" s="5">
        <f t="shared" si="82"/>
        <v>17</v>
      </c>
      <c r="C252" s="5">
        <v>8</v>
      </c>
      <c r="D252" s="5" t="str">
        <f t="shared" si="76"/>
        <v>11701|11711|11731|11741</v>
      </c>
      <c r="E252" s="6"/>
      <c r="F252" s="5" t="s">
        <v>344</v>
      </c>
      <c r="G252" s="5" t="str">
        <f t="shared" si="77"/>
        <v>10002:4290</v>
      </c>
      <c r="H252" s="5" t="str">
        <f t="shared" si="68"/>
        <v>10002:4290</v>
      </c>
      <c r="I252" s="5"/>
      <c r="J252" s="7" t="str">
        <f t="shared" si="78"/>
        <v>20002:740</v>
      </c>
      <c r="K252" s="5" t="s">
        <v>336</v>
      </c>
      <c r="L252" s="9"/>
      <c r="M252">
        <f t="shared" si="88"/>
        <v>4290</v>
      </c>
      <c r="T252">
        <v>740</v>
      </c>
      <c r="U252">
        <v>11701</v>
      </c>
      <c r="V252">
        <v>11711</v>
      </c>
      <c r="X252">
        <v>11731</v>
      </c>
      <c r="Y252">
        <v>11741</v>
      </c>
      <c r="AB252" t="str">
        <f t="shared" si="69"/>
        <v>10002:4290</v>
      </c>
      <c r="AC252" t="str">
        <f t="shared" si="70"/>
        <v/>
      </c>
      <c r="AD252" t="str">
        <f t="shared" si="71"/>
        <v/>
      </c>
      <c r="AE252" t="str">
        <f t="shared" si="72"/>
        <v/>
      </c>
      <c r="AF252" t="str">
        <f t="shared" si="73"/>
        <v/>
      </c>
      <c r="AG252" t="str">
        <f t="shared" si="74"/>
        <v/>
      </c>
      <c r="AH252" t="str">
        <f t="shared" si="75"/>
        <v/>
      </c>
    </row>
    <row r="253" ht="28" spans="1:34">
      <c r="A253" s="5">
        <f t="shared" si="89"/>
        <v>249</v>
      </c>
      <c r="B253" s="5">
        <f t="shared" si="82"/>
        <v>17</v>
      </c>
      <c r="C253" s="5">
        <v>9</v>
      </c>
      <c r="D253" s="5" t="str">
        <f t="shared" si="76"/>
        <v>11701|11711|11731|11741</v>
      </c>
      <c r="E253" s="6"/>
      <c r="F253" s="5" t="s">
        <v>345</v>
      </c>
      <c r="G253" s="5" t="str">
        <f t="shared" si="77"/>
        <v>10002:4719|20014:1000</v>
      </c>
      <c r="H253" s="5" t="str">
        <f t="shared" si="68"/>
        <v>10002:4719</v>
      </c>
      <c r="I253" s="5">
        <v>1000</v>
      </c>
      <c r="J253" s="7" t="str">
        <f t="shared" si="78"/>
        <v>20002:900</v>
      </c>
      <c r="K253" s="5" t="s">
        <v>336</v>
      </c>
      <c r="L253" s="9" t="s">
        <v>48</v>
      </c>
      <c r="M253">
        <f t="shared" si="88"/>
        <v>4719</v>
      </c>
      <c r="N253">
        <v>1000</v>
      </c>
      <c r="T253">
        <v>900</v>
      </c>
      <c r="U253">
        <v>11701</v>
      </c>
      <c r="V253">
        <v>11711</v>
      </c>
      <c r="X253">
        <v>11731</v>
      </c>
      <c r="Y253">
        <v>11741</v>
      </c>
      <c r="AB253" t="str">
        <f t="shared" si="69"/>
        <v>10002:4719</v>
      </c>
      <c r="AC253" t="str">
        <f t="shared" si="70"/>
        <v>20014:1000</v>
      </c>
      <c r="AD253" t="str">
        <f t="shared" si="71"/>
        <v/>
      </c>
      <c r="AE253" t="str">
        <f t="shared" si="72"/>
        <v/>
      </c>
      <c r="AF253" t="str">
        <f t="shared" si="73"/>
        <v/>
      </c>
      <c r="AG253" t="str">
        <f t="shared" si="74"/>
        <v/>
      </c>
      <c r="AH253" t="str">
        <f t="shared" si="75"/>
        <v/>
      </c>
    </row>
    <row r="254" spans="1:34">
      <c r="A254" s="5">
        <f t="shared" si="89"/>
        <v>250</v>
      </c>
      <c r="B254" s="5">
        <f t="shared" si="82"/>
        <v>17</v>
      </c>
      <c r="C254" s="5">
        <v>10</v>
      </c>
      <c r="D254" s="5" t="str">
        <f t="shared" si="76"/>
        <v>11701|11711|11731|11741</v>
      </c>
      <c r="E254" s="6"/>
      <c r="F254" s="5" t="s">
        <v>346</v>
      </c>
      <c r="G254" s="5" t="str">
        <f t="shared" si="77"/>
        <v>10002:5191|20014:1000</v>
      </c>
      <c r="H254" s="5" t="str">
        <f t="shared" si="68"/>
        <v>10002:5191</v>
      </c>
      <c r="I254" s="5"/>
      <c r="J254" s="7" t="str">
        <f t="shared" si="78"/>
        <v>20002:1080</v>
      </c>
      <c r="K254" s="5" t="s">
        <v>336</v>
      </c>
      <c r="L254" s="9"/>
      <c r="M254">
        <f t="shared" si="88"/>
        <v>5191</v>
      </c>
      <c r="N254">
        <v>1000</v>
      </c>
      <c r="T254">
        <v>1080</v>
      </c>
      <c r="U254">
        <v>11701</v>
      </c>
      <c r="V254">
        <v>11711</v>
      </c>
      <c r="X254">
        <v>11731</v>
      </c>
      <c r="Y254">
        <v>11741</v>
      </c>
      <c r="AB254" t="str">
        <f t="shared" si="69"/>
        <v>10002:5191</v>
      </c>
      <c r="AC254" t="str">
        <f t="shared" si="70"/>
        <v>20014:1000</v>
      </c>
      <c r="AD254" t="str">
        <f t="shared" si="71"/>
        <v/>
      </c>
      <c r="AE254" t="str">
        <f t="shared" si="72"/>
        <v/>
      </c>
      <c r="AF254" t="str">
        <f t="shared" si="73"/>
        <v/>
      </c>
      <c r="AG254" t="str">
        <f t="shared" si="74"/>
        <v/>
      </c>
      <c r="AH254" t="str">
        <f t="shared" si="75"/>
        <v/>
      </c>
    </row>
    <row r="255" spans="1:34">
      <c r="A255" s="5">
        <f t="shared" si="89"/>
        <v>251</v>
      </c>
      <c r="B255" s="5">
        <f t="shared" si="82"/>
        <v>17</v>
      </c>
      <c r="C255" s="5">
        <v>11</v>
      </c>
      <c r="D255" s="5" t="str">
        <f t="shared" si="76"/>
        <v>11701|11711|11731|11741</v>
      </c>
      <c r="E255" s="6"/>
      <c r="F255" s="5" t="s">
        <v>347</v>
      </c>
      <c r="G255" s="5" t="str">
        <f t="shared" si="77"/>
        <v>10002:5711|20014:1000</v>
      </c>
      <c r="H255" s="5" t="str">
        <f t="shared" si="68"/>
        <v>10002:5711</v>
      </c>
      <c r="I255" s="5"/>
      <c r="J255" s="7" t="str">
        <f t="shared" si="78"/>
        <v>20002:1280</v>
      </c>
      <c r="K255" s="5" t="s">
        <v>336</v>
      </c>
      <c r="L255" s="9"/>
      <c r="M255">
        <f t="shared" si="88"/>
        <v>5711</v>
      </c>
      <c r="N255">
        <v>1000</v>
      </c>
      <c r="T255">
        <v>1280</v>
      </c>
      <c r="U255">
        <v>11701</v>
      </c>
      <c r="V255">
        <v>11711</v>
      </c>
      <c r="X255">
        <v>11731</v>
      </c>
      <c r="Y255">
        <v>11741</v>
      </c>
      <c r="AB255" t="str">
        <f t="shared" si="69"/>
        <v>10002:5711</v>
      </c>
      <c r="AC255" t="str">
        <f t="shared" si="70"/>
        <v>20014:1000</v>
      </c>
      <c r="AD255" t="str">
        <f t="shared" si="71"/>
        <v/>
      </c>
      <c r="AE255" t="str">
        <f t="shared" si="72"/>
        <v/>
      </c>
      <c r="AF255" t="str">
        <f t="shared" si="73"/>
        <v/>
      </c>
      <c r="AG255" t="str">
        <f t="shared" si="74"/>
        <v/>
      </c>
      <c r="AH255" t="str">
        <f t="shared" si="75"/>
        <v/>
      </c>
    </row>
    <row r="256" ht="42" spans="1:34">
      <c r="A256" s="5">
        <f t="shared" si="89"/>
        <v>252</v>
      </c>
      <c r="B256" s="5">
        <f t="shared" si="82"/>
        <v>17</v>
      </c>
      <c r="C256" s="5">
        <v>12</v>
      </c>
      <c r="D256" s="5" t="str">
        <f t="shared" si="76"/>
        <v>11701|11711|11731|11742</v>
      </c>
      <c r="E256" s="6"/>
      <c r="F256" s="5" t="s">
        <v>348</v>
      </c>
      <c r="G256" s="5" t="str">
        <f t="shared" si="77"/>
        <v>10002:6283|20014:1000</v>
      </c>
      <c r="H256" s="5" t="str">
        <f t="shared" si="68"/>
        <v>10002:6283</v>
      </c>
      <c r="I256" s="5"/>
      <c r="J256" s="7" t="str">
        <f t="shared" si="78"/>
        <v>20002:1500</v>
      </c>
      <c r="K256" s="5" t="s">
        <v>349</v>
      </c>
      <c r="L256" s="9" t="s">
        <v>350</v>
      </c>
      <c r="M256">
        <f t="shared" si="88"/>
        <v>6283</v>
      </c>
      <c r="N256">
        <v>1000</v>
      </c>
      <c r="T256">
        <v>1500</v>
      </c>
      <c r="U256">
        <v>11701</v>
      </c>
      <c r="V256">
        <v>11711</v>
      </c>
      <c r="X256">
        <v>11731</v>
      </c>
      <c r="Y256">
        <v>11742</v>
      </c>
      <c r="AB256" t="str">
        <f t="shared" si="69"/>
        <v>10002:6283</v>
      </c>
      <c r="AC256" t="str">
        <f t="shared" si="70"/>
        <v>20014:1000</v>
      </c>
      <c r="AD256" t="str">
        <f t="shared" si="71"/>
        <v/>
      </c>
      <c r="AE256" t="str">
        <f t="shared" si="72"/>
        <v/>
      </c>
      <c r="AF256" t="str">
        <f t="shared" si="73"/>
        <v/>
      </c>
      <c r="AG256" t="str">
        <f t="shared" si="74"/>
        <v/>
      </c>
      <c r="AH256" t="str">
        <f t="shared" si="75"/>
        <v/>
      </c>
    </row>
    <row r="257" spans="1:34">
      <c r="A257" s="5">
        <f t="shared" si="89"/>
        <v>253</v>
      </c>
      <c r="B257" s="5">
        <f t="shared" si="82"/>
        <v>17</v>
      </c>
      <c r="C257" s="5">
        <v>13</v>
      </c>
      <c r="D257" s="5" t="str">
        <f t="shared" si="76"/>
        <v>11701|11711|11731|11742</v>
      </c>
      <c r="E257" s="6"/>
      <c r="F257" s="5" t="s">
        <v>351</v>
      </c>
      <c r="G257" s="5" t="str">
        <f t="shared" si="77"/>
        <v>10002:6912|20014:1000</v>
      </c>
      <c r="H257" s="5" t="str">
        <f t="shared" si="68"/>
        <v>10002:6912</v>
      </c>
      <c r="I257" s="5"/>
      <c r="J257" s="7" t="str">
        <f t="shared" si="78"/>
        <v>20002:1740</v>
      </c>
      <c r="K257" s="5" t="s">
        <v>349</v>
      </c>
      <c r="L257" s="9"/>
      <c r="M257">
        <f t="shared" si="88"/>
        <v>6912</v>
      </c>
      <c r="N257">
        <v>1000</v>
      </c>
      <c r="T257">
        <v>1740</v>
      </c>
      <c r="U257">
        <v>11701</v>
      </c>
      <c r="V257">
        <v>11711</v>
      </c>
      <c r="X257">
        <v>11731</v>
      </c>
      <c r="Y257">
        <v>11742</v>
      </c>
      <c r="AB257" t="str">
        <f t="shared" si="69"/>
        <v>10002:6912</v>
      </c>
      <c r="AC257" t="str">
        <f t="shared" si="70"/>
        <v>20014:1000</v>
      </c>
      <c r="AD257" t="str">
        <f t="shared" si="71"/>
        <v/>
      </c>
      <c r="AE257" t="str">
        <f t="shared" si="72"/>
        <v/>
      </c>
      <c r="AF257" t="str">
        <f t="shared" si="73"/>
        <v/>
      </c>
      <c r="AG257" t="str">
        <f t="shared" si="74"/>
        <v/>
      </c>
      <c r="AH257" t="str">
        <f t="shared" si="75"/>
        <v/>
      </c>
    </row>
    <row r="258" spans="1:34">
      <c r="A258" s="5">
        <f t="shared" si="89"/>
        <v>254</v>
      </c>
      <c r="B258" s="5">
        <f t="shared" si="82"/>
        <v>17</v>
      </c>
      <c r="C258" s="5">
        <v>14</v>
      </c>
      <c r="D258" s="5" t="str">
        <f t="shared" si="76"/>
        <v>11701|11711|11731|11742</v>
      </c>
      <c r="E258" s="6"/>
      <c r="F258" s="5" t="s">
        <v>352</v>
      </c>
      <c r="G258" s="5" t="str">
        <f t="shared" si="77"/>
        <v>10002:7604|20014:1000</v>
      </c>
      <c r="H258" s="5" t="str">
        <f t="shared" si="68"/>
        <v>10002:7604</v>
      </c>
      <c r="I258" s="5"/>
      <c r="J258" s="7" t="str">
        <f t="shared" si="78"/>
        <v>20002:2000</v>
      </c>
      <c r="K258" s="5" t="s">
        <v>349</v>
      </c>
      <c r="L258" s="9"/>
      <c r="M258">
        <f t="shared" si="88"/>
        <v>7604</v>
      </c>
      <c r="N258">
        <v>1000</v>
      </c>
      <c r="T258">
        <v>2000</v>
      </c>
      <c r="U258">
        <v>11701</v>
      </c>
      <c r="V258">
        <v>11711</v>
      </c>
      <c r="X258">
        <v>11731</v>
      </c>
      <c r="Y258">
        <v>11742</v>
      </c>
      <c r="AB258" t="str">
        <f t="shared" si="69"/>
        <v>10002:7604</v>
      </c>
      <c r="AC258" t="str">
        <f t="shared" si="70"/>
        <v>20014:1000</v>
      </c>
      <c r="AD258" t="str">
        <f t="shared" si="71"/>
        <v/>
      </c>
      <c r="AE258" t="str">
        <f t="shared" si="72"/>
        <v/>
      </c>
      <c r="AF258" t="str">
        <f t="shared" si="73"/>
        <v/>
      </c>
      <c r="AG258" t="str">
        <f t="shared" si="74"/>
        <v/>
      </c>
      <c r="AH258" t="str">
        <f t="shared" si="75"/>
        <v/>
      </c>
    </row>
    <row r="259" ht="28" spans="1:34">
      <c r="A259" s="5">
        <f t="shared" si="89"/>
        <v>255</v>
      </c>
      <c r="B259" s="5">
        <f t="shared" si="82"/>
        <v>17</v>
      </c>
      <c r="C259" s="5">
        <v>15</v>
      </c>
      <c r="D259" s="5" t="str">
        <f t="shared" si="76"/>
        <v>11701|11711|11731|11742</v>
      </c>
      <c r="E259" s="6"/>
      <c r="F259" s="5" t="s">
        <v>56</v>
      </c>
      <c r="G259" s="5" t="str">
        <f t="shared" si="77"/>
        <v>10002:9201|20014:2000</v>
      </c>
      <c r="H259" s="5" t="str">
        <f t="shared" si="68"/>
        <v>10002:9201</v>
      </c>
      <c r="I259" s="5">
        <v>1000</v>
      </c>
      <c r="J259" s="7" t="str">
        <f t="shared" si="78"/>
        <v>20002:2400</v>
      </c>
      <c r="K259" s="5" t="s">
        <v>349</v>
      </c>
      <c r="L259" s="9" t="s">
        <v>57</v>
      </c>
      <c r="M259">
        <f>ROUNDUP(M258*(1+10%)*(1+10%),0)</f>
        <v>9201</v>
      </c>
      <c r="N259">
        <v>2000</v>
      </c>
      <c r="T259">
        <v>2400</v>
      </c>
      <c r="U259">
        <v>11701</v>
      </c>
      <c r="V259">
        <v>11711</v>
      </c>
      <c r="X259">
        <v>11731</v>
      </c>
      <c r="Y259">
        <v>11742</v>
      </c>
      <c r="AB259" t="str">
        <f t="shared" si="69"/>
        <v>10002:9201</v>
      </c>
      <c r="AC259" t="str">
        <f t="shared" si="70"/>
        <v>20014:2000</v>
      </c>
      <c r="AD259" t="str">
        <f t="shared" si="71"/>
        <v/>
      </c>
      <c r="AE259" t="str">
        <f t="shared" si="72"/>
        <v/>
      </c>
      <c r="AF259" t="str">
        <f t="shared" si="73"/>
        <v/>
      </c>
      <c r="AG259" t="str">
        <f t="shared" si="74"/>
        <v/>
      </c>
      <c r="AH259" t="str">
        <f t="shared" si="75"/>
        <v/>
      </c>
    </row>
    <row r="260" spans="1:34">
      <c r="A260" s="5">
        <f t="shared" si="89"/>
        <v>256</v>
      </c>
      <c r="B260" s="5">
        <f t="shared" si="82"/>
        <v>18</v>
      </c>
      <c r="C260" s="5">
        <v>1</v>
      </c>
      <c r="D260" s="5" t="str">
        <f t="shared" si="76"/>
        <v>11801|11811|11821|11831</v>
      </c>
      <c r="E260" s="6"/>
      <c r="F260" s="5" t="s">
        <v>353</v>
      </c>
      <c r="G260" s="5" t="str">
        <f t="shared" si="77"/>
        <v>10002:1450</v>
      </c>
      <c r="H260" s="5" t="str">
        <f t="shared" si="68"/>
        <v>10002:1450</v>
      </c>
      <c r="I260" s="5"/>
      <c r="J260" s="7" t="str">
        <f t="shared" si="78"/>
        <v/>
      </c>
      <c r="K260" s="5" t="s">
        <v>354</v>
      </c>
      <c r="L260" s="9"/>
      <c r="M260">
        <v>1450</v>
      </c>
      <c r="U260">
        <v>11801</v>
      </c>
      <c r="V260">
        <v>11811</v>
      </c>
      <c r="W260">
        <v>11821</v>
      </c>
      <c r="X260">
        <v>11831</v>
      </c>
      <c r="AB260" t="str">
        <f t="shared" si="69"/>
        <v>10002:1450</v>
      </c>
      <c r="AC260" t="str">
        <f t="shared" si="70"/>
        <v/>
      </c>
      <c r="AD260" t="str">
        <f t="shared" si="71"/>
        <v/>
      </c>
      <c r="AE260" t="str">
        <f t="shared" si="72"/>
        <v/>
      </c>
      <c r="AF260" t="str">
        <f t="shared" si="73"/>
        <v/>
      </c>
      <c r="AG260" t="str">
        <f t="shared" si="74"/>
        <v/>
      </c>
      <c r="AH260" t="str">
        <f t="shared" si="75"/>
        <v/>
      </c>
    </row>
    <row r="261" spans="1:34">
      <c r="A261" s="5">
        <f t="shared" ref="A261:A270" si="90">ROW()-4</f>
        <v>257</v>
      </c>
      <c r="B261" s="5">
        <f t="shared" si="82"/>
        <v>18</v>
      </c>
      <c r="C261" s="5">
        <v>2</v>
      </c>
      <c r="D261" s="5" t="str">
        <f t="shared" si="76"/>
        <v>11801|11811|11821|11831</v>
      </c>
      <c r="E261" s="6"/>
      <c r="F261" s="5" t="s">
        <v>355</v>
      </c>
      <c r="G261" s="5" t="str">
        <f t="shared" si="77"/>
        <v>10002:1595</v>
      </c>
      <c r="H261" s="5" t="str">
        <f t="shared" ref="H261:H324" si="91">$M$2&amp;":"&amp;M261</f>
        <v>10002:1595</v>
      </c>
      <c r="I261" s="5"/>
      <c r="J261" s="7" t="str">
        <f t="shared" si="78"/>
        <v>20002:80</v>
      </c>
      <c r="K261" s="5" t="s">
        <v>354</v>
      </c>
      <c r="L261" s="9"/>
      <c r="M261">
        <f>ROUNDUP(M260*(1+10%),0)</f>
        <v>1595</v>
      </c>
      <c r="T261">
        <v>80</v>
      </c>
      <c r="U261">
        <v>11801</v>
      </c>
      <c r="V261">
        <v>11811</v>
      </c>
      <c r="W261">
        <v>11821</v>
      </c>
      <c r="X261">
        <v>11831</v>
      </c>
      <c r="AB261" t="str">
        <f t="shared" ref="AB261:AB324" si="92">IF(M261&lt;&gt;"",M$2&amp;":"&amp;M261,"")</f>
        <v>10002:1595</v>
      </c>
      <c r="AC261" t="str">
        <f t="shared" ref="AC261:AC324" si="93">IF(N261&lt;&gt;"",N$2&amp;":"&amp;N261,"")</f>
        <v/>
      </c>
      <c r="AD261" t="str">
        <f t="shared" ref="AD261:AD324" si="94">IF(O261&lt;&gt;"",O$2&amp;":"&amp;O261,"")</f>
        <v/>
      </c>
      <c r="AE261" t="str">
        <f t="shared" ref="AE261:AE324" si="95">IF(P261&lt;&gt;"",P$2&amp;":"&amp;P261,"")</f>
        <v/>
      </c>
      <c r="AF261" t="str">
        <f t="shared" ref="AF261:AF324" si="96">IF(Q261&lt;&gt;"",Q$2&amp;":"&amp;Q261,"")</f>
        <v/>
      </c>
      <c r="AG261" t="str">
        <f t="shared" ref="AG261:AG324" si="97">IF(R261&lt;&gt;"",R$2&amp;":"&amp;R261,"")</f>
        <v/>
      </c>
      <c r="AH261" t="str">
        <f t="shared" ref="AH261:AH324" si="98">IF(S261&lt;&gt;"",S$2&amp;":"&amp;S261,"")</f>
        <v/>
      </c>
    </row>
    <row r="262" ht="28" spans="1:34">
      <c r="A262" s="5">
        <f t="shared" si="90"/>
        <v>258</v>
      </c>
      <c r="B262" s="5">
        <f t="shared" si="82"/>
        <v>18</v>
      </c>
      <c r="C262" s="5">
        <v>3</v>
      </c>
      <c r="D262" s="5" t="str">
        <f t="shared" ref="D262:D325" si="99">_xlfn.TEXTJOIN("|",1,U262:AA262)</f>
        <v>11801|11811|11821|11831</v>
      </c>
      <c r="E262" s="6"/>
      <c r="F262" s="5" t="s">
        <v>356</v>
      </c>
      <c r="G262" s="5" t="str">
        <f t="shared" ref="G262:G325" si="100">_xlfn.TEXTJOIN("|",1,AB262:AH262)</f>
        <v>10002:1930</v>
      </c>
      <c r="H262" s="5" t="str">
        <f t="shared" si="91"/>
        <v>10002:1930</v>
      </c>
      <c r="I262" s="5"/>
      <c r="J262" s="7" t="str">
        <f t="shared" ref="J262:J319" si="101">IF(T262="","",$T$2&amp;":"&amp;T262)</f>
        <v>20002:160</v>
      </c>
      <c r="K262" s="5" t="s">
        <v>354</v>
      </c>
      <c r="L262" s="9" t="s">
        <v>40</v>
      </c>
      <c r="M262">
        <f>ROUNDUP(M261*(1+10%)*(1+10%),0)</f>
        <v>1930</v>
      </c>
      <c r="T262">
        <v>160</v>
      </c>
      <c r="U262">
        <v>11801</v>
      </c>
      <c r="V262">
        <v>11811</v>
      </c>
      <c r="W262">
        <v>11821</v>
      </c>
      <c r="X262">
        <v>11831</v>
      </c>
      <c r="AB262" t="str">
        <f t="shared" si="92"/>
        <v>10002:1930</v>
      </c>
      <c r="AC262" t="str">
        <f t="shared" si="93"/>
        <v/>
      </c>
      <c r="AD262" t="str">
        <f t="shared" si="94"/>
        <v/>
      </c>
      <c r="AE262" t="str">
        <f t="shared" si="95"/>
        <v/>
      </c>
      <c r="AF262" t="str">
        <f t="shared" si="96"/>
        <v/>
      </c>
      <c r="AG262" t="str">
        <f t="shared" si="97"/>
        <v/>
      </c>
      <c r="AH262" t="str">
        <f t="shared" si="98"/>
        <v/>
      </c>
    </row>
    <row r="263" spans="1:34">
      <c r="A263" s="5">
        <f t="shared" si="90"/>
        <v>259</v>
      </c>
      <c r="B263" s="5">
        <f t="shared" si="82"/>
        <v>18</v>
      </c>
      <c r="C263" s="5">
        <v>4</v>
      </c>
      <c r="D263" s="5" t="str">
        <f t="shared" si="99"/>
        <v>11801|11811|11821|11831</v>
      </c>
      <c r="E263" s="6"/>
      <c r="F263" s="5" t="s">
        <v>357</v>
      </c>
      <c r="G263" s="5" t="str">
        <f t="shared" si="100"/>
        <v>10002:2123</v>
      </c>
      <c r="H263" s="5" t="str">
        <f t="shared" si="91"/>
        <v>10002:2123</v>
      </c>
      <c r="I263" s="5"/>
      <c r="J263" s="7" t="str">
        <f t="shared" si="101"/>
        <v>20002:260</v>
      </c>
      <c r="K263" s="5" t="s">
        <v>354</v>
      </c>
      <c r="L263" s="9"/>
      <c r="M263">
        <f t="shared" ref="M263:M273" si="102">ROUNDUP(M262*(1+10%),0)</f>
        <v>2123</v>
      </c>
      <c r="T263">
        <v>260</v>
      </c>
      <c r="U263">
        <v>11801</v>
      </c>
      <c r="V263">
        <v>11811</v>
      </c>
      <c r="W263">
        <v>11821</v>
      </c>
      <c r="X263">
        <v>11831</v>
      </c>
      <c r="AB263" t="str">
        <f t="shared" si="92"/>
        <v>10002:2123</v>
      </c>
      <c r="AC263" t="str">
        <f t="shared" si="93"/>
        <v/>
      </c>
      <c r="AD263" t="str">
        <f t="shared" si="94"/>
        <v/>
      </c>
      <c r="AE263" t="str">
        <f t="shared" si="95"/>
        <v/>
      </c>
      <c r="AF263" t="str">
        <f t="shared" si="96"/>
        <v/>
      </c>
      <c r="AG263" t="str">
        <f t="shared" si="97"/>
        <v/>
      </c>
      <c r="AH263" t="str">
        <f t="shared" si="98"/>
        <v/>
      </c>
    </row>
    <row r="264" spans="1:34">
      <c r="A264" s="5">
        <f t="shared" si="90"/>
        <v>260</v>
      </c>
      <c r="B264" s="5">
        <f t="shared" si="82"/>
        <v>18</v>
      </c>
      <c r="C264" s="5">
        <v>5</v>
      </c>
      <c r="D264" s="5" t="str">
        <f t="shared" si="99"/>
        <v>11801|11811|11821|11831</v>
      </c>
      <c r="E264" s="6"/>
      <c r="F264" s="5" t="s">
        <v>358</v>
      </c>
      <c r="G264" s="5" t="str">
        <f t="shared" si="100"/>
        <v>10002:2336</v>
      </c>
      <c r="H264" s="5" t="str">
        <f t="shared" si="91"/>
        <v>10002:2336</v>
      </c>
      <c r="I264" s="5"/>
      <c r="J264" s="7" t="str">
        <f t="shared" si="101"/>
        <v>20002:360</v>
      </c>
      <c r="K264" s="5" t="s">
        <v>354</v>
      </c>
      <c r="L264" s="9"/>
      <c r="M264">
        <f t="shared" si="102"/>
        <v>2336</v>
      </c>
      <c r="T264">
        <v>360</v>
      </c>
      <c r="U264">
        <v>11801</v>
      </c>
      <c r="V264">
        <v>11811</v>
      </c>
      <c r="W264">
        <v>11821</v>
      </c>
      <c r="X264">
        <v>11831</v>
      </c>
      <c r="AB264" t="str">
        <f t="shared" si="92"/>
        <v>10002:2336</v>
      </c>
      <c r="AC264" t="str">
        <f t="shared" si="93"/>
        <v/>
      </c>
      <c r="AD264" t="str">
        <f t="shared" si="94"/>
        <v/>
      </c>
      <c r="AE264" t="str">
        <f t="shared" si="95"/>
        <v/>
      </c>
      <c r="AF264" t="str">
        <f t="shared" si="96"/>
        <v/>
      </c>
      <c r="AG264" t="str">
        <f t="shared" si="97"/>
        <v/>
      </c>
      <c r="AH264" t="str">
        <f t="shared" si="98"/>
        <v/>
      </c>
    </row>
    <row r="265" ht="28" spans="1:34">
      <c r="A265" s="5">
        <f t="shared" si="90"/>
        <v>261</v>
      </c>
      <c r="B265" s="5">
        <f t="shared" si="82"/>
        <v>18</v>
      </c>
      <c r="C265" s="5">
        <v>6</v>
      </c>
      <c r="D265" s="5" t="str">
        <f t="shared" si="99"/>
        <v>11801|11811|11821|11831|11841</v>
      </c>
      <c r="E265" s="6"/>
      <c r="F265" s="5" t="s">
        <v>359</v>
      </c>
      <c r="G265" s="5" t="str">
        <f t="shared" si="100"/>
        <v>10002:2570</v>
      </c>
      <c r="H265" s="5" t="str">
        <f t="shared" si="91"/>
        <v>10002:2570</v>
      </c>
      <c r="I265" s="5"/>
      <c r="J265" s="7" t="str">
        <f t="shared" si="101"/>
        <v>20002:480</v>
      </c>
      <c r="K265" s="5" t="s">
        <v>354</v>
      </c>
      <c r="L265" s="9" t="s">
        <v>360</v>
      </c>
      <c r="M265">
        <f t="shared" si="102"/>
        <v>2570</v>
      </c>
      <c r="T265">
        <v>480</v>
      </c>
      <c r="U265">
        <v>11801</v>
      </c>
      <c r="V265">
        <v>11811</v>
      </c>
      <c r="W265">
        <v>11821</v>
      </c>
      <c r="X265">
        <v>11831</v>
      </c>
      <c r="Y265">
        <v>11841</v>
      </c>
      <c r="AB265" t="str">
        <f t="shared" si="92"/>
        <v>10002:2570</v>
      </c>
      <c r="AC265" t="str">
        <f t="shared" si="93"/>
        <v/>
      </c>
      <c r="AD265" t="str">
        <f t="shared" si="94"/>
        <v/>
      </c>
      <c r="AE265" t="str">
        <f t="shared" si="95"/>
        <v/>
      </c>
      <c r="AF265" t="str">
        <f t="shared" si="96"/>
        <v/>
      </c>
      <c r="AG265" t="str">
        <f t="shared" si="97"/>
        <v/>
      </c>
      <c r="AH265" t="str">
        <f t="shared" si="98"/>
        <v/>
      </c>
    </row>
    <row r="266" spans="1:34">
      <c r="A266" s="5">
        <f t="shared" si="90"/>
        <v>262</v>
      </c>
      <c r="B266" s="5">
        <f t="shared" si="82"/>
        <v>18</v>
      </c>
      <c r="C266" s="5">
        <v>7</v>
      </c>
      <c r="D266" s="5" t="str">
        <f t="shared" si="99"/>
        <v>11801|11811|11821|11831|11841</v>
      </c>
      <c r="E266" s="6"/>
      <c r="F266" s="5" t="s">
        <v>361</v>
      </c>
      <c r="G266" s="5" t="str">
        <f t="shared" si="100"/>
        <v>10002:2827</v>
      </c>
      <c r="H266" s="5" t="str">
        <f t="shared" si="91"/>
        <v>10002:2827</v>
      </c>
      <c r="I266" s="5"/>
      <c r="J266" s="7" t="str">
        <f t="shared" si="101"/>
        <v>20002:600</v>
      </c>
      <c r="K266" s="5" t="s">
        <v>354</v>
      </c>
      <c r="L266" s="9"/>
      <c r="M266">
        <f t="shared" si="102"/>
        <v>2827</v>
      </c>
      <c r="T266">
        <v>600</v>
      </c>
      <c r="U266">
        <v>11801</v>
      </c>
      <c r="V266">
        <v>11811</v>
      </c>
      <c r="W266">
        <v>11821</v>
      </c>
      <c r="X266">
        <v>11831</v>
      </c>
      <c r="Y266">
        <v>11841</v>
      </c>
      <c r="AB266" t="str">
        <f t="shared" si="92"/>
        <v>10002:2827</v>
      </c>
      <c r="AC266" t="str">
        <f t="shared" si="93"/>
        <v/>
      </c>
      <c r="AD266" t="str">
        <f t="shared" si="94"/>
        <v/>
      </c>
      <c r="AE266" t="str">
        <f t="shared" si="95"/>
        <v/>
      </c>
      <c r="AF266" t="str">
        <f t="shared" si="96"/>
        <v/>
      </c>
      <c r="AG266" t="str">
        <f t="shared" si="97"/>
        <v/>
      </c>
      <c r="AH266" t="str">
        <f t="shared" si="98"/>
        <v/>
      </c>
    </row>
    <row r="267" spans="1:34">
      <c r="A267" s="5">
        <f t="shared" si="90"/>
        <v>263</v>
      </c>
      <c r="B267" s="5">
        <f t="shared" si="82"/>
        <v>18</v>
      </c>
      <c r="C267" s="5">
        <v>8</v>
      </c>
      <c r="D267" s="5" t="str">
        <f t="shared" si="99"/>
        <v>11801|11811|11821|11831|11841</v>
      </c>
      <c r="E267" s="6"/>
      <c r="F267" s="5" t="s">
        <v>362</v>
      </c>
      <c r="G267" s="5" t="str">
        <f t="shared" si="100"/>
        <v>10002:3110</v>
      </c>
      <c r="H267" s="5" t="str">
        <f t="shared" si="91"/>
        <v>10002:3110</v>
      </c>
      <c r="I267" s="5"/>
      <c r="J267" s="7" t="str">
        <f t="shared" si="101"/>
        <v>20002:740</v>
      </c>
      <c r="K267" s="5" t="s">
        <v>354</v>
      </c>
      <c r="L267" s="9"/>
      <c r="M267">
        <f t="shared" si="102"/>
        <v>3110</v>
      </c>
      <c r="T267">
        <v>740</v>
      </c>
      <c r="U267">
        <v>11801</v>
      </c>
      <c r="V267">
        <v>11811</v>
      </c>
      <c r="W267">
        <v>11821</v>
      </c>
      <c r="X267">
        <v>11831</v>
      </c>
      <c r="Y267">
        <v>11841</v>
      </c>
      <c r="AB267" t="str">
        <f t="shared" si="92"/>
        <v>10002:3110</v>
      </c>
      <c r="AC267" t="str">
        <f t="shared" si="93"/>
        <v/>
      </c>
      <c r="AD267" t="str">
        <f t="shared" si="94"/>
        <v/>
      </c>
      <c r="AE267" t="str">
        <f t="shared" si="95"/>
        <v/>
      </c>
      <c r="AF267" t="str">
        <f t="shared" si="96"/>
        <v/>
      </c>
      <c r="AG267" t="str">
        <f t="shared" si="97"/>
        <v/>
      </c>
      <c r="AH267" t="str">
        <f t="shared" si="98"/>
        <v/>
      </c>
    </row>
    <row r="268" ht="28" spans="1:34">
      <c r="A268" s="5">
        <f t="shared" si="90"/>
        <v>264</v>
      </c>
      <c r="B268" s="5">
        <f t="shared" si="82"/>
        <v>18</v>
      </c>
      <c r="C268" s="5">
        <v>9</v>
      </c>
      <c r="D268" s="5" t="str">
        <f t="shared" si="99"/>
        <v>11801|11811|11821|11831|11841</v>
      </c>
      <c r="E268" s="6"/>
      <c r="F268" s="5" t="s">
        <v>363</v>
      </c>
      <c r="G268" s="5" t="str">
        <f t="shared" si="100"/>
        <v>10002:3421|20014:1000</v>
      </c>
      <c r="H268" s="5" t="str">
        <f t="shared" si="91"/>
        <v>10002:3421</v>
      </c>
      <c r="I268" s="5">
        <v>1000</v>
      </c>
      <c r="J268" s="7" t="str">
        <f t="shared" si="101"/>
        <v>20002:900</v>
      </c>
      <c r="K268" s="5" t="s">
        <v>354</v>
      </c>
      <c r="L268" s="9" t="s">
        <v>48</v>
      </c>
      <c r="M268">
        <f t="shared" si="102"/>
        <v>3421</v>
      </c>
      <c r="N268">
        <v>1000</v>
      </c>
      <c r="T268">
        <v>900</v>
      </c>
      <c r="U268">
        <v>11801</v>
      </c>
      <c r="V268">
        <v>11811</v>
      </c>
      <c r="W268">
        <v>11821</v>
      </c>
      <c r="X268">
        <v>11831</v>
      </c>
      <c r="Y268">
        <v>11841</v>
      </c>
      <c r="AB268" t="str">
        <f t="shared" si="92"/>
        <v>10002:3421</v>
      </c>
      <c r="AC268" t="str">
        <f t="shared" si="93"/>
        <v>20014:1000</v>
      </c>
      <c r="AD268" t="str">
        <f t="shared" si="94"/>
        <v/>
      </c>
      <c r="AE268" t="str">
        <f t="shared" si="95"/>
        <v/>
      </c>
      <c r="AF268" t="str">
        <f t="shared" si="96"/>
        <v/>
      </c>
      <c r="AG268" t="str">
        <f t="shared" si="97"/>
        <v/>
      </c>
      <c r="AH268" t="str">
        <f t="shared" si="98"/>
        <v/>
      </c>
    </row>
    <row r="269" spans="1:34">
      <c r="A269" s="5">
        <f t="shared" si="90"/>
        <v>265</v>
      </c>
      <c r="B269" s="5">
        <f t="shared" si="82"/>
        <v>18</v>
      </c>
      <c r="C269" s="5">
        <v>10</v>
      </c>
      <c r="D269" s="5" t="str">
        <f t="shared" si="99"/>
        <v>11801|11811|11821|11831|11841</v>
      </c>
      <c r="E269" s="6"/>
      <c r="F269" s="5" t="s">
        <v>364</v>
      </c>
      <c r="G269" s="5" t="str">
        <f t="shared" si="100"/>
        <v>10002:3764|20014:1000</v>
      </c>
      <c r="H269" s="5" t="str">
        <f t="shared" si="91"/>
        <v>10002:3764</v>
      </c>
      <c r="I269" s="5"/>
      <c r="J269" s="7" t="str">
        <f t="shared" si="101"/>
        <v>20002:1080</v>
      </c>
      <c r="K269" s="5" t="s">
        <v>354</v>
      </c>
      <c r="L269" s="9"/>
      <c r="M269">
        <f t="shared" si="102"/>
        <v>3764</v>
      </c>
      <c r="N269">
        <v>1000</v>
      </c>
      <c r="T269">
        <v>1080</v>
      </c>
      <c r="U269">
        <v>11801</v>
      </c>
      <c r="V269">
        <v>11811</v>
      </c>
      <c r="W269">
        <v>11821</v>
      </c>
      <c r="X269">
        <v>11831</v>
      </c>
      <c r="Y269">
        <v>11841</v>
      </c>
      <c r="AB269" t="str">
        <f t="shared" si="92"/>
        <v>10002:3764</v>
      </c>
      <c r="AC269" t="str">
        <f t="shared" si="93"/>
        <v>20014:1000</v>
      </c>
      <c r="AD269" t="str">
        <f t="shared" si="94"/>
        <v/>
      </c>
      <c r="AE269" t="str">
        <f t="shared" si="95"/>
        <v/>
      </c>
      <c r="AF269" t="str">
        <f t="shared" si="96"/>
        <v/>
      </c>
      <c r="AG269" t="str">
        <f t="shared" si="97"/>
        <v/>
      </c>
      <c r="AH269" t="str">
        <f t="shared" si="98"/>
        <v/>
      </c>
    </row>
    <row r="270" spans="1:34">
      <c r="A270" s="5">
        <f t="shared" si="90"/>
        <v>266</v>
      </c>
      <c r="B270" s="5">
        <f t="shared" si="82"/>
        <v>18</v>
      </c>
      <c r="C270" s="5">
        <v>11</v>
      </c>
      <c r="D270" s="5" t="str">
        <f t="shared" si="99"/>
        <v>11801|11811|11821|11831|11841</v>
      </c>
      <c r="E270" s="6"/>
      <c r="F270" s="5" t="s">
        <v>365</v>
      </c>
      <c r="G270" s="5" t="str">
        <f t="shared" si="100"/>
        <v>10002:4141|20014:1000</v>
      </c>
      <c r="H270" s="5" t="str">
        <f t="shared" si="91"/>
        <v>10002:4141</v>
      </c>
      <c r="I270" s="5"/>
      <c r="J270" s="7" t="str">
        <f t="shared" si="101"/>
        <v>20002:1280</v>
      </c>
      <c r="K270" s="5" t="s">
        <v>354</v>
      </c>
      <c r="L270" s="9"/>
      <c r="M270">
        <f t="shared" si="102"/>
        <v>4141</v>
      </c>
      <c r="N270">
        <v>1000</v>
      </c>
      <c r="T270">
        <v>1280</v>
      </c>
      <c r="U270">
        <v>11801</v>
      </c>
      <c r="V270">
        <v>11811</v>
      </c>
      <c r="W270">
        <v>11821</v>
      </c>
      <c r="X270">
        <v>11831</v>
      </c>
      <c r="Y270">
        <v>11841</v>
      </c>
      <c r="AB270" t="str">
        <f t="shared" si="92"/>
        <v>10002:4141</v>
      </c>
      <c r="AC270" t="str">
        <f t="shared" si="93"/>
        <v>20014:1000</v>
      </c>
      <c r="AD270" t="str">
        <f t="shared" si="94"/>
        <v/>
      </c>
      <c r="AE270" t="str">
        <f t="shared" si="95"/>
        <v/>
      </c>
      <c r="AF270" t="str">
        <f t="shared" si="96"/>
        <v/>
      </c>
      <c r="AG270" t="str">
        <f t="shared" si="97"/>
        <v/>
      </c>
      <c r="AH270" t="str">
        <f t="shared" si="98"/>
        <v/>
      </c>
    </row>
    <row r="271" ht="42" spans="1:34">
      <c r="A271" s="5">
        <f t="shared" ref="A271:A280" si="103">ROW()-4</f>
        <v>267</v>
      </c>
      <c r="B271" s="5">
        <f t="shared" si="82"/>
        <v>18</v>
      </c>
      <c r="C271" s="5">
        <v>12</v>
      </c>
      <c r="D271" s="5" t="str">
        <f t="shared" si="99"/>
        <v>11801|11811|11821|11832|11841</v>
      </c>
      <c r="E271" s="6"/>
      <c r="F271" s="5" t="s">
        <v>366</v>
      </c>
      <c r="G271" s="5" t="str">
        <f t="shared" si="100"/>
        <v>10002:4556|20014:1000</v>
      </c>
      <c r="H271" s="5" t="str">
        <f t="shared" si="91"/>
        <v>10002:4556</v>
      </c>
      <c r="I271" s="5"/>
      <c r="J271" s="7" t="str">
        <f t="shared" si="101"/>
        <v>20002:1500</v>
      </c>
      <c r="K271" s="5" t="s">
        <v>367</v>
      </c>
      <c r="L271" s="9" t="s">
        <v>368</v>
      </c>
      <c r="M271">
        <f t="shared" si="102"/>
        <v>4556</v>
      </c>
      <c r="N271">
        <v>1000</v>
      </c>
      <c r="T271">
        <v>1500</v>
      </c>
      <c r="U271">
        <v>11801</v>
      </c>
      <c r="V271">
        <v>11811</v>
      </c>
      <c r="W271">
        <v>11821</v>
      </c>
      <c r="X271">
        <v>11832</v>
      </c>
      <c r="Y271">
        <v>11841</v>
      </c>
      <c r="AB271" t="str">
        <f t="shared" si="92"/>
        <v>10002:4556</v>
      </c>
      <c r="AC271" t="str">
        <f t="shared" si="93"/>
        <v>20014:1000</v>
      </c>
      <c r="AD271" t="str">
        <f t="shared" si="94"/>
        <v/>
      </c>
      <c r="AE271" t="str">
        <f t="shared" si="95"/>
        <v/>
      </c>
      <c r="AF271" t="str">
        <f t="shared" si="96"/>
        <v/>
      </c>
      <c r="AG271" t="str">
        <f t="shared" si="97"/>
        <v/>
      </c>
      <c r="AH271" t="str">
        <f t="shared" si="98"/>
        <v/>
      </c>
    </row>
    <row r="272" spans="1:34">
      <c r="A272" s="5">
        <f t="shared" si="103"/>
        <v>268</v>
      </c>
      <c r="B272" s="5">
        <f t="shared" si="82"/>
        <v>18</v>
      </c>
      <c r="C272" s="5">
        <v>13</v>
      </c>
      <c r="D272" s="5" t="str">
        <f t="shared" si="99"/>
        <v>11801|11811|11821|11832|11841</v>
      </c>
      <c r="E272" s="6"/>
      <c r="F272" s="5" t="s">
        <v>369</v>
      </c>
      <c r="G272" s="5" t="str">
        <f t="shared" si="100"/>
        <v>10002:5012|20014:1000</v>
      </c>
      <c r="H272" s="5" t="str">
        <f t="shared" si="91"/>
        <v>10002:5012</v>
      </c>
      <c r="I272" s="5"/>
      <c r="J272" s="7" t="str">
        <f t="shared" si="101"/>
        <v>20002:1740</v>
      </c>
      <c r="K272" s="5" t="s">
        <v>367</v>
      </c>
      <c r="L272" s="9"/>
      <c r="M272">
        <f t="shared" si="102"/>
        <v>5012</v>
      </c>
      <c r="N272">
        <v>1000</v>
      </c>
      <c r="T272">
        <v>1740</v>
      </c>
      <c r="U272">
        <v>11801</v>
      </c>
      <c r="V272">
        <v>11811</v>
      </c>
      <c r="W272">
        <v>11821</v>
      </c>
      <c r="X272">
        <v>11832</v>
      </c>
      <c r="Y272">
        <v>11841</v>
      </c>
      <c r="AB272" t="str">
        <f t="shared" si="92"/>
        <v>10002:5012</v>
      </c>
      <c r="AC272" t="str">
        <f t="shared" si="93"/>
        <v>20014:1000</v>
      </c>
      <c r="AD272" t="str">
        <f t="shared" si="94"/>
        <v/>
      </c>
      <c r="AE272" t="str">
        <f t="shared" si="95"/>
        <v/>
      </c>
      <c r="AF272" t="str">
        <f t="shared" si="96"/>
        <v/>
      </c>
      <c r="AG272" t="str">
        <f t="shared" si="97"/>
        <v/>
      </c>
      <c r="AH272" t="str">
        <f t="shared" si="98"/>
        <v/>
      </c>
    </row>
    <row r="273" spans="1:34">
      <c r="A273" s="5">
        <f t="shared" si="103"/>
        <v>269</v>
      </c>
      <c r="B273" s="5">
        <f t="shared" si="82"/>
        <v>18</v>
      </c>
      <c r="C273" s="5">
        <v>14</v>
      </c>
      <c r="D273" s="5" t="str">
        <f t="shared" si="99"/>
        <v>11801|11811|11821|11832|11841</v>
      </c>
      <c r="E273" s="6"/>
      <c r="F273" s="5" t="s">
        <v>370</v>
      </c>
      <c r="G273" s="5" t="str">
        <f t="shared" si="100"/>
        <v>10002:5514|20014:1000</v>
      </c>
      <c r="H273" s="5" t="str">
        <f t="shared" si="91"/>
        <v>10002:5514</v>
      </c>
      <c r="I273" s="5"/>
      <c r="J273" s="7" t="str">
        <f t="shared" si="101"/>
        <v>20002:2000</v>
      </c>
      <c r="K273" s="5" t="s">
        <v>367</v>
      </c>
      <c r="L273" s="9"/>
      <c r="M273">
        <f t="shared" si="102"/>
        <v>5514</v>
      </c>
      <c r="N273">
        <v>1000</v>
      </c>
      <c r="T273">
        <v>2000</v>
      </c>
      <c r="U273">
        <v>11801</v>
      </c>
      <c r="V273">
        <v>11811</v>
      </c>
      <c r="W273">
        <v>11821</v>
      </c>
      <c r="X273">
        <v>11832</v>
      </c>
      <c r="Y273">
        <v>11841</v>
      </c>
      <c r="AB273" t="str">
        <f t="shared" si="92"/>
        <v>10002:5514</v>
      </c>
      <c r="AC273" t="str">
        <f t="shared" si="93"/>
        <v>20014:1000</v>
      </c>
      <c r="AD273" t="str">
        <f t="shared" si="94"/>
        <v/>
      </c>
      <c r="AE273" t="str">
        <f t="shared" si="95"/>
        <v/>
      </c>
      <c r="AF273" t="str">
        <f t="shared" si="96"/>
        <v/>
      </c>
      <c r="AG273" t="str">
        <f t="shared" si="97"/>
        <v/>
      </c>
      <c r="AH273" t="str">
        <f t="shared" si="98"/>
        <v/>
      </c>
    </row>
    <row r="274" ht="28" spans="1:34">
      <c r="A274" s="5">
        <f t="shared" si="103"/>
        <v>270</v>
      </c>
      <c r="B274" s="5">
        <f t="shared" si="82"/>
        <v>18</v>
      </c>
      <c r="C274" s="5">
        <v>15</v>
      </c>
      <c r="D274" s="5" t="str">
        <f t="shared" si="99"/>
        <v>11801|11811|11821|11832|11841</v>
      </c>
      <c r="E274" s="6"/>
      <c r="F274" s="5" t="s">
        <v>56</v>
      </c>
      <c r="G274" s="5" t="str">
        <f t="shared" si="100"/>
        <v>10002:6672|20014:2000</v>
      </c>
      <c r="H274" s="5" t="str">
        <f t="shared" si="91"/>
        <v>10002:6672</v>
      </c>
      <c r="I274" s="5">
        <v>1000</v>
      </c>
      <c r="J274" s="7" t="str">
        <f t="shared" si="101"/>
        <v>20002:2400</v>
      </c>
      <c r="K274" s="5" t="s">
        <v>367</v>
      </c>
      <c r="L274" s="9" t="s">
        <v>57</v>
      </c>
      <c r="M274">
        <f>ROUNDUP(M273*(1+10%)*(1+10%),0)</f>
        <v>6672</v>
      </c>
      <c r="N274">
        <v>2000</v>
      </c>
      <c r="T274">
        <v>2400</v>
      </c>
      <c r="U274">
        <v>11801</v>
      </c>
      <c r="V274">
        <v>11811</v>
      </c>
      <c r="W274">
        <v>11821</v>
      </c>
      <c r="X274">
        <v>11832</v>
      </c>
      <c r="Y274">
        <v>11841</v>
      </c>
      <c r="AB274" t="str">
        <f t="shared" si="92"/>
        <v>10002:6672</v>
      </c>
      <c r="AC274" t="str">
        <f t="shared" si="93"/>
        <v>20014:2000</v>
      </c>
      <c r="AD274" t="str">
        <f t="shared" si="94"/>
        <v/>
      </c>
      <c r="AE274" t="str">
        <f t="shared" si="95"/>
        <v/>
      </c>
      <c r="AF274" t="str">
        <f t="shared" si="96"/>
        <v/>
      </c>
      <c r="AG274" t="str">
        <f t="shared" si="97"/>
        <v/>
      </c>
      <c r="AH274" t="str">
        <f t="shared" si="98"/>
        <v/>
      </c>
    </row>
    <row r="275" spans="1:34">
      <c r="A275" s="5">
        <f t="shared" si="103"/>
        <v>271</v>
      </c>
      <c r="B275" s="5">
        <f t="shared" si="82"/>
        <v>19</v>
      </c>
      <c r="C275" s="5">
        <v>1</v>
      </c>
      <c r="D275" s="5" t="str">
        <f t="shared" si="99"/>
        <v>11901|11911|11931</v>
      </c>
      <c r="E275" s="6"/>
      <c r="F275" s="5" t="s">
        <v>371</v>
      </c>
      <c r="G275" s="5" t="str">
        <f t="shared" si="100"/>
        <v>10002:1550</v>
      </c>
      <c r="H275" s="5" t="str">
        <f t="shared" si="91"/>
        <v>10002:1550</v>
      </c>
      <c r="I275" s="5"/>
      <c r="J275" s="7" t="str">
        <f t="shared" si="101"/>
        <v/>
      </c>
      <c r="K275" s="5" t="s">
        <v>372</v>
      </c>
      <c r="L275" s="9"/>
      <c r="M275">
        <v>1550</v>
      </c>
      <c r="U275">
        <v>11901</v>
      </c>
      <c r="V275">
        <v>11911</v>
      </c>
      <c r="X275">
        <v>11931</v>
      </c>
      <c r="AB275" t="str">
        <f t="shared" si="92"/>
        <v>10002:1550</v>
      </c>
      <c r="AC275" t="str">
        <f t="shared" si="93"/>
        <v/>
      </c>
      <c r="AD275" t="str">
        <f t="shared" si="94"/>
        <v/>
      </c>
      <c r="AE275" t="str">
        <f t="shared" si="95"/>
        <v/>
      </c>
      <c r="AF275" t="str">
        <f t="shared" si="96"/>
        <v/>
      </c>
      <c r="AG275" t="str">
        <f t="shared" si="97"/>
        <v/>
      </c>
      <c r="AH275" t="str">
        <f t="shared" si="98"/>
        <v/>
      </c>
    </row>
    <row r="276" spans="1:34">
      <c r="A276" s="5">
        <f t="shared" si="103"/>
        <v>272</v>
      </c>
      <c r="B276" s="5">
        <f t="shared" si="82"/>
        <v>19</v>
      </c>
      <c r="C276" s="5">
        <v>2</v>
      </c>
      <c r="D276" s="5" t="str">
        <f t="shared" si="99"/>
        <v>11901|11911|11931</v>
      </c>
      <c r="E276" s="6"/>
      <c r="F276" s="5" t="s">
        <v>373</v>
      </c>
      <c r="G276" s="5" t="str">
        <f t="shared" si="100"/>
        <v>10002:1705</v>
      </c>
      <c r="H276" s="5" t="str">
        <f t="shared" si="91"/>
        <v>10002:1705</v>
      </c>
      <c r="I276" s="5"/>
      <c r="J276" s="7" t="str">
        <f t="shared" si="101"/>
        <v>20002:80</v>
      </c>
      <c r="K276" s="5" t="s">
        <v>372</v>
      </c>
      <c r="L276" s="9"/>
      <c r="M276">
        <f>ROUNDUP(M275*(1+10%),0)</f>
        <v>1705</v>
      </c>
      <c r="T276">
        <v>80</v>
      </c>
      <c r="U276">
        <v>11901</v>
      </c>
      <c r="V276">
        <v>11911</v>
      </c>
      <c r="X276">
        <v>11931</v>
      </c>
      <c r="AB276" t="str">
        <f t="shared" si="92"/>
        <v>10002:1705</v>
      </c>
      <c r="AC276" t="str">
        <f t="shared" si="93"/>
        <v/>
      </c>
      <c r="AD276" t="str">
        <f t="shared" si="94"/>
        <v/>
      </c>
      <c r="AE276" t="str">
        <f t="shared" si="95"/>
        <v/>
      </c>
      <c r="AF276" t="str">
        <f t="shared" si="96"/>
        <v/>
      </c>
      <c r="AG276" t="str">
        <f t="shared" si="97"/>
        <v/>
      </c>
      <c r="AH276" t="str">
        <f t="shared" si="98"/>
        <v/>
      </c>
    </row>
    <row r="277" ht="28" spans="1:34">
      <c r="A277" s="5">
        <f t="shared" si="103"/>
        <v>273</v>
      </c>
      <c r="B277" s="5">
        <f t="shared" ref="B277:B319" si="104">B262+1</f>
        <v>19</v>
      </c>
      <c r="C277" s="5">
        <v>3</v>
      </c>
      <c r="D277" s="5" t="str">
        <f t="shared" si="99"/>
        <v>11901|11911|11931</v>
      </c>
      <c r="E277" s="6"/>
      <c r="F277" s="5" t="s">
        <v>374</v>
      </c>
      <c r="G277" s="5" t="str">
        <f t="shared" si="100"/>
        <v>10002:2064</v>
      </c>
      <c r="H277" s="5" t="str">
        <f t="shared" si="91"/>
        <v>10002:2064</v>
      </c>
      <c r="I277" s="5"/>
      <c r="J277" s="7" t="str">
        <f t="shared" si="101"/>
        <v>20002:160</v>
      </c>
      <c r="K277" s="5" t="s">
        <v>372</v>
      </c>
      <c r="L277" s="9" t="s">
        <v>40</v>
      </c>
      <c r="M277">
        <f>ROUNDUP(M276*(1+10%)*(1+10%),0)</f>
        <v>2064</v>
      </c>
      <c r="T277">
        <v>160</v>
      </c>
      <c r="U277">
        <v>11901</v>
      </c>
      <c r="V277">
        <v>11911</v>
      </c>
      <c r="X277">
        <v>11931</v>
      </c>
      <c r="AB277" t="str">
        <f t="shared" si="92"/>
        <v>10002:2064</v>
      </c>
      <c r="AC277" t="str">
        <f t="shared" si="93"/>
        <v/>
      </c>
      <c r="AD277" t="str">
        <f t="shared" si="94"/>
        <v/>
      </c>
      <c r="AE277" t="str">
        <f t="shared" si="95"/>
        <v/>
      </c>
      <c r="AF277" t="str">
        <f t="shared" si="96"/>
        <v/>
      </c>
      <c r="AG277" t="str">
        <f t="shared" si="97"/>
        <v/>
      </c>
      <c r="AH277" t="str">
        <f t="shared" si="98"/>
        <v/>
      </c>
    </row>
    <row r="278" spans="1:34">
      <c r="A278" s="5">
        <f t="shared" si="103"/>
        <v>274</v>
      </c>
      <c r="B278" s="5">
        <f t="shared" si="104"/>
        <v>19</v>
      </c>
      <c r="C278" s="5">
        <v>4</v>
      </c>
      <c r="D278" s="5" t="str">
        <f t="shared" si="99"/>
        <v>11901|11911|11931</v>
      </c>
      <c r="E278" s="6"/>
      <c r="F278" s="5" t="s">
        <v>375</v>
      </c>
      <c r="G278" s="5" t="str">
        <f t="shared" si="100"/>
        <v>10002:2271</v>
      </c>
      <c r="H278" s="5" t="str">
        <f t="shared" si="91"/>
        <v>10002:2271</v>
      </c>
      <c r="I278" s="5"/>
      <c r="J278" s="7" t="str">
        <f t="shared" si="101"/>
        <v>20002:260</v>
      </c>
      <c r="K278" s="5" t="s">
        <v>372</v>
      </c>
      <c r="L278" s="9"/>
      <c r="M278">
        <f t="shared" ref="M278:M288" si="105">ROUNDUP(M277*(1+10%),0)</f>
        <v>2271</v>
      </c>
      <c r="T278">
        <v>260</v>
      </c>
      <c r="U278">
        <v>11901</v>
      </c>
      <c r="V278">
        <v>11911</v>
      </c>
      <c r="X278">
        <v>11931</v>
      </c>
      <c r="AB278" t="str">
        <f t="shared" si="92"/>
        <v>10002:2271</v>
      </c>
      <c r="AC278" t="str">
        <f t="shared" si="93"/>
        <v/>
      </c>
      <c r="AD278" t="str">
        <f t="shared" si="94"/>
        <v/>
      </c>
      <c r="AE278" t="str">
        <f t="shared" si="95"/>
        <v/>
      </c>
      <c r="AF278" t="str">
        <f t="shared" si="96"/>
        <v/>
      </c>
      <c r="AG278" t="str">
        <f t="shared" si="97"/>
        <v/>
      </c>
      <c r="AH278" t="str">
        <f t="shared" si="98"/>
        <v/>
      </c>
    </row>
    <row r="279" spans="1:34">
      <c r="A279" s="5">
        <f t="shared" si="103"/>
        <v>275</v>
      </c>
      <c r="B279" s="5">
        <f t="shared" si="104"/>
        <v>19</v>
      </c>
      <c r="C279" s="5">
        <v>5</v>
      </c>
      <c r="D279" s="5" t="str">
        <f t="shared" si="99"/>
        <v>11901|11911|11931</v>
      </c>
      <c r="E279" s="6"/>
      <c r="F279" s="5" t="s">
        <v>376</v>
      </c>
      <c r="G279" s="5" t="str">
        <f t="shared" si="100"/>
        <v>10002:2499</v>
      </c>
      <c r="H279" s="5" t="str">
        <f t="shared" si="91"/>
        <v>10002:2499</v>
      </c>
      <c r="I279" s="5"/>
      <c r="J279" s="7" t="str">
        <f t="shared" si="101"/>
        <v>20002:360</v>
      </c>
      <c r="K279" s="5" t="s">
        <v>372</v>
      </c>
      <c r="L279" s="9"/>
      <c r="M279">
        <f t="shared" si="105"/>
        <v>2499</v>
      </c>
      <c r="T279">
        <v>360</v>
      </c>
      <c r="U279">
        <v>11901</v>
      </c>
      <c r="V279">
        <v>11911</v>
      </c>
      <c r="X279">
        <v>11931</v>
      </c>
      <c r="AB279" t="str">
        <f t="shared" si="92"/>
        <v>10002:2499</v>
      </c>
      <c r="AC279" t="str">
        <f t="shared" si="93"/>
        <v/>
      </c>
      <c r="AD279" t="str">
        <f t="shared" si="94"/>
        <v/>
      </c>
      <c r="AE279" t="str">
        <f t="shared" si="95"/>
        <v/>
      </c>
      <c r="AF279" t="str">
        <f t="shared" si="96"/>
        <v/>
      </c>
      <c r="AG279" t="str">
        <f t="shared" si="97"/>
        <v/>
      </c>
      <c r="AH279" t="str">
        <f t="shared" si="98"/>
        <v/>
      </c>
    </row>
    <row r="280" ht="28" spans="1:34">
      <c r="A280" s="5">
        <f t="shared" si="103"/>
        <v>276</v>
      </c>
      <c r="B280" s="5">
        <f t="shared" si="104"/>
        <v>19</v>
      </c>
      <c r="C280" s="5">
        <v>6</v>
      </c>
      <c r="D280" s="5" t="str">
        <f t="shared" si="99"/>
        <v>11901|11911|11931|11941</v>
      </c>
      <c r="E280" s="6"/>
      <c r="F280" s="5" t="s">
        <v>377</v>
      </c>
      <c r="G280" s="5" t="str">
        <f t="shared" si="100"/>
        <v>10002:2749</v>
      </c>
      <c r="H280" s="5" t="str">
        <f t="shared" si="91"/>
        <v>10002:2749</v>
      </c>
      <c r="I280" s="5"/>
      <c r="J280" s="7" t="str">
        <f t="shared" si="101"/>
        <v>20002:480</v>
      </c>
      <c r="K280" s="5" t="s">
        <v>372</v>
      </c>
      <c r="L280" s="9" t="s">
        <v>378</v>
      </c>
      <c r="M280">
        <f t="shared" si="105"/>
        <v>2749</v>
      </c>
      <c r="T280">
        <v>480</v>
      </c>
      <c r="U280">
        <v>11901</v>
      </c>
      <c r="V280">
        <v>11911</v>
      </c>
      <c r="X280">
        <v>11931</v>
      </c>
      <c r="Y280">
        <v>11941</v>
      </c>
      <c r="AB280" t="str">
        <f t="shared" si="92"/>
        <v>10002:2749</v>
      </c>
      <c r="AC280" t="str">
        <f t="shared" si="93"/>
        <v/>
      </c>
      <c r="AD280" t="str">
        <f t="shared" si="94"/>
        <v/>
      </c>
      <c r="AE280" t="str">
        <f t="shared" si="95"/>
        <v/>
      </c>
      <c r="AF280" t="str">
        <f t="shared" si="96"/>
        <v/>
      </c>
      <c r="AG280" t="str">
        <f t="shared" si="97"/>
        <v/>
      </c>
      <c r="AH280" t="str">
        <f t="shared" si="98"/>
        <v/>
      </c>
    </row>
    <row r="281" spans="1:34">
      <c r="A281" s="5">
        <f t="shared" ref="A281:A290" si="106">ROW()-4</f>
        <v>277</v>
      </c>
      <c r="B281" s="5">
        <f t="shared" si="104"/>
        <v>19</v>
      </c>
      <c r="C281" s="5">
        <v>7</v>
      </c>
      <c r="D281" s="5" t="str">
        <f t="shared" si="99"/>
        <v>11901|11911|11931|11941</v>
      </c>
      <c r="E281" s="6"/>
      <c r="F281" s="5" t="s">
        <v>379</v>
      </c>
      <c r="G281" s="5" t="str">
        <f t="shared" si="100"/>
        <v>10002:3024</v>
      </c>
      <c r="H281" s="5" t="str">
        <f t="shared" si="91"/>
        <v>10002:3024</v>
      </c>
      <c r="I281" s="5"/>
      <c r="J281" s="7" t="str">
        <f t="shared" si="101"/>
        <v>20002:600</v>
      </c>
      <c r="K281" s="5" t="s">
        <v>372</v>
      </c>
      <c r="L281" s="9"/>
      <c r="M281">
        <f t="shared" si="105"/>
        <v>3024</v>
      </c>
      <c r="T281">
        <v>600</v>
      </c>
      <c r="U281">
        <v>11901</v>
      </c>
      <c r="V281">
        <v>11911</v>
      </c>
      <c r="X281">
        <v>11931</v>
      </c>
      <c r="Y281">
        <v>11941</v>
      </c>
      <c r="AB281" t="str">
        <f t="shared" si="92"/>
        <v>10002:3024</v>
      </c>
      <c r="AC281" t="str">
        <f t="shared" si="93"/>
        <v/>
      </c>
      <c r="AD281" t="str">
        <f t="shared" si="94"/>
        <v/>
      </c>
      <c r="AE281" t="str">
        <f t="shared" si="95"/>
        <v/>
      </c>
      <c r="AF281" t="str">
        <f t="shared" si="96"/>
        <v/>
      </c>
      <c r="AG281" t="str">
        <f t="shared" si="97"/>
        <v/>
      </c>
      <c r="AH281" t="str">
        <f t="shared" si="98"/>
        <v/>
      </c>
    </row>
    <row r="282" spans="1:34">
      <c r="A282" s="5">
        <f t="shared" si="106"/>
        <v>278</v>
      </c>
      <c r="B282" s="5">
        <f t="shared" si="104"/>
        <v>19</v>
      </c>
      <c r="C282" s="5">
        <v>8</v>
      </c>
      <c r="D282" s="5" t="str">
        <f t="shared" si="99"/>
        <v>11901|11911|11931|11941</v>
      </c>
      <c r="E282" s="6"/>
      <c r="F282" s="5" t="s">
        <v>380</v>
      </c>
      <c r="G282" s="5" t="str">
        <f t="shared" si="100"/>
        <v>10002:3327</v>
      </c>
      <c r="H282" s="5" t="str">
        <f t="shared" si="91"/>
        <v>10002:3327</v>
      </c>
      <c r="I282" s="5"/>
      <c r="J282" s="7" t="str">
        <f t="shared" si="101"/>
        <v>20002:740</v>
      </c>
      <c r="K282" s="5" t="s">
        <v>372</v>
      </c>
      <c r="L282" s="9"/>
      <c r="M282">
        <f t="shared" si="105"/>
        <v>3327</v>
      </c>
      <c r="T282">
        <v>740</v>
      </c>
      <c r="U282">
        <v>11901</v>
      </c>
      <c r="V282">
        <v>11911</v>
      </c>
      <c r="X282">
        <v>11931</v>
      </c>
      <c r="Y282">
        <v>11941</v>
      </c>
      <c r="AB282" t="str">
        <f t="shared" si="92"/>
        <v>10002:3327</v>
      </c>
      <c r="AC282" t="str">
        <f t="shared" si="93"/>
        <v/>
      </c>
      <c r="AD282" t="str">
        <f t="shared" si="94"/>
        <v/>
      </c>
      <c r="AE282" t="str">
        <f t="shared" si="95"/>
        <v/>
      </c>
      <c r="AF282" t="str">
        <f t="shared" si="96"/>
        <v/>
      </c>
      <c r="AG282" t="str">
        <f t="shared" si="97"/>
        <v/>
      </c>
      <c r="AH282" t="str">
        <f t="shared" si="98"/>
        <v/>
      </c>
    </row>
    <row r="283" ht="28" spans="1:34">
      <c r="A283" s="5">
        <f t="shared" si="106"/>
        <v>279</v>
      </c>
      <c r="B283" s="5">
        <f t="shared" si="104"/>
        <v>19</v>
      </c>
      <c r="C283" s="5">
        <v>9</v>
      </c>
      <c r="D283" s="5" t="str">
        <f t="shared" si="99"/>
        <v>11901|11911|11931|11941</v>
      </c>
      <c r="E283" s="6"/>
      <c r="F283" s="5" t="s">
        <v>381</v>
      </c>
      <c r="G283" s="5" t="str">
        <f t="shared" si="100"/>
        <v>10002:3660|20014:1000</v>
      </c>
      <c r="H283" s="5" t="str">
        <f t="shared" si="91"/>
        <v>10002:3660</v>
      </c>
      <c r="I283" s="5">
        <v>1000</v>
      </c>
      <c r="J283" s="7" t="str">
        <f t="shared" si="101"/>
        <v>20002:900</v>
      </c>
      <c r="K283" s="5" t="s">
        <v>372</v>
      </c>
      <c r="L283" s="9" t="s">
        <v>48</v>
      </c>
      <c r="M283">
        <f t="shared" si="105"/>
        <v>3660</v>
      </c>
      <c r="N283">
        <v>1000</v>
      </c>
      <c r="T283">
        <v>900</v>
      </c>
      <c r="U283">
        <v>11901</v>
      </c>
      <c r="V283">
        <v>11911</v>
      </c>
      <c r="X283">
        <v>11931</v>
      </c>
      <c r="Y283">
        <v>11941</v>
      </c>
      <c r="AB283" t="str">
        <f t="shared" si="92"/>
        <v>10002:3660</v>
      </c>
      <c r="AC283" t="str">
        <f t="shared" si="93"/>
        <v>20014:1000</v>
      </c>
      <c r="AD283" t="str">
        <f t="shared" si="94"/>
        <v/>
      </c>
      <c r="AE283" t="str">
        <f t="shared" si="95"/>
        <v/>
      </c>
      <c r="AF283" t="str">
        <f t="shared" si="96"/>
        <v/>
      </c>
      <c r="AG283" t="str">
        <f t="shared" si="97"/>
        <v/>
      </c>
      <c r="AH283" t="str">
        <f t="shared" si="98"/>
        <v/>
      </c>
    </row>
    <row r="284" spans="1:34">
      <c r="A284" s="5">
        <f t="shared" si="106"/>
        <v>280</v>
      </c>
      <c r="B284" s="5">
        <f t="shared" si="104"/>
        <v>19</v>
      </c>
      <c r="C284" s="5">
        <v>10</v>
      </c>
      <c r="D284" s="5" t="str">
        <f t="shared" si="99"/>
        <v>11901|11911|11931|11941</v>
      </c>
      <c r="E284" s="6"/>
      <c r="F284" s="5" t="s">
        <v>382</v>
      </c>
      <c r="G284" s="5" t="str">
        <f t="shared" si="100"/>
        <v>10002:4026|20014:1000</v>
      </c>
      <c r="H284" s="5" t="str">
        <f t="shared" si="91"/>
        <v>10002:4026</v>
      </c>
      <c r="I284" s="5"/>
      <c r="J284" s="7" t="str">
        <f t="shared" si="101"/>
        <v>20002:1080</v>
      </c>
      <c r="K284" s="5" t="s">
        <v>372</v>
      </c>
      <c r="L284" s="9"/>
      <c r="M284">
        <f t="shared" si="105"/>
        <v>4026</v>
      </c>
      <c r="N284">
        <v>1000</v>
      </c>
      <c r="T284">
        <v>1080</v>
      </c>
      <c r="U284">
        <v>11901</v>
      </c>
      <c r="V284">
        <v>11911</v>
      </c>
      <c r="X284">
        <v>11931</v>
      </c>
      <c r="Y284">
        <v>11941</v>
      </c>
      <c r="AB284" t="str">
        <f t="shared" si="92"/>
        <v>10002:4026</v>
      </c>
      <c r="AC284" t="str">
        <f t="shared" si="93"/>
        <v>20014:1000</v>
      </c>
      <c r="AD284" t="str">
        <f t="shared" si="94"/>
        <v/>
      </c>
      <c r="AE284" t="str">
        <f t="shared" si="95"/>
        <v/>
      </c>
      <c r="AF284" t="str">
        <f t="shared" si="96"/>
        <v/>
      </c>
      <c r="AG284" t="str">
        <f t="shared" si="97"/>
        <v/>
      </c>
      <c r="AH284" t="str">
        <f t="shared" si="98"/>
        <v/>
      </c>
    </row>
    <row r="285" spans="1:34">
      <c r="A285" s="5">
        <f t="shared" si="106"/>
        <v>281</v>
      </c>
      <c r="B285" s="5">
        <f t="shared" si="104"/>
        <v>19</v>
      </c>
      <c r="C285" s="5">
        <v>11</v>
      </c>
      <c r="D285" s="5" t="str">
        <f t="shared" si="99"/>
        <v>11901|11911|11931|11941</v>
      </c>
      <c r="E285" s="6"/>
      <c r="F285" s="5" t="s">
        <v>383</v>
      </c>
      <c r="G285" s="5" t="str">
        <f t="shared" si="100"/>
        <v>10002:4429|20014:1000</v>
      </c>
      <c r="H285" s="5" t="str">
        <f t="shared" si="91"/>
        <v>10002:4429</v>
      </c>
      <c r="I285" s="5"/>
      <c r="J285" s="7" t="str">
        <f t="shared" si="101"/>
        <v>20002:1280</v>
      </c>
      <c r="K285" s="5" t="s">
        <v>372</v>
      </c>
      <c r="L285" s="9"/>
      <c r="M285">
        <f t="shared" si="105"/>
        <v>4429</v>
      </c>
      <c r="N285">
        <v>1000</v>
      </c>
      <c r="T285">
        <v>1280</v>
      </c>
      <c r="U285">
        <v>11901</v>
      </c>
      <c r="V285">
        <v>11911</v>
      </c>
      <c r="X285">
        <v>11931</v>
      </c>
      <c r="Y285">
        <v>11941</v>
      </c>
      <c r="AB285" t="str">
        <f t="shared" si="92"/>
        <v>10002:4429</v>
      </c>
      <c r="AC285" t="str">
        <f t="shared" si="93"/>
        <v>20014:1000</v>
      </c>
      <c r="AD285" t="str">
        <f t="shared" si="94"/>
        <v/>
      </c>
      <c r="AE285" t="str">
        <f t="shared" si="95"/>
        <v/>
      </c>
      <c r="AF285" t="str">
        <f t="shared" si="96"/>
        <v/>
      </c>
      <c r="AG285" t="str">
        <f t="shared" si="97"/>
        <v/>
      </c>
      <c r="AH285" t="str">
        <f t="shared" si="98"/>
        <v/>
      </c>
    </row>
    <row r="286" ht="42" spans="1:34">
      <c r="A286" s="5">
        <f t="shared" si="106"/>
        <v>282</v>
      </c>
      <c r="B286" s="5">
        <f t="shared" si="104"/>
        <v>19</v>
      </c>
      <c r="C286" s="5">
        <v>12</v>
      </c>
      <c r="D286" s="5" t="str">
        <f t="shared" si="99"/>
        <v>11901|11911|11932|11941</v>
      </c>
      <c r="E286" s="6"/>
      <c r="F286" s="5" t="s">
        <v>384</v>
      </c>
      <c r="G286" s="5" t="str">
        <f t="shared" si="100"/>
        <v>10002:4872|20014:1000</v>
      </c>
      <c r="H286" s="5" t="str">
        <f t="shared" si="91"/>
        <v>10002:4872</v>
      </c>
      <c r="I286" s="5"/>
      <c r="J286" s="7" t="str">
        <f t="shared" si="101"/>
        <v>20002:1500</v>
      </c>
      <c r="K286" s="5" t="s">
        <v>385</v>
      </c>
      <c r="L286" s="9" t="s">
        <v>386</v>
      </c>
      <c r="M286">
        <f t="shared" si="105"/>
        <v>4872</v>
      </c>
      <c r="N286">
        <v>1000</v>
      </c>
      <c r="T286">
        <v>1500</v>
      </c>
      <c r="U286">
        <v>11901</v>
      </c>
      <c r="V286">
        <v>11911</v>
      </c>
      <c r="X286">
        <v>11932</v>
      </c>
      <c r="Y286">
        <v>11941</v>
      </c>
      <c r="AB286" t="str">
        <f t="shared" si="92"/>
        <v>10002:4872</v>
      </c>
      <c r="AC286" t="str">
        <f t="shared" si="93"/>
        <v>20014:1000</v>
      </c>
      <c r="AD286" t="str">
        <f t="shared" si="94"/>
        <v/>
      </c>
      <c r="AE286" t="str">
        <f t="shared" si="95"/>
        <v/>
      </c>
      <c r="AF286" t="str">
        <f t="shared" si="96"/>
        <v/>
      </c>
      <c r="AG286" t="str">
        <f t="shared" si="97"/>
        <v/>
      </c>
      <c r="AH286" t="str">
        <f t="shared" si="98"/>
        <v/>
      </c>
    </row>
    <row r="287" spans="1:34">
      <c r="A287" s="5">
        <f t="shared" si="106"/>
        <v>283</v>
      </c>
      <c r="B287" s="5">
        <f t="shared" si="104"/>
        <v>19</v>
      </c>
      <c r="C287" s="5">
        <v>13</v>
      </c>
      <c r="D287" s="5" t="str">
        <f t="shared" si="99"/>
        <v>11901|11911|11932|11941</v>
      </c>
      <c r="E287" s="6"/>
      <c r="F287" s="5" t="s">
        <v>387</v>
      </c>
      <c r="G287" s="5" t="str">
        <f t="shared" si="100"/>
        <v>10002:5360|20014:1000</v>
      </c>
      <c r="H287" s="5" t="str">
        <f t="shared" si="91"/>
        <v>10002:5360</v>
      </c>
      <c r="I287" s="5"/>
      <c r="J287" s="7" t="str">
        <f t="shared" si="101"/>
        <v>20002:1740</v>
      </c>
      <c r="K287" s="5" t="s">
        <v>385</v>
      </c>
      <c r="L287" s="9"/>
      <c r="M287">
        <f t="shared" si="105"/>
        <v>5360</v>
      </c>
      <c r="N287">
        <v>1000</v>
      </c>
      <c r="T287">
        <v>1740</v>
      </c>
      <c r="U287">
        <v>11901</v>
      </c>
      <c r="V287">
        <v>11911</v>
      </c>
      <c r="X287">
        <v>11932</v>
      </c>
      <c r="Y287">
        <v>11941</v>
      </c>
      <c r="AB287" t="str">
        <f t="shared" si="92"/>
        <v>10002:5360</v>
      </c>
      <c r="AC287" t="str">
        <f t="shared" si="93"/>
        <v>20014:1000</v>
      </c>
      <c r="AD287" t="str">
        <f t="shared" si="94"/>
        <v/>
      </c>
      <c r="AE287" t="str">
        <f t="shared" si="95"/>
        <v/>
      </c>
      <c r="AF287" t="str">
        <f t="shared" si="96"/>
        <v/>
      </c>
      <c r="AG287" t="str">
        <f t="shared" si="97"/>
        <v/>
      </c>
      <c r="AH287" t="str">
        <f t="shared" si="98"/>
        <v/>
      </c>
    </row>
    <row r="288" spans="1:34">
      <c r="A288" s="5">
        <f t="shared" si="106"/>
        <v>284</v>
      </c>
      <c r="B288" s="5">
        <f t="shared" si="104"/>
        <v>19</v>
      </c>
      <c r="C288" s="5">
        <v>14</v>
      </c>
      <c r="D288" s="5" t="str">
        <f t="shared" si="99"/>
        <v>11901|11911|11932|11941</v>
      </c>
      <c r="E288" s="6"/>
      <c r="F288" s="5" t="s">
        <v>388</v>
      </c>
      <c r="G288" s="5" t="str">
        <f t="shared" si="100"/>
        <v>10002:5896|20014:1000</v>
      </c>
      <c r="H288" s="5" t="str">
        <f t="shared" si="91"/>
        <v>10002:5896</v>
      </c>
      <c r="I288" s="5"/>
      <c r="J288" s="7" t="str">
        <f t="shared" si="101"/>
        <v>20002:2000</v>
      </c>
      <c r="K288" s="5" t="s">
        <v>385</v>
      </c>
      <c r="L288" s="9"/>
      <c r="M288">
        <f t="shared" si="105"/>
        <v>5896</v>
      </c>
      <c r="N288">
        <v>1000</v>
      </c>
      <c r="T288">
        <v>2000</v>
      </c>
      <c r="U288">
        <v>11901</v>
      </c>
      <c r="V288">
        <v>11911</v>
      </c>
      <c r="X288">
        <v>11932</v>
      </c>
      <c r="Y288">
        <v>11941</v>
      </c>
      <c r="AB288" t="str">
        <f t="shared" si="92"/>
        <v>10002:5896</v>
      </c>
      <c r="AC288" t="str">
        <f t="shared" si="93"/>
        <v>20014:1000</v>
      </c>
      <c r="AD288" t="str">
        <f t="shared" si="94"/>
        <v/>
      </c>
      <c r="AE288" t="str">
        <f t="shared" si="95"/>
        <v/>
      </c>
      <c r="AF288" t="str">
        <f t="shared" si="96"/>
        <v/>
      </c>
      <c r="AG288" t="str">
        <f t="shared" si="97"/>
        <v/>
      </c>
      <c r="AH288" t="str">
        <f t="shared" si="98"/>
        <v/>
      </c>
    </row>
    <row r="289" ht="28" spans="1:34">
      <c r="A289" s="5">
        <f t="shared" si="106"/>
        <v>285</v>
      </c>
      <c r="B289" s="5">
        <f t="shared" si="104"/>
        <v>19</v>
      </c>
      <c r="C289" s="5">
        <v>15</v>
      </c>
      <c r="D289" s="5" t="str">
        <f t="shared" si="99"/>
        <v>11901|11911|11932|11941</v>
      </c>
      <c r="E289" s="6"/>
      <c r="F289" s="5" t="s">
        <v>56</v>
      </c>
      <c r="G289" s="5" t="str">
        <f t="shared" si="100"/>
        <v>10002:7135|20014:2000</v>
      </c>
      <c r="H289" s="5" t="str">
        <f t="shared" si="91"/>
        <v>10002:7135</v>
      </c>
      <c r="I289" s="5">
        <v>1000</v>
      </c>
      <c r="J289" s="7" t="str">
        <f t="shared" si="101"/>
        <v>20002:2400</v>
      </c>
      <c r="K289" s="5" t="s">
        <v>385</v>
      </c>
      <c r="L289" s="9" t="s">
        <v>57</v>
      </c>
      <c r="M289">
        <f>ROUNDUP(M288*(1+10%)*(1+10%),0)</f>
        <v>7135</v>
      </c>
      <c r="N289">
        <v>2000</v>
      </c>
      <c r="T289">
        <v>2400</v>
      </c>
      <c r="U289">
        <v>11901</v>
      </c>
      <c r="V289">
        <v>11911</v>
      </c>
      <c r="X289">
        <v>11932</v>
      </c>
      <c r="Y289">
        <v>11941</v>
      </c>
      <c r="AB289" t="str">
        <f t="shared" si="92"/>
        <v>10002:7135</v>
      </c>
      <c r="AC289" t="str">
        <f t="shared" si="93"/>
        <v>20014:2000</v>
      </c>
      <c r="AD289" t="str">
        <f t="shared" si="94"/>
        <v/>
      </c>
      <c r="AE289" t="str">
        <f t="shared" si="95"/>
        <v/>
      </c>
      <c r="AF289" t="str">
        <f t="shared" si="96"/>
        <v/>
      </c>
      <c r="AG289" t="str">
        <f t="shared" si="97"/>
        <v/>
      </c>
      <c r="AH289" t="str">
        <f t="shared" si="98"/>
        <v/>
      </c>
    </row>
    <row r="290" spans="1:34">
      <c r="A290" s="5">
        <f t="shared" si="106"/>
        <v>286</v>
      </c>
      <c r="B290" s="5">
        <f t="shared" si="104"/>
        <v>20</v>
      </c>
      <c r="C290" s="5">
        <v>1</v>
      </c>
      <c r="D290" s="5" t="str">
        <f t="shared" si="99"/>
        <v>12001|12011|12021|12031</v>
      </c>
      <c r="E290" s="6"/>
      <c r="F290" s="5" t="s">
        <v>389</v>
      </c>
      <c r="G290" s="5" t="str">
        <f t="shared" si="100"/>
        <v>10002:1860|20011:2500</v>
      </c>
      <c r="H290" s="5" t="str">
        <f t="shared" si="91"/>
        <v>10002:1860</v>
      </c>
      <c r="I290" s="5"/>
      <c r="J290" s="7" t="str">
        <f t="shared" si="101"/>
        <v/>
      </c>
      <c r="K290" s="5" t="s">
        <v>390</v>
      </c>
      <c r="L290" s="9"/>
      <c r="M290">
        <v>1860</v>
      </c>
      <c r="O290">
        <v>2500</v>
      </c>
      <c r="U290">
        <v>12001</v>
      </c>
      <c r="V290">
        <v>12011</v>
      </c>
      <c r="W290">
        <v>12021</v>
      </c>
      <c r="X290">
        <v>12031</v>
      </c>
      <c r="AB290" t="str">
        <f t="shared" si="92"/>
        <v>10002:1860</v>
      </c>
      <c r="AC290" t="str">
        <f t="shared" si="93"/>
        <v/>
      </c>
      <c r="AD290" t="str">
        <f t="shared" si="94"/>
        <v>20011:2500</v>
      </c>
      <c r="AE290" t="str">
        <f t="shared" si="95"/>
        <v/>
      </c>
      <c r="AF290" t="str">
        <f t="shared" si="96"/>
        <v/>
      </c>
      <c r="AG290" t="str">
        <f t="shared" si="97"/>
        <v/>
      </c>
      <c r="AH290" t="str">
        <f t="shared" si="98"/>
        <v/>
      </c>
    </row>
    <row r="291" spans="1:34">
      <c r="A291" s="5">
        <f t="shared" ref="A291:A300" si="107">ROW()-4</f>
        <v>287</v>
      </c>
      <c r="B291" s="5">
        <f t="shared" si="104"/>
        <v>20</v>
      </c>
      <c r="C291" s="5">
        <v>2</v>
      </c>
      <c r="D291" s="5" t="str">
        <f t="shared" si="99"/>
        <v>12001|12011|12021|12031</v>
      </c>
      <c r="E291" s="6"/>
      <c r="F291" s="5" t="s">
        <v>391</v>
      </c>
      <c r="G291" s="5" t="str">
        <f t="shared" si="100"/>
        <v>10002:2046|20011:2500</v>
      </c>
      <c r="H291" s="5" t="str">
        <f t="shared" si="91"/>
        <v>10002:2046</v>
      </c>
      <c r="I291" s="5"/>
      <c r="J291" s="7" t="str">
        <f t="shared" si="101"/>
        <v>20002:80</v>
      </c>
      <c r="K291" s="5" t="s">
        <v>390</v>
      </c>
      <c r="L291" s="9"/>
      <c r="M291">
        <f>ROUNDUP(M290*(1+10%),0)</f>
        <v>2046</v>
      </c>
      <c r="O291">
        <v>2500</v>
      </c>
      <c r="T291">
        <v>80</v>
      </c>
      <c r="U291">
        <v>12001</v>
      </c>
      <c r="V291">
        <v>12011</v>
      </c>
      <c r="W291">
        <v>12021</v>
      </c>
      <c r="X291">
        <v>12031</v>
      </c>
      <c r="AB291" t="str">
        <f t="shared" si="92"/>
        <v>10002:2046</v>
      </c>
      <c r="AC291" t="str">
        <f t="shared" si="93"/>
        <v/>
      </c>
      <c r="AD291" t="str">
        <f t="shared" si="94"/>
        <v>20011:2500</v>
      </c>
      <c r="AE291" t="str">
        <f t="shared" si="95"/>
        <v/>
      </c>
      <c r="AF291" t="str">
        <f t="shared" si="96"/>
        <v/>
      </c>
      <c r="AG291" t="str">
        <f t="shared" si="97"/>
        <v/>
      </c>
      <c r="AH291" t="str">
        <f t="shared" si="98"/>
        <v/>
      </c>
    </row>
    <row r="292" ht="28" spans="1:34">
      <c r="A292" s="5">
        <f t="shared" si="107"/>
        <v>288</v>
      </c>
      <c r="B292" s="5">
        <f t="shared" si="104"/>
        <v>20</v>
      </c>
      <c r="C292" s="5">
        <v>3</v>
      </c>
      <c r="D292" s="5" t="str">
        <f t="shared" si="99"/>
        <v>12001|12011|12021|12031</v>
      </c>
      <c r="E292" s="6"/>
      <c r="F292" s="5" t="s">
        <v>392</v>
      </c>
      <c r="G292" s="5" t="str">
        <f t="shared" si="100"/>
        <v>10002:2476|20011:2500</v>
      </c>
      <c r="H292" s="5" t="str">
        <f t="shared" si="91"/>
        <v>10002:2476</v>
      </c>
      <c r="I292" s="5"/>
      <c r="J292" s="7" t="str">
        <f t="shared" si="101"/>
        <v>20002:160</v>
      </c>
      <c r="K292" s="5" t="s">
        <v>390</v>
      </c>
      <c r="L292" s="9" t="s">
        <v>40</v>
      </c>
      <c r="M292">
        <f>ROUNDUP(M291*(1+10%)*(1+10%),0)</f>
        <v>2476</v>
      </c>
      <c r="O292">
        <v>2500</v>
      </c>
      <c r="T292">
        <v>160</v>
      </c>
      <c r="U292">
        <v>12001</v>
      </c>
      <c r="V292">
        <v>12011</v>
      </c>
      <c r="W292">
        <v>12021</v>
      </c>
      <c r="X292">
        <v>12031</v>
      </c>
      <c r="AB292" t="str">
        <f t="shared" si="92"/>
        <v>10002:2476</v>
      </c>
      <c r="AC292" t="str">
        <f t="shared" si="93"/>
        <v/>
      </c>
      <c r="AD292" t="str">
        <f t="shared" si="94"/>
        <v>20011:2500</v>
      </c>
      <c r="AE292" t="str">
        <f t="shared" si="95"/>
        <v/>
      </c>
      <c r="AF292" t="str">
        <f t="shared" si="96"/>
        <v/>
      </c>
      <c r="AG292" t="str">
        <f t="shared" si="97"/>
        <v/>
      </c>
      <c r="AH292" t="str">
        <f t="shared" si="98"/>
        <v/>
      </c>
    </row>
    <row r="293" spans="1:34">
      <c r="A293" s="5">
        <f t="shared" si="107"/>
        <v>289</v>
      </c>
      <c r="B293" s="5">
        <f t="shared" si="104"/>
        <v>20</v>
      </c>
      <c r="C293" s="5">
        <v>4</v>
      </c>
      <c r="D293" s="5" t="str">
        <f t="shared" si="99"/>
        <v>12001|12011|12021|12031</v>
      </c>
      <c r="E293" s="6"/>
      <c r="F293" s="5" t="s">
        <v>393</v>
      </c>
      <c r="G293" s="5" t="str">
        <f t="shared" si="100"/>
        <v>10002:2724|20011:2500</v>
      </c>
      <c r="H293" s="5" t="str">
        <f t="shared" si="91"/>
        <v>10002:2724</v>
      </c>
      <c r="I293" s="5"/>
      <c r="J293" s="7" t="str">
        <f t="shared" si="101"/>
        <v>20002:260</v>
      </c>
      <c r="K293" s="5" t="s">
        <v>390</v>
      </c>
      <c r="L293" s="9"/>
      <c r="M293">
        <f t="shared" ref="M293:M303" si="108">ROUNDUP(M292*(1+10%),0)</f>
        <v>2724</v>
      </c>
      <c r="O293">
        <v>2500</v>
      </c>
      <c r="T293">
        <v>260</v>
      </c>
      <c r="U293">
        <v>12001</v>
      </c>
      <c r="V293">
        <v>12011</v>
      </c>
      <c r="W293">
        <v>12021</v>
      </c>
      <c r="X293">
        <v>12031</v>
      </c>
      <c r="AB293" t="str">
        <f t="shared" si="92"/>
        <v>10002:2724</v>
      </c>
      <c r="AC293" t="str">
        <f t="shared" si="93"/>
        <v/>
      </c>
      <c r="AD293" t="str">
        <f t="shared" si="94"/>
        <v>20011:2500</v>
      </c>
      <c r="AE293" t="str">
        <f t="shared" si="95"/>
        <v/>
      </c>
      <c r="AF293" t="str">
        <f t="shared" si="96"/>
        <v/>
      </c>
      <c r="AG293" t="str">
        <f t="shared" si="97"/>
        <v/>
      </c>
      <c r="AH293" t="str">
        <f t="shared" si="98"/>
        <v/>
      </c>
    </row>
    <row r="294" spans="1:34">
      <c r="A294" s="5">
        <f t="shared" si="107"/>
        <v>290</v>
      </c>
      <c r="B294" s="5">
        <f t="shared" si="104"/>
        <v>20</v>
      </c>
      <c r="C294" s="5">
        <v>5</v>
      </c>
      <c r="D294" s="5" t="str">
        <f t="shared" si="99"/>
        <v>12001|12011|12021|12031</v>
      </c>
      <c r="E294" s="6"/>
      <c r="F294" s="5" t="s">
        <v>394</v>
      </c>
      <c r="G294" s="5" t="str">
        <f t="shared" si="100"/>
        <v>10002:2997|20011:2500</v>
      </c>
      <c r="H294" s="5" t="str">
        <f t="shared" si="91"/>
        <v>10002:2997</v>
      </c>
      <c r="I294" s="5"/>
      <c r="J294" s="7" t="str">
        <f t="shared" si="101"/>
        <v>20002:360</v>
      </c>
      <c r="K294" s="5" t="s">
        <v>390</v>
      </c>
      <c r="L294" s="9"/>
      <c r="M294">
        <f t="shared" si="108"/>
        <v>2997</v>
      </c>
      <c r="O294">
        <v>2500</v>
      </c>
      <c r="T294">
        <v>360</v>
      </c>
      <c r="U294">
        <v>12001</v>
      </c>
      <c r="V294">
        <v>12011</v>
      </c>
      <c r="W294">
        <v>12021</v>
      </c>
      <c r="X294">
        <v>12031</v>
      </c>
      <c r="AB294" t="str">
        <f t="shared" si="92"/>
        <v>10002:2997</v>
      </c>
      <c r="AC294" t="str">
        <f t="shared" si="93"/>
        <v/>
      </c>
      <c r="AD294" t="str">
        <f t="shared" si="94"/>
        <v>20011:2500</v>
      </c>
      <c r="AE294" t="str">
        <f t="shared" si="95"/>
        <v/>
      </c>
      <c r="AF294" t="str">
        <f t="shared" si="96"/>
        <v/>
      </c>
      <c r="AG294" t="str">
        <f t="shared" si="97"/>
        <v/>
      </c>
      <c r="AH294" t="str">
        <f t="shared" si="98"/>
        <v/>
      </c>
    </row>
    <row r="295" ht="28" spans="1:34">
      <c r="A295" s="5">
        <f t="shared" si="107"/>
        <v>291</v>
      </c>
      <c r="B295" s="5">
        <f t="shared" si="104"/>
        <v>20</v>
      </c>
      <c r="C295" s="5">
        <v>6</v>
      </c>
      <c r="D295" s="5" t="str">
        <f t="shared" si="99"/>
        <v>12001|12011|12021|12031|12041</v>
      </c>
      <c r="E295" s="6"/>
      <c r="F295" s="5" t="s">
        <v>395</v>
      </c>
      <c r="G295" s="5" t="str">
        <f t="shared" si="100"/>
        <v>10002:3297|20011:2500</v>
      </c>
      <c r="H295" s="5" t="str">
        <f t="shared" si="91"/>
        <v>10002:3297</v>
      </c>
      <c r="I295" s="5"/>
      <c r="J295" s="7" t="str">
        <f t="shared" si="101"/>
        <v>20002:480</v>
      </c>
      <c r="K295" s="5" t="s">
        <v>390</v>
      </c>
      <c r="L295" s="9" t="s">
        <v>396</v>
      </c>
      <c r="M295">
        <f t="shared" si="108"/>
        <v>3297</v>
      </c>
      <c r="O295">
        <v>2500</v>
      </c>
      <c r="T295">
        <v>480</v>
      </c>
      <c r="U295">
        <v>12001</v>
      </c>
      <c r="V295">
        <v>12011</v>
      </c>
      <c r="W295">
        <v>12021</v>
      </c>
      <c r="X295">
        <v>12031</v>
      </c>
      <c r="Y295">
        <v>12041</v>
      </c>
      <c r="AB295" t="str">
        <f t="shared" si="92"/>
        <v>10002:3297</v>
      </c>
      <c r="AC295" t="str">
        <f t="shared" si="93"/>
        <v/>
      </c>
      <c r="AD295" t="str">
        <f t="shared" si="94"/>
        <v>20011:2500</v>
      </c>
      <c r="AE295" t="str">
        <f t="shared" si="95"/>
        <v/>
      </c>
      <c r="AF295" t="str">
        <f t="shared" si="96"/>
        <v/>
      </c>
      <c r="AG295" t="str">
        <f t="shared" si="97"/>
        <v/>
      </c>
      <c r="AH295" t="str">
        <f t="shared" si="98"/>
        <v/>
      </c>
    </row>
    <row r="296" spans="1:34">
      <c r="A296" s="5">
        <f t="shared" si="107"/>
        <v>292</v>
      </c>
      <c r="B296" s="5">
        <f t="shared" si="104"/>
        <v>20</v>
      </c>
      <c r="C296" s="5">
        <v>7</v>
      </c>
      <c r="D296" s="5" t="str">
        <f t="shared" si="99"/>
        <v>12001|12011|12021|12031|12041</v>
      </c>
      <c r="E296" s="6"/>
      <c r="F296" s="5" t="s">
        <v>397</v>
      </c>
      <c r="G296" s="5" t="str">
        <f t="shared" si="100"/>
        <v>10002:3627|20011:2500</v>
      </c>
      <c r="H296" s="5" t="str">
        <f t="shared" si="91"/>
        <v>10002:3627</v>
      </c>
      <c r="I296" s="5"/>
      <c r="J296" s="7" t="str">
        <f t="shared" si="101"/>
        <v>20002:600</v>
      </c>
      <c r="K296" s="5" t="s">
        <v>390</v>
      </c>
      <c r="L296" s="9"/>
      <c r="M296">
        <f t="shared" si="108"/>
        <v>3627</v>
      </c>
      <c r="O296">
        <v>2500</v>
      </c>
      <c r="T296">
        <v>600</v>
      </c>
      <c r="U296">
        <v>12001</v>
      </c>
      <c r="V296">
        <v>12011</v>
      </c>
      <c r="W296">
        <v>12021</v>
      </c>
      <c r="X296">
        <v>12031</v>
      </c>
      <c r="Y296">
        <v>12041</v>
      </c>
      <c r="AB296" t="str">
        <f t="shared" si="92"/>
        <v>10002:3627</v>
      </c>
      <c r="AC296" t="str">
        <f t="shared" si="93"/>
        <v/>
      </c>
      <c r="AD296" t="str">
        <f t="shared" si="94"/>
        <v>20011:2500</v>
      </c>
      <c r="AE296" t="str">
        <f t="shared" si="95"/>
        <v/>
      </c>
      <c r="AF296" t="str">
        <f t="shared" si="96"/>
        <v/>
      </c>
      <c r="AG296" t="str">
        <f t="shared" si="97"/>
        <v/>
      </c>
      <c r="AH296" t="str">
        <f t="shared" si="98"/>
        <v/>
      </c>
    </row>
    <row r="297" spans="1:34">
      <c r="A297" s="5">
        <f t="shared" si="107"/>
        <v>293</v>
      </c>
      <c r="B297" s="5">
        <f t="shared" si="104"/>
        <v>20</v>
      </c>
      <c r="C297" s="5">
        <v>8</v>
      </c>
      <c r="D297" s="5" t="str">
        <f t="shared" si="99"/>
        <v>12001|12011|12021|12031|12041</v>
      </c>
      <c r="E297" s="6"/>
      <c r="F297" s="5" t="s">
        <v>398</v>
      </c>
      <c r="G297" s="5" t="str">
        <f t="shared" si="100"/>
        <v>10002:3990|20011:2500</v>
      </c>
      <c r="H297" s="5" t="str">
        <f t="shared" si="91"/>
        <v>10002:3990</v>
      </c>
      <c r="I297" s="5"/>
      <c r="J297" s="7" t="str">
        <f t="shared" si="101"/>
        <v>20002:740</v>
      </c>
      <c r="K297" s="5" t="s">
        <v>390</v>
      </c>
      <c r="L297" s="9"/>
      <c r="M297">
        <f t="shared" si="108"/>
        <v>3990</v>
      </c>
      <c r="O297">
        <v>2500</v>
      </c>
      <c r="T297">
        <v>740</v>
      </c>
      <c r="U297">
        <v>12001</v>
      </c>
      <c r="V297">
        <v>12011</v>
      </c>
      <c r="W297">
        <v>12021</v>
      </c>
      <c r="X297">
        <v>12031</v>
      </c>
      <c r="Y297">
        <v>12041</v>
      </c>
      <c r="AB297" t="str">
        <f t="shared" si="92"/>
        <v>10002:3990</v>
      </c>
      <c r="AC297" t="str">
        <f t="shared" si="93"/>
        <v/>
      </c>
      <c r="AD297" t="str">
        <f t="shared" si="94"/>
        <v>20011:2500</v>
      </c>
      <c r="AE297" t="str">
        <f t="shared" si="95"/>
        <v/>
      </c>
      <c r="AF297" t="str">
        <f t="shared" si="96"/>
        <v/>
      </c>
      <c r="AG297" t="str">
        <f t="shared" si="97"/>
        <v/>
      </c>
      <c r="AH297" t="str">
        <f t="shared" si="98"/>
        <v/>
      </c>
    </row>
    <row r="298" ht="28" spans="1:34">
      <c r="A298" s="5">
        <f t="shared" si="107"/>
        <v>294</v>
      </c>
      <c r="B298" s="5">
        <f t="shared" si="104"/>
        <v>20</v>
      </c>
      <c r="C298" s="5">
        <v>9</v>
      </c>
      <c r="D298" s="5" t="str">
        <f t="shared" si="99"/>
        <v>12001|12011|12021|12031|12041</v>
      </c>
      <c r="E298" s="6"/>
      <c r="F298" s="5" t="s">
        <v>399</v>
      </c>
      <c r="G298" s="5" t="str">
        <f t="shared" si="100"/>
        <v>10002:4389|20014:1000|20011:2500</v>
      </c>
      <c r="H298" s="5" t="str">
        <f t="shared" si="91"/>
        <v>10002:4389</v>
      </c>
      <c r="I298" s="5">
        <v>1000</v>
      </c>
      <c r="J298" s="7" t="str">
        <f t="shared" si="101"/>
        <v>20002:900</v>
      </c>
      <c r="K298" s="5" t="s">
        <v>390</v>
      </c>
      <c r="L298" s="9" t="s">
        <v>48</v>
      </c>
      <c r="M298">
        <f t="shared" si="108"/>
        <v>4389</v>
      </c>
      <c r="N298">
        <v>1000</v>
      </c>
      <c r="O298">
        <v>2500</v>
      </c>
      <c r="T298">
        <v>900</v>
      </c>
      <c r="U298">
        <v>12001</v>
      </c>
      <c r="V298">
        <v>12011</v>
      </c>
      <c r="W298">
        <v>12021</v>
      </c>
      <c r="X298">
        <v>12031</v>
      </c>
      <c r="Y298">
        <v>12041</v>
      </c>
      <c r="AB298" t="str">
        <f t="shared" si="92"/>
        <v>10002:4389</v>
      </c>
      <c r="AC298" t="str">
        <f t="shared" si="93"/>
        <v>20014:1000</v>
      </c>
      <c r="AD298" t="str">
        <f t="shared" si="94"/>
        <v>20011:2500</v>
      </c>
      <c r="AE298" t="str">
        <f t="shared" si="95"/>
        <v/>
      </c>
      <c r="AF298" t="str">
        <f t="shared" si="96"/>
        <v/>
      </c>
      <c r="AG298" t="str">
        <f t="shared" si="97"/>
        <v/>
      </c>
      <c r="AH298" t="str">
        <f t="shared" si="98"/>
        <v/>
      </c>
    </row>
    <row r="299" spans="1:34">
      <c r="A299" s="5">
        <f t="shared" si="107"/>
        <v>295</v>
      </c>
      <c r="B299" s="5">
        <f t="shared" si="104"/>
        <v>20</v>
      </c>
      <c r="C299" s="5">
        <v>10</v>
      </c>
      <c r="D299" s="5" t="str">
        <f t="shared" si="99"/>
        <v>12001|12011|12021|12031|12041</v>
      </c>
      <c r="E299" s="6"/>
      <c r="F299" s="5" t="s">
        <v>400</v>
      </c>
      <c r="G299" s="5" t="str">
        <f t="shared" si="100"/>
        <v>10002:4828|20014:1000|20011:2500</v>
      </c>
      <c r="H299" s="5" t="str">
        <f t="shared" si="91"/>
        <v>10002:4828</v>
      </c>
      <c r="I299" s="5"/>
      <c r="J299" s="7" t="str">
        <f t="shared" si="101"/>
        <v>20002:1080</v>
      </c>
      <c r="K299" s="5" t="s">
        <v>390</v>
      </c>
      <c r="L299" s="9"/>
      <c r="M299">
        <f t="shared" si="108"/>
        <v>4828</v>
      </c>
      <c r="N299">
        <v>1000</v>
      </c>
      <c r="O299">
        <v>2500</v>
      </c>
      <c r="T299">
        <v>1080</v>
      </c>
      <c r="U299">
        <v>12001</v>
      </c>
      <c r="V299">
        <v>12011</v>
      </c>
      <c r="W299">
        <v>12021</v>
      </c>
      <c r="X299">
        <v>12031</v>
      </c>
      <c r="Y299">
        <v>12041</v>
      </c>
      <c r="AB299" t="str">
        <f t="shared" si="92"/>
        <v>10002:4828</v>
      </c>
      <c r="AC299" t="str">
        <f t="shared" si="93"/>
        <v>20014:1000</v>
      </c>
      <c r="AD299" t="str">
        <f t="shared" si="94"/>
        <v>20011:2500</v>
      </c>
      <c r="AE299" t="str">
        <f t="shared" si="95"/>
        <v/>
      </c>
      <c r="AF299" t="str">
        <f t="shared" si="96"/>
        <v/>
      </c>
      <c r="AG299" t="str">
        <f t="shared" si="97"/>
        <v/>
      </c>
      <c r="AH299" t="str">
        <f t="shared" si="98"/>
        <v/>
      </c>
    </row>
    <row r="300" spans="1:34">
      <c r="A300" s="5">
        <f t="shared" si="107"/>
        <v>296</v>
      </c>
      <c r="B300" s="5">
        <f t="shared" si="104"/>
        <v>20</v>
      </c>
      <c r="C300" s="5">
        <v>11</v>
      </c>
      <c r="D300" s="5" t="str">
        <f t="shared" si="99"/>
        <v>12001|12011|12021|12031|12041</v>
      </c>
      <c r="E300" s="6"/>
      <c r="F300" s="5" t="s">
        <v>401</v>
      </c>
      <c r="G300" s="5" t="str">
        <f t="shared" si="100"/>
        <v>10002:5311|20014:1000|20011:2500</v>
      </c>
      <c r="H300" s="5" t="str">
        <f t="shared" si="91"/>
        <v>10002:5311</v>
      </c>
      <c r="I300" s="5"/>
      <c r="J300" s="7" t="str">
        <f t="shared" si="101"/>
        <v>20002:1280</v>
      </c>
      <c r="K300" s="5" t="s">
        <v>390</v>
      </c>
      <c r="L300" s="9"/>
      <c r="M300">
        <f t="shared" si="108"/>
        <v>5311</v>
      </c>
      <c r="N300">
        <v>1000</v>
      </c>
      <c r="O300">
        <v>2500</v>
      </c>
      <c r="T300">
        <v>1280</v>
      </c>
      <c r="U300">
        <v>12001</v>
      </c>
      <c r="V300">
        <v>12011</v>
      </c>
      <c r="W300">
        <v>12021</v>
      </c>
      <c r="X300">
        <v>12031</v>
      </c>
      <c r="Y300">
        <v>12041</v>
      </c>
      <c r="AB300" t="str">
        <f t="shared" si="92"/>
        <v>10002:5311</v>
      </c>
      <c r="AC300" t="str">
        <f t="shared" si="93"/>
        <v>20014:1000</v>
      </c>
      <c r="AD300" t="str">
        <f t="shared" si="94"/>
        <v>20011:2500</v>
      </c>
      <c r="AE300" t="str">
        <f t="shared" si="95"/>
        <v/>
      </c>
      <c r="AF300" t="str">
        <f t="shared" si="96"/>
        <v/>
      </c>
      <c r="AG300" t="str">
        <f t="shared" si="97"/>
        <v/>
      </c>
      <c r="AH300" t="str">
        <f t="shared" si="98"/>
        <v/>
      </c>
    </row>
    <row r="301" ht="42" spans="1:34">
      <c r="A301" s="5">
        <f t="shared" ref="A301:A310" si="109">ROW()-4</f>
        <v>297</v>
      </c>
      <c r="B301" s="5">
        <f t="shared" si="104"/>
        <v>20</v>
      </c>
      <c r="C301" s="5">
        <v>12</v>
      </c>
      <c r="D301" s="5" t="str">
        <f t="shared" si="99"/>
        <v>12001|12011|12021|12032|12041</v>
      </c>
      <c r="E301" s="6"/>
      <c r="F301" s="5" t="s">
        <v>402</v>
      </c>
      <c r="G301" s="5" t="str">
        <f t="shared" si="100"/>
        <v>10002:5843|20014:1000|20011:2500</v>
      </c>
      <c r="H301" s="5" t="str">
        <f t="shared" si="91"/>
        <v>10002:5843</v>
      </c>
      <c r="I301" s="5"/>
      <c r="J301" s="7" t="str">
        <f t="shared" si="101"/>
        <v>20002:1500</v>
      </c>
      <c r="K301" s="5" t="s">
        <v>403</v>
      </c>
      <c r="L301" s="9" t="s">
        <v>404</v>
      </c>
      <c r="M301">
        <f t="shared" si="108"/>
        <v>5843</v>
      </c>
      <c r="N301">
        <v>1000</v>
      </c>
      <c r="O301">
        <v>2500</v>
      </c>
      <c r="T301">
        <v>1500</v>
      </c>
      <c r="U301">
        <v>12001</v>
      </c>
      <c r="V301">
        <v>12011</v>
      </c>
      <c r="W301">
        <v>12021</v>
      </c>
      <c r="X301">
        <v>12032</v>
      </c>
      <c r="Y301">
        <v>12041</v>
      </c>
      <c r="AB301" t="str">
        <f t="shared" si="92"/>
        <v>10002:5843</v>
      </c>
      <c r="AC301" t="str">
        <f t="shared" si="93"/>
        <v>20014:1000</v>
      </c>
      <c r="AD301" t="str">
        <f t="shared" si="94"/>
        <v>20011:2500</v>
      </c>
      <c r="AE301" t="str">
        <f t="shared" si="95"/>
        <v/>
      </c>
      <c r="AF301" t="str">
        <f t="shared" si="96"/>
        <v/>
      </c>
      <c r="AG301" t="str">
        <f t="shared" si="97"/>
        <v/>
      </c>
      <c r="AH301" t="str">
        <f t="shared" si="98"/>
        <v/>
      </c>
    </row>
    <row r="302" spans="1:34">
      <c r="A302" s="5">
        <f t="shared" si="109"/>
        <v>298</v>
      </c>
      <c r="B302" s="5">
        <f t="shared" si="104"/>
        <v>20</v>
      </c>
      <c r="C302" s="5">
        <v>13</v>
      </c>
      <c r="D302" s="5" t="str">
        <f t="shared" si="99"/>
        <v>12001|12011|12021|12032|12041</v>
      </c>
      <c r="E302" s="6"/>
      <c r="F302" s="5" t="s">
        <v>405</v>
      </c>
      <c r="G302" s="5" t="str">
        <f t="shared" si="100"/>
        <v>10002:6428|20014:1000|20011:2500</v>
      </c>
      <c r="H302" s="5" t="str">
        <f t="shared" si="91"/>
        <v>10002:6428</v>
      </c>
      <c r="I302" s="5"/>
      <c r="J302" s="7" t="str">
        <f t="shared" si="101"/>
        <v>20002:1740</v>
      </c>
      <c r="K302" s="5" t="s">
        <v>403</v>
      </c>
      <c r="L302" s="9"/>
      <c r="M302">
        <f t="shared" si="108"/>
        <v>6428</v>
      </c>
      <c r="N302">
        <v>1000</v>
      </c>
      <c r="O302">
        <v>2500</v>
      </c>
      <c r="T302">
        <v>1740</v>
      </c>
      <c r="U302">
        <v>12001</v>
      </c>
      <c r="V302">
        <v>12011</v>
      </c>
      <c r="W302">
        <v>12021</v>
      </c>
      <c r="X302">
        <v>12032</v>
      </c>
      <c r="Y302">
        <v>12041</v>
      </c>
      <c r="AB302" t="str">
        <f t="shared" si="92"/>
        <v>10002:6428</v>
      </c>
      <c r="AC302" t="str">
        <f t="shared" si="93"/>
        <v>20014:1000</v>
      </c>
      <c r="AD302" t="str">
        <f t="shared" si="94"/>
        <v>20011:2500</v>
      </c>
      <c r="AE302" t="str">
        <f t="shared" si="95"/>
        <v/>
      </c>
      <c r="AF302" t="str">
        <f t="shared" si="96"/>
        <v/>
      </c>
      <c r="AG302" t="str">
        <f t="shared" si="97"/>
        <v/>
      </c>
      <c r="AH302" t="str">
        <f t="shared" si="98"/>
        <v/>
      </c>
    </row>
    <row r="303" spans="1:34">
      <c r="A303" s="5">
        <f t="shared" si="109"/>
        <v>299</v>
      </c>
      <c r="B303" s="5">
        <f t="shared" si="104"/>
        <v>20</v>
      </c>
      <c r="C303" s="5">
        <v>14</v>
      </c>
      <c r="D303" s="5" t="str">
        <f t="shared" si="99"/>
        <v>12001|12011|12021|12032|12041</v>
      </c>
      <c r="E303" s="6"/>
      <c r="F303" s="5" t="s">
        <v>406</v>
      </c>
      <c r="G303" s="5" t="str">
        <f t="shared" si="100"/>
        <v>10002:7071|20014:1000|20011:2500</v>
      </c>
      <c r="H303" s="5" t="str">
        <f t="shared" si="91"/>
        <v>10002:7071</v>
      </c>
      <c r="I303" s="5"/>
      <c r="J303" s="7" t="str">
        <f t="shared" si="101"/>
        <v>20002:2000</v>
      </c>
      <c r="K303" s="5" t="s">
        <v>403</v>
      </c>
      <c r="L303" s="9"/>
      <c r="M303">
        <f t="shared" si="108"/>
        <v>7071</v>
      </c>
      <c r="N303">
        <v>1000</v>
      </c>
      <c r="O303">
        <v>2500</v>
      </c>
      <c r="T303">
        <v>2000</v>
      </c>
      <c r="U303">
        <v>12001</v>
      </c>
      <c r="V303">
        <v>12011</v>
      </c>
      <c r="W303">
        <v>12021</v>
      </c>
      <c r="X303">
        <v>12032</v>
      </c>
      <c r="Y303">
        <v>12041</v>
      </c>
      <c r="AB303" t="str">
        <f t="shared" si="92"/>
        <v>10002:7071</v>
      </c>
      <c r="AC303" t="str">
        <f t="shared" si="93"/>
        <v>20014:1000</v>
      </c>
      <c r="AD303" t="str">
        <f t="shared" si="94"/>
        <v>20011:2500</v>
      </c>
      <c r="AE303" t="str">
        <f t="shared" si="95"/>
        <v/>
      </c>
      <c r="AF303" t="str">
        <f t="shared" si="96"/>
        <v/>
      </c>
      <c r="AG303" t="str">
        <f t="shared" si="97"/>
        <v/>
      </c>
      <c r="AH303" t="str">
        <f t="shared" si="98"/>
        <v/>
      </c>
    </row>
    <row r="304" ht="28" spans="1:34">
      <c r="A304" s="5">
        <f t="shared" si="109"/>
        <v>300</v>
      </c>
      <c r="B304" s="5">
        <f t="shared" si="104"/>
        <v>20</v>
      </c>
      <c r="C304" s="5">
        <v>15</v>
      </c>
      <c r="D304" s="5" t="str">
        <f t="shared" si="99"/>
        <v>12001|12011|12021|12032|12041</v>
      </c>
      <c r="E304" s="6"/>
      <c r="F304" s="5" t="s">
        <v>56</v>
      </c>
      <c r="G304" s="5" t="str">
        <f t="shared" si="100"/>
        <v>10002:8556|20014:2000|20011:2500</v>
      </c>
      <c r="H304" s="5" t="str">
        <f t="shared" si="91"/>
        <v>10002:8556</v>
      </c>
      <c r="I304" s="5">
        <v>1000</v>
      </c>
      <c r="J304" s="7" t="str">
        <f t="shared" si="101"/>
        <v>20002:2400</v>
      </c>
      <c r="K304" s="5" t="s">
        <v>403</v>
      </c>
      <c r="L304" s="9" t="s">
        <v>57</v>
      </c>
      <c r="M304">
        <f>ROUNDUP(M303*(1+10%)*(1+10%),0)</f>
        <v>8556</v>
      </c>
      <c r="N304">
        <v>2000</v>
      </c>
      <c r="O304">
        <v>2500</v>
      </c>
      <c r="T304">
        <v>2400</v>
      </c>
      <c r="U304">
        <v>12001</v>
      </c>
      <c r="V304">
        <v>12011</v>
      </c>
      <c r="W304">
        <v>12021</v>
      </c>
      <c r="X304">
        <v>12032</v>
      </c>
      <c r="Y304">
        <v>12041</v>
      </c>
      <c r="AB304" t="str">
        <f t="shared" si="92"/>
        <v>10002:8556</v>
      </c>
      <c r="AC304" t="str">
        <f t="shared" si="93"/>
        <v>20014:2000</v>
      </c>
      <c r="AD304" t="str">
        <f t="shared" si="94"/>
        <v>20011:2500</v>
      </c>
      <c r="AE304" t="str">
        <f t="shared" si="95"/>
        <v/>
      </c>
      <c r="AF304" t="str">
        <f t="shared" si="96"/>
        <v/>
      </c>
      <c r="AG304" t="str">
        <f t="shared" si="97"/>
        <v/>
      </c>
      <c r="AH304" t="str">
        <f t="shared" si="98"/>
        <v/>
      </c>
    </row>
    <row r="305" spans="1:34">
      <c r="A305" s="5">
        <f t="shared" si="109"/>
        <v>301</v>
      </c>
      <c r="B305" s="5">
        <f t="shared" si="104"/>
        <v>21</v>
      </c>
      <c r="C305" s="5">
        <v>1</v>
      </c>
      <c r="D305" s="5" t="str">
        <f t="shared" si="99"/>
        <v>12101|12111|12131</v>
      </c>
      <c r="E305" s="6"/>
      <c r="F305" s="5" t="s">
        <v>407</v>
      </c>
      <c r="G305" s="5" t="str">
        <f t="shared" si="100"/>
        <v>10002:0</v>
      </c>
      <c r="H305" s="5" t="str">
        <f t="shared" si="91"/>
        <v>10002:0</v>
      </c>
      <c r="I305" s="5"/>
      <c r="J305" s="7" t="str">
        <f t="shared" si="101"/>
        <v>20002:500</v>
      </c>
      <c r="K305" s="5" t="s">
        <v>408</v>
      </c>
      <c r="L305" s="9"/>
      <c r="M305">
        <v>0</v>
      </c>
      <c r="T305">
        <v>500</v>
      </c>
      <c r="U305">
        <v>12101</v>
      </c>
      <c r="V305">
        <v>12111</v>
      </c>
      <c r="X305">
        <v>12131</v>
      </c>
      <c r="AB305" t="str">
        <f t="shared" si="92"/>
        <v>10002:0</v>
      </c>
      <c r="AC305" t="str">
        <f t="shared" si="93"/>
        <v/>
      </c>
      <c r="AD305" t="str">
        <f t="shared" si="94"/>
        <v/>
      </c>
      <c r="AE305" t="str">
        <f t="shared" si="95"/>
        <v/>
      </c>
      <c r="AF305" t="str">
        <f t="shared" si="96"/>
        <v/>
      </c>
      <c r="AG305" t="str">
        <f t="shared" si="97"/>
        <v/>
      </c>
      <c r="AH305" t="str">
        <f t="shared" si="98"/>
        <v/>
      </c>
    </row>
    <row r="306" spans="1:34">
      <c r="A306" s="5">
        <f t="shared" si="109"/>
        <v>302</v>
      </c>
      <c r="B306" s="5">
        <f t="shared" si="104"/>
        <v>21</v>
      </c>
      <c r="C306" s="5">
        <v>2</v>
      </c>
      <c r="D306" s="5" t="str">
        <f t="shared" si="99"/>
        <v>12101|12111|12131</v>
      </c>
      <c r="E306" s="6"/>
      <c r="F306" s="5" t="s">
        <v>409</v>
      </c>
      <c r="G306" s="5" t="str">
        <f t="shared" si="100"/>
        <v>10002:0</v>
      </c>
      <c r="H306" s="5" t="str">
        <f t="shared" si="91"/>
        <v>10002:0</v>
      </c>
      <c r="I306" s="5"/>
      <c r="J306" s="7" t="str">
        <f t="shared" si="101"/>
        <v>20002:700</v>
      </c>
      <c r="K306" s="5" t="s">
        <v>408</v>
      </c>
      <c r="L306" s="9"/>
      <c r="M306" cm="1">
        <f t="array" ref="M306">ROUNDUP(INDEX(M:M,(ROW()-C305))*(1+5%*C305)*IF(C306&gt;=15,1.2,IF(C306&gt;=3,1.1,1)),0)</f>
        <v>0</v>
      </c>
      <c r="T306">
        <v>700</v>
      </c>
      <c r="U306">
        <v>12101</v>
      </c>
      <c r="V306">
        <v>12111</v>
      </c>
      <c r="X306">
        <v>12131</v>
      </c>
      <c r="AB306" t="str">
        <f t="shared" si="92"/>
        <v>10002:0</v>
      </c>
      <c r="AC306" t="str">
        <f t="shared" si="93"/>
        <v/>
      </c>
      <c r="AD306" t="str">
        <f t="shared" si="94"/>
        <v/>
      </c>
      <c r="AE306" t="str">
        <f t="shared" si="95"/>
        <v/>
      </c>
      <c r="AF306" t="str">
        <f t="shared" si="96"/>
        <v/>
      </c>
      <c r="AG306" t="str">
        <f t="shared" si="97"/>
        <v/>
      </c>
      <c r="AH306" t="str">
        <f t="shared" si="98"/>
        <v/>
      </c>
    </row>
    <row r="307" ht="28" spans="1:34">
      <c r="A307" s="5">
        <f t="shared" si="109"/>
        <v>303</v>
      </c>
      <c r="B307" s="5">
        <f t="shared" si="104"/>
        <v>21</v>
      </c>
      <c r="C307" s="5">
        <v>3</v>
      </c>
      <c r="D307" s="5" t="str">
        <f t="shared" si="99"/>
        <v>12101|12111|12131</v>
      </c>
      <c r="E307" s="6"/>
      <c r="F307" s="5" t="s">
        <v>410</v>
      </c>
      <c r="G307" s="5" t="str">
        <f t="shared" si="100"/>
        <v>10002:0</v>
      </c>
      <c r="H307" s="5" t="str">
        <f t="shared" si="91"/>
        <v>10002:0</v>
      </c>
      <c r="I307" s="5"/>
      <c r="J307" s="7" t="str">
        <f t="shared" si="101"/>
        <v>20002:900</v>
      </c>
      <c r="K307" s="5" t="s">
        <v>408</v>
      </c>
      <c r="L307" s="9" t="s">
        <v>40</v>
      </c>
      <c r="M307" cm="1">
        <f t="array" ref="M307">ROUNDUP(INDEX(M:M,(ROW()-C306))*(1+5%*C306)*IF(C307&gt;=15,1.2,IF(C307&gt;=3,1.1,1)),0)</f>
        <v>0</v>
      </c>
      <c r="T307">
        <v>900</v>
      </c>
      <c r="U307">
        <v>12101</v>
      </c>
      <c r="V307">
        <v>12111</v>
      </c>
      <c r="X307">
        <v>12131</v>
      </c>
      <c r="AB307" t="str">
        <f t="shared" si="92"/>
        <v>10002:0</v>
      </c>
      <c r="AC307" t="str">
        <f t="shared" si="93"/>
        <v/>
      </c>
      <c r="AD307" t="str">
        <f t="shared" si="94"/>
        <v/>
      </c>
      <c r="AE307" t="str">
        <f t="shared" si="95"/>
        <v/>
      </c>
      <c r="AF307" t="str">
        <f t="shared" si="96"/>
        <v/>
      </c>
      <c r="AG307" t="str">
        <f t="shared" si="97"/>
        <v/>
      </c>
      <c r="AH307" t="str">
        <f t="shared" si="98"/>
        <v/>
      </c>
    </row>
    <row r="308" spans="1:34">
      <c r="A308" s="5">
        <f t="shared" si="109"/>
        <v>304</v>
      </c>
      <c r="B308" s="5">
        <f t="shared" si="104"/>
        <v>21</v>
      </c>
      <c r="C308" s="5">
        <v>4</v>
      </c>
      <c r="D308" s="5" t="str">
        <f t="shared" si="99"/>
        <v>12101|12111|12131</v>
      </c>
      <c r="E308" s="6"/>
      <c r="F308" s="5" t="s">
        <v>411</v>
      </c>
      <c r="G308" s="5" t="str">
        <f t="shared" si="100"/>
        <v>10002:0</v>
      </c>
      <c r="H308" s="5" t="str">
        <f t="shared" si="91"/>
        <v>10002:0</v>
      </c>
      <c r="I308" s="5"/>
      <c r="J308" s="7" t="str">
        <f t="shared" si="101"/>
        <v>20002:1140</v>
      </c>
      <c r="K308" s="5" t="s">
        <v>408</v>
      </c>
      <c r="L308" s="9"/>
      <c r="M308" cm="1">
        <f t="array" ref="M308">ROUNDUP(INDEX(M:M,(ROW()-C307))*(1+5%*C307)*IF(C308&gt;=15,1.2,IF(C308&gt;=3,1.1,1)),0)</f>
        <v>0</v>
      </c>
      <c r="T308">
        <v>1140</v>
      </c>
      <c r="U308">
        <v>12101</v>
      </c>
      <c r="V308">
        <v>12111</v>
      </c>
      <c r="X308">
        <v>12131</v>
      </c>
      <c r="AB308" t="str">
        <f t="shared" si="92"/>
        <v>10002:0</v>
      </c>
      <c r="AC308" t="str">
        <f t="shared" si="93"/>
        <v/>
      </c>
      <c r="AD308" t="str">
        <f t="shared" si="94"/>
        <v/>
      </c>
      <c r="AE308" t="str">
        <f t="shared" si="95"/>
        <v/>
      </c>
      <c r="AF308" t="str">
        <f t="shared" si="96"/>
        <v/>
      </c>
      <c r="AG308" t="str">
        <f t="shared" si="97"/>
        <v/>
      </c>
      <c r="AH308" t="str">
        <f t="shared" si="98"/>
        <v/>
      </c>
    </row>
    <row r="309" spans="1:34">
      <c r="A309" s="5">
        <f t="shared" si="109"/>
        <v>305</v>
      </c>
      <c r="B309" s="5">
        <f t="shared" si="104"/>
        <v>21</v>
      </c>
      <c r="C309" s="5">
        <v>5</v>
      </c>
      <c r="D309" s="5" t="str">
        <f t="shared" si="99"/>
        <v>12101|12111|12131</v>
      </c>
      <c r="E309" s="6"/>
      <c r="F309" s="5" t="s">
        <v>412</v>
      </c>
      <c r="G309" s="5" t="str">
        <f t="shared" si="100"/>
        <v>10002:0</v>
      </c>
      <c r="H309" s="5" t="str">
        <f t="shared" si="91"/>
        <v>10002:0</v>
      </c>
      <c r="I309" s="5"/>
      <c r="J309" s="7" t="str">
        <f t="shared" si="101"/>
        <v>20002:1380</v>
      </c>
      <c r="K309" s="5" t="s">
        <v>408</v>
      </c>
      <c r="L309" s="9"/>
      <c r="M309" cm="1">
        <f t="array" ref="M309">ROUNDUP(INDEX(M:M,(ROW()-C308))*(1+5%*C308)*IF(C309&gt;=15,1.2,IF(C309&gt;=3,1.1,1)),0)</f>
        <v>0</v>
      </c>
      <c r="T309">
        <v>1380</v>
      </c>
      <c r="U309">
        <v>12101</v>
      </c>
      <c r="V309">
        <v>12111</v>
      </c>
      <c r="X309">
        <v>12131</v>
      </c>
      <c r="AB309" t="str">
        <f t="shared" si="92"/>
        <v>10002:0</v>
      </c>
      <c r="AC309" t="str">
        <f t="shared" si="93"/>
        <v/>
      </c>
      <c r="AD309" t="str">
        <f t="shared" si="94"/>
        <v/>
      </c>
      <c r="AE309" t="str">
        <f t="shared" si="95"/>
        <v/>
      </c>
      <c r="AF309" t="str">
        <f t="shared" si="96"/>
        <v/>
      </c>
      <c r="AG309" t="str">
        <f t="shared" si="97"/>
        <v/>
      </c>
      <c r="AH309" t="str">
        <f t="shared" si="98"/>
        <v/>
      </c>
    </row>
    <row r="310" ht="28" spans="1:34">
      <c r="A310" s="5">
        <f t="shared" si="109"/>
        <v>306</v>
      </c>
      <c r="B310" s="5">
        <f t="shared" si="104"/>
        <v>21</v>
      </c>
      <c r="C310" s="5">
        <v>6</v>
      </c>
      <c r="D310" s="5" t="str">
        <f t="shared" si="99"/>
        <v>12101|12111|12132</v>
      </c>
      <c r="E310" s="6"/>
      <c r="F310" s="5" t="s">
        <v>413</v>
      </c>
      <c r="G310" s="5" t="str">
        <f t="shared" si="100"/>
        <v>10002:0</v>
      </c>
      <c r="H310" s="5" t="str">
        <f t="shared" si="91"/>
        <v>10002:0</v>
      </c>
      <c r="I310" s="5"/>
      <c r="J310" s="7" t="str">
        <f t="shared" si="101"/>
        <v>20002:1660</v>
      </c>
      <c r="K310" s="5" t="s">
        <v>414</v>
      </c>
      <c r="L310" s="9" t="s">
        <v>415</v>
      </c>
      <c r="M310" cm="1">
        <f t="array" ref="M310">ROUNDUP(INDEX(M:M,(ROW()-C309))*(1+5%*C309)*IF(C310&gt;=15,1.2,IF(C310&gt;=3,1.1,1)),0)</f>
        <v>0</v>
      </c>
      <c r="T310">
        <v>1660</v>
      </c>
      <c r="U310">
        <v>12101</v>
      </c>
      <c r="V310">
        <v>12111</v>
      </c>
      <c r="X310">
        <v>12132</v>
      </c>
      <c r="AB310" t="str">
        <f t="shared" si="92"/>
        <v>10002:0</v>
      </c>
      <c r="AC310" t="str">
        <f t="shared" si="93"/>
        <v/>
      </c>
      <c r="AD310" t="str">
        <f t="shared" si="94"/>
        <v/>
      </c>
      <c r="AE310" t="str">
        <f t="shared" si="95"/>
        <v/>
      </c>
      <c r="AF310" t="str">
        <f t="shared" si="96"/>
        <v/>
      </c>
      <c r="AG310" t="str">
        <f t="shared" si="97"/>
        <v/>
      </c>
      <c r="AH310" t="str">
        <f t="shared" si="98"/>
        <v/>
      </c>
    </row>
    <row r="311" spans="1:34">
      <c r="A311" s="5">
        <f t="shared" ref="A311:A320" si="110">ROW()-4</f>
        <v>307</v>
      </c>
      <c r="B311" s="5">
        <f t="shared" si="104"/>
        <v>21</v>
      </c>
      <c r="C311" s="5">
        <v>7</v>
      </c>
      <c r="D311" s="5" t="str">
        <f t="shared" si="99"/>
        <v>12101|12111|12132</v>
      </c>
      <c r="E311" s="6"/>
      <c r="F311" s="5" t="s">
        <v>416</v>
      </c>
      <c r="G311" s="5" t="str">
        <f t="shared" si="100"/>
        <v>10002:0</v>
      </c>
      <c r="H311" s="5" t="str">
        <f t="shared" si="91"/>
        <v>10002:0</v>
      </c>
      <c r="I311" s="5"/>
      <c r="J311" s="7" t="str">
        <f t="shared" si="101"/>
        <v>20002:1940</v>
      </c>
      <c r="K311" s="5" t="s">
        <v>414</v>
      </c>
      <c r="L311" s="9"/>
      <c r="M311" cm="1">
        <f t="array" ref="M311">ROUNDUP(INDEX(M:M,(ROW()-C310))*(1+5%*C310)*IF(C311&gt;=15,1.2,IF(C311&gt;=3,1.1,1)),0)</f>
        <v>0</v>
      </c>
      <c r="T311">
        <v>1940</v>
      </c>
      <c r="U311">
        <v>12101</v>
      </c>
      <c r="V311">
        <v>12111</v>
      </c>
      <c r="X311">
        <v>12132</v>
      </c>
      <c r="AB311" t="str">
        <f t="shared" si="92"/>
        <v>10002:0</v>
      </c>
      <c r="AC311" t="str">
        <f t="shared" si="93"/>
        <v/>
      </c>
      <c r="AD311" t="str">
        <f t="shared" si="94"/>
        <v/>
      </c>
      <c r="AE311" t="str">
        <f t="shared" si="95"/>
        <v/>
      </c>
      <c r="AF311" t="str">
        <f t="shared" si="96"/>
        <v/>
      </c>
      <c r="AG311" t="str">
        <f t="shared" si="97"/>
        <v/>
      </c>
      <c r="AH311" t="str">
        <f t="shared" si="98"/>
        <v/>
      </c>
    </row>
    <row r="312" spans="1:34">
      <c r="A312" s="5">
        <f t="shared" si="110"/>
        <v>308</v>
      </c>
      <c r="B312" s="5">
        <f t="shared" si="104"/>
        <v>21</v>
      </c>
      <c r="C312" s="5">
        <v>8</v>
      </c>
      <c r="D312" s="5" t="str">
        <f t="shared" si="99"/>
        <v>12101|12111|12132</v>
      </c>
      <c r="E312" s="6"/>
      <c r="F312" s="5" t="s">
        <v>417</v>
      </c>
      <c r="G312" s="5" t="str">
        <f t="shared" si="100"/>
        <v>10002:0</v>
      </c>
      <c r="H312" s="5" t="str">
        <f t="shared" si="91"/>
        <v>10002:0</v>
      </c>
      <c r="I312" s="5"/>
      <c r="J312" s="7" t="str">
        <f t="shared" si="101"/>
        <v>20002:2260</v>
      </c>
      <c r="K312" s="5" t="s">
        <v>414</v>
      </c>
      <c r="L312" s="9"/>
      <c r="M312" cm="1">
        <f t="array" ref="M312">ROUNDUP(INDEX(M:M,(ROW()-C311))*(1+5%*C311)*IF(C312&gt;=15,1.2,IF(C312&gt;=3,1.1,1)),0)</f>
        <v>0</v>
      </c>
      <c r="T312">
        <v>2260</v>
      </c>
      <c r="U312">
        <v>12101</v>
      </c>
      <c r="V312">
        <v>12111</v>
      </c>
      <c r="X312">
        <v>12132</v>
      </c>
      <c r="AB312" t="str">
        <f t="shared" si="92"/>
        <v>10002:0</v>
      </c>
      <c r="AC312" t="str">
        <f t="shared" si="93"/>
        <v/>
      </c>
      <c r="AD312" t="str">
        <f t="shared" si="94"/>
        <v/>
      </c>
      <c r="AE312" t="str">
        <f t="shared" si="95"/>
        <v/>
      </c>
      <c r="AF312" t="str">
        <f t="shared" si="96"/>
        <v/>
      </c>
      <c r="AG312" t="str">
        <f t="shared" si="97"/>
        <v/>
      </c>
      <c r="AH312" t="str">
        <f t="shared" si="98"/>
        <v/>
      </c>
    </row>
    <row r="313" ht="28" spans="1:34">
      <c r="A313" s="5">
        <f t="shared" si="110"/>
        <v>309</v>
      </c>
      <c r="B313" s="5">
        <f t="shared" si="104"/>
        <v>21</v>
      </c>
      <c r="C313" s="5">
        <v>9</v>
      </c>
      <c r="D313" s="5" t="str">
        <f t="shared" si="99"/>
        <v>12101|12111|12132</v>
      </c>
      <c r="E313" s="6"/>
      <c r="F313" s="5" t="s">
        <v>418</v>
      </c>
      <c r="G313" s="5" t="str">
        <f t="shared" si="100"/>
        <v>10002:0</v>
      </c>
      <c r="H313" s="5" t="str">
        <f t="shared" si="91"/>
        <v>10002:0</v>
      </c>
      <c r="I313" s="5">
        <v>1000</v>
      </c>
      <c r="J313" s="7" t="str">
        <f t="shared" si="101"/>
        <v>20002:2580</v>
      </c>
      <c r="K313" s="5" t="s">
        <v>414</v>
      </c>
      <c r="L313" s="9" t="s">
        <v>48</v>
      </c>
      <c r="M313" cm="1">
        <f t="array" ref="M313">ROUNDUP(INDEX(M:M,(ROW()-C312))*(1+5%*C312)*IF(C313&gt;=15,1.2,IF(C313&gt;=3,1.1,1)),0)</f>
        <v>0</v>
      </c>
      <c r="T313">
        <v>2580</v>
      </c>
      <c r="U313">
        <v>12101</v>
      </c>
      <c r="V313">
        <v>12111</v>
      </c>
      <c r="X313">
        <v>12132</v>
      </c>
      <c r="AB313" t="str">
        <f t="shared" si="92"/>
        <v>10002:0</v>
      </c>
      <c r="AC313" t="str">
        <f t="shared" si="93"/>
        <v/>
      </c>
      <c r="AD313" t="str">
        <f t="shared" si="94"/>
        <v/>
      </c>
      <c r="AE313" t="str">
        <f t="shared" si="95"/>
        <v/>
      </c>
      <c r="AF313" t="str">
        <f t="shared" si="96"/>
        <v/>
      </c>
      <c r="AG313" t="str">
        <f t="shared" si="97"/>
        <v/>
      </c>
      <c r="AH313" t="str">
        <f t="shared" si="98"/>
        <v/>
      </c>
    </row>
    <row r="314" spans="1:34">
      <c r="A314" s="5">
        <f t="shared" si="110"/>
        <v>310</v>
      </c>
      <c r="B314" s="5">
        <f t="shared" si="104"/>
        <v>21</v>
      </c>
      <c r="C314" s="5">
        <v>10</v>
      </c>
      <c r="D314" s="5" t="str">
        <f t="shared" si="99"/>
        <v>12101|12111|12132</v>
      </c>
      <c r="E314" s="6"/>
      <c r="F314" s="5" t="s">
        <v>419</v>
      </c>
      <c r="G314" s="5" t="str">
        <f t="shared" si="100"/>
        <v>10002:0</v>
      </c>
      <c r="H314" s="5" t="str">
        <f t="shared" si="91"/>
        <v>10002:0</v>
      </c>
      <c r="I314" s="5"/>
      <c r="J314" s="7" t="str">
        <f t="shared" si="101"/>
        <v>20002:2940</v>
      </c>
      <c r="K314" s="5" t="s">
        <v>414</v>
      </c>
      <c r="L314" s="9"/>
      <c r="M314" cm="1">
        <f t="array" ref="M314">ROUNDUP(INDEX(M:M,(ROW()-C313))*(1+5%*C313)*IF(C314&gt;=15,1.2,IF(C314&gt;=3,1.1,1)),0)</f>
        <v>0</v>
      </c>
      <c r="T314">
        <v>2940</v>
      </c>
      <c r="U314">
        <v>12101</v>
      </c>
      <c r="V314">
        <v>12111</v>
      </c>
      <c r="X314">
        <v>12132</v>
      </c>
      <c r="AB314" t="str">
        <f t="shared" si="92"/>
        <v>10002:0</v>
      </c>
      <c r="AC314" t="str">
        <f t="shared" si="93"/>
        <v/>
      </c>
      <c r="AD314" t="str">
        <f t="shared" si="94"/>
        <v/>
      </c>
      <c r="AE314" t="str">
        <f t="shared" si="95"/>
        <v/>
      </c>
      <c r="AF314" t="str">
        <f t="shared" si="96"/>
        <v/>
      </c>
      <c r="AG314" t="str">
        <f t="shared" si="97"/>
        <v/>
      </c>
      <c r="AH314" t="str">
        <f t="shared" si="98"/>
        <v/>
      </c>
    </row>
    <row r="315" spans="1:34">
      <c r="A315" s="5">
        <f t="shared" si="110"/>
        <v>311</v>
      </c>
      <c r="B315" s="5">
        <f t="shared" si="104"/>
        <v>21</v>
      </c>
      <c r="C315" s="5">
        <v>11</v>
      </c>
      <c r="D315" s="5" t="str">
        <f t="shared" si="99"/>
        <v>12101|12111|12132</v>
      </c>
      <c r="E315" s="6"/>
      <c r="F315" s="5" t="s">
        <v>420</v>
      </c>
      <c r="G315" s="5" t="str">
        <f t="shared" si="100"/>
        <v>10002:0</v>
      </c>
      <c r="H315" s="5" t="str">
        <f t="shared" si="91"/>
        <v>10002:0</v>
      </c>
      <c r="I315" s="5"/>
      <c r="J315" s="7" t="str">
        <f t="shared" si="101"/>
        <v>20002:3300</v>
      </c>
      <c r="K315" s="5" t="s">
        <v>414</v>
      </c>
      <c r="L315" s="9"/>
      <c r="M315" cm="1">
        <f t="array" ref="M315">ROUNDUP(INDEX(M:M,(ROW()-C314))*(1+5%*C314)*IF(C315&gt;=15,1.2,IF(C315&gt;=3,1.1,1)),0)</f>
        <v>0</v>
      </c>
      <c r="T315">
        <v>3300</v>
      </c>
      <c r="U315">
        <v>12101</v>
      </c>
      <c r="V315">
        <v>12111</v>
      </c>
      <c r="X315">
        <v>12132</v>
      </c>
      <c r="AB315" t="str">
        <f t="shared" si="92"/>
        <v>10002:0</v>
      </c>
      <c r="AC315" t="str">
        <f t="shared" si="93"/>
        <v/>
      </c>
      <c r="AD315" t="str">
        <f t="shared" si="94"/>
        <v/>
      </c>
      <c r="AE315" t="str">
        <f t="shared" si="95"/>
        <v/>
      </c>
      <c r="AF315" t="str">
        <f t="shared" si="96"/>
        <v/>
      </c>
      <c r="AG315" t="str">
        <f t="shared" si="97"/>
        <v/>
      </c>
      <c r="AH315" t="str">
        <f t="shared" si="98"/>
        <v/>
      </c>
    </row>
    <row r="316" ht="42" spans="1:34">
      <c r="A316" s="5">
        <f t="shared" si="110"/>
        <v>312</v>
      </c>
      <c r="B316" s="5">
        <f t="shared" si="104"/>
        <v>21</v>
      </c>
      <c r="C316" s="5">
        <v>12</v>
      </c>
      <c r="D316" s="5" t="str">
        <f t="shared" si="99"/>
        <v>12101|12112|12132</v>
      </c>
      <c r="E316" s="6"/>
      <c r="F316" s="5" t="s">
        <v>421</v>
      </c>
      <c r="G316" s="5" t="str">
        <f t="shared" si="100"/>
        <v>10002:0</v>
      </c>
      <c r="H316" s="5" t="str">
        <f t="shared" si="91"/>
        <v>10002:0</v>
      </c>
      <c r="I316" s="5"/>
      <c r="J316" s="7" t="str">
        <f t="shared" si="101"/>
        <v>20002:3700</v>
      </c>
      <c r="K316" s="5" t="s">
        <v>422</v>
      </c>
      <c r="L316" s="9" t="s">
        <v>423</v>
      </c>
      <c r="M316" cm="1">
        <f t="array" ref="M316">ROUNDUP(INDEX(M:M,(ROW()-C315))*(1+5%*C315)*IF(C316&gt;=15,1.2,IF(C316&gt;=3,1.1,1)),0)</f>
        <v>0</v>
      </c>
      <c r="T316">
        <v>3700</v>
      </c>
      <c r="U316">
        <v>12101</v>
      </c>
      <c r="V316">
        <v>12112</v>
      </c>
      <c r="X316">
        <v>12132</v>
      </c>
      <c r="AB316" t="str">
        <f t="shared" si="92"/>
        <v>10002:0</v>
      </c>
      <c r="AC316" t="str">
        <f t="shared" si="93"/>
        <v/>
      </c>
      <c r="AD316" t="str">
        <f t="shared" si="94"/>
        <v/>
      </c>
      <c r="AE316" t="str">
        <f t="shared" si="95"/>
        <v/>
      </c>
      <c r="AF316" t="str">
        <f t="shared" si="96"/>
        <v/>
      </c>
      <c r="AG316" t="str">
        <f t="shared" si="97"/>
        <v/>
      </c>
      <c r="AH316" t="str">
        <f t="shared" si="98"/>
        <v/>
      </c>
    </row>
    <row r="317" spans="1:34">
      <c r="A317" s="5">
        <f t="shared" si="110"/>
        <v>313</v>
      </c>
      <c r="B317" s="5">
        <f t="shared" si="104"/>
        <v>21</v>
      </c>
      <c r="C317" s="5">
        <v>13</v>
      </c>
      <c r="D317" s="5" t="str">
        <f t="shared" si="99"/>
        <v>12101|12112|12132</v>
      </c>
      <c r="E317" s="6"/>
      <c r="F317" s="5" t="s">
        <v>424</v>
      </c>
      <c r="G317" s="5" t="str">
        <f t="shared" si="100"/>
        <v>10002:0</v>
      </c>
      <c r="H317" s="5" t="str">
        <f t="shared" si="91"/>
        <v>10002:0</v>
      </c>
      <c r="I317" s="5"/>
      <c r="J317" s="7" t="str">
        <f t="shared" si="101"/>
        <v>20002:4200</v>
      </c>
      <c r="K317" s="5" t="s">
        <v>422</v>
      </c>
      <c r="L317" s="9"/>
      <c r="M317" cm="1">
        <f t="array" ref="M317">ROUNDUP(INDEX(M:M,(ROW()-C316))*(1+55%+10%*(C317-12))*IF(C317&gt;=15,1.2,IF(C317&gt;=3,1.1,1)),0)</f>
        <v>0</v>
      </c>
      <c r="T317">
        <v>4200</v>
      </c>
      <c r="U317">
        <v>12101</v>
      </c>
      <c r="V317">
        <v>12112</v>
      </c>
      <c r="X317">
        <v>12132</v>
      </c>
      <c r="AB317" t="str">
        <f t="shared" si="92"/>
        <v>10002:0</v>
      </c>
      <c r="AC317" t="str">
        <f t="shared" si="93"/>
        <v/>
      </c>
      <c r="AD317" t="str">
        <f t="shared" si="94"/>
        <v/>
      </c>
      <c r="AE317" t="str">
        <f t="shared" si="95"/>
        <v/>
      </c>
      <c r="AF317" t="str">
        <f t="shared" si="96"/>
        <v/>
      </c>
      <c r="AG317" t="str">
        <f t="shared" si="97"/>
        <v/>
      </c>
      <c r="AH317" t="str">
        <f t="shared" si="98"/>
        <v/>
      </c>
    </row>
    <row r="318" spans="1:34">
      <c r="A318" s="5">
        <f t="shared" si="110"/>
        <v>314</v>
      </c>
      <c r="B318" s="5">
        <f t="shared" si="104"/>
        <v>21</v>
      </c>
      <c r="C318" s="5">
        <v>14</v>
      </c>
      <c r="D318" s="5" t="str">
        <f t="shared" si="99"/>
        <v>12101|12112|12132</v>
      </c>
      <c r="E318" s="6"/>
      <c r="F318" s="5" t="s">
        <v>425</v>
      </c>
      <c r="G318" s="5" t="str">
        <f t="shared" si="100"/>
        <v>10002:0</v>
      </c>
      <c r="H318" s="5" t="str">
        <f t="shared" si="91"/>
        <v>10002:0</v>
      </c>
      <c r="I318" s="5"/>
      <c r="J318" s="7" t="str">
        <f t="shared" si="101"/>
        <v>20002:4700</v>
      </c>
      <c r="K318" s="5" t="s">
        <v>422</v>
      </c>
      <c r="L318" s="9"/>
      <c r="M318" cm="1">
        <f t="array" ref="M318">ROUNDUP(INDEX(M:M,(ROW()-C317))*(1+55%+10%*(C318-12))*IF(C318&gt;=15,1.2,IF(C318&gt;=3,1.1,1)),0)</f>
        <v>0</v>
      </c>
      <c r="T318">
        <v>4700</v>
      </c>
      <c r="U318">
        <v>12101</v>
      </c>
      <c r="V318">
        <v>12112</v>
      </c>
      <c r="X318">
        <v>12132</v>
      </c>
      <c r="AB318" t="str">
        <f t="shared" si="92"/>
        <v>10002:0</v>
      </c>
      <c r="AC318" t="str">
        <f t="shared" si="93"/>
        <v/>
      </c>
      <c r="AD318" t="str">
        <f t="shared" si="94"/>
        <v/>
      </c>
      <c r="AE318" t="str">
        <f t="shared" si="95"/>
        <v/>
      </c>
      <c r="AF318" t="str">
        <f t="shared" si="96"/>
        <v/>
      </c>
      <c r="AG318" t="str">
        <f t="shared" si="97"/>
        <v/>
      </c>
      <c r="AH318" t="str">
        <f t="shared" si="98"/>
        <v/>
      </c>
    </row>
    <row r="319" ht="28" spans="1:34">
      <c r="A319" s="5">
        <f t="shared" si="110"/>
        <v>315</v>
      </c>
      <c r="B319" s="5">
        <f t="shared" si="104"/>
        <v>21</v>
      </c>
      <c r="C319" s="5">
        <v>15</v>
      </c>
      <c r="D319" s="5" t="str">
        <f t="shared" si="99"/>
        <v>12101|12112|12132</v>
      </c>
      <c r="E319" s="6"/>
      <c r="F319" s="5" t="s">
        <v>56</v>
      </c>
      <c r="G319" s="5" t="str">
        <f t="shared" si="100"/>
        <v>10002:0</v>
      </c>
      <c r="H319" s="5" t="str">
        <f t="shared" si="91"/>
        <v>10002:0</v>
      </c>
      <c r="I319" s="5">
        <v>1000</v>
      </c>
      <c r="J319" s="7" t="str">
        <f t="shared" si="101"/>
        <v>20002:5500</v>
      </c>
      <c r="K319" s="5" t="s">
        <v>422</v>
      </c>
      <c r="L319" s="9" t="s">
        <v>57</v>
      </c>
      <c r="M319" cm="1">
        <f t="array" ref="M319">ROUNDUP(INDEX(M:M,(ROW()-C318))*(1+55%+10%*(C319-12))*IF(C319&gt;=15,1.2,IF(C319&gt;=3,1.1,1)),0)</f>
        <v>0</v>
      </c>
      <c r="T319">
        <v>5500</v>
      </c>
      <c r="U319">
        <v>12101</v>
      </c>
      <c r="V319">
        <v>12112</v>
      </c>
      <c r="X319">
        <v>12132</v>
      </c>
      <c r="AB319" t="str">
        <f t="shared" si="92"/>
        <v>10002:0</v>
      </c>
      <c r="AC319" t="str">
        <f t="shared" si="93"/>
        <v/>
      </c>
      <c r="AD319" t="str">
        <f t="shared" si="94"/>
        <v/>
      </c>
      <c r="AE319" t="str">
        <f t="shared" si="95"/>
        <v/>
      </c>
      <c r="AF319" t="str">
        <f t="shared" si="96"/>
        <v/>
      </c>
      <c r="AG319" t="str">
        <f t="shared" si="97"/>
        <v/>
      </c>
      <c r="AH319" t="str">
        <f t="shared" si="98"/>
        <v/>
      </c>
    </row>
    <row r="320" spans="1:34">
      <c r="A320" s="5">
        <f t="shared" si="110"/>
        <v>316</v>
      </c>
      <c r="B320" s="5">
        <v>22</v>
      </c>
      <c r="C320" s="5">
        <v>1</v>
      </c>
      <c r="D320" s="5" t="str">
        <f t="shared" si="99"/>
        <v>12201|12211|12221|12231|12251</v>
      </c>
      <c r="E320" s="6"/>
      <c r="F320" s="5" t="s">
        <v>407</v>
      </c>
      <c r="G320" s="5" t="str">
        <f t="shared" si="100"/>
        <v>10002:4650</v>
      </c>
      <c r="H320" s="5" t="str">
        <f t="shared" si="91"/>
        <v>10002:4650</v>
      </c>
      <c r="I320" s="5"/>
      <c r="J320" s="7" t="s">
        <v>426</v>
      </c>
      <c r="K320" s="5" t="s">
        <v>427</v>
      </c>
      <c r="L320" s="9"/>
      <c r="M320">
        <v>4650</v>
      </c>
      <c r="U320">
        <v>12201</v>
      </c>
      <c r="V320">
        <v>12211</v>
      </c>
      <c r="W320">
        <v>12221</v>
      </c>
      <c r="X320">
        <v>12231</v>
      </c>
      <c r="Z320">
        <v>12251</v>
      </c>
      <c r="AB320" t="str">
        <f t="shared" si="92"/>
        <v>10002:4650</v>
      </c>
      <c r="AC320" t="str">
        <f t="shared" si="93"/>
        <v/>
      </c>
      <c r="AD320" t="str">
        <f t="shared" si="94"/>
        <v/>
      </c>
      <c r="AE320" t="str">
        <f t="shared" si="95"/>
        <v/>
      </c>
      <c r="AF320" t="str">
        <f t="shared" si="96"/>
        <v/>
      </c>
      <c r="AG320" t="str">
        <f t="shared" si="97"/>
        <v/>
      </c>
      <c r="AH320" t="str">
        <f t="shared" si="98"/>
        <v/>
      </c>
    </row>
    <row r="321" spans="1:34">
      <c r="A321" s="5">
        <f t="shared" ref="A321:A330" si="111">ROW()-4</f>
        <v>317</v>
      </c>
      <c r="B321" s="5">
        <v>22</v>
      </c>
      <c r="C321" s="5">
        <v>2</v>
      </c>
      <c r="D321" s="5" t="str">
        <f t="shared" si="99"/>
        <v>12201|12211|12221|12231|12251</v>
      </c>
      <c r="E321" s="6"/>
      <c r="F321" s="5" t="s">
        <v>409</v>
      </c>
      <c r="G321" s="5" t="str">
        <f t="shared" si="100"/>
        <v>10002:5115</v>
      </c>
      <c r="H321" s="5" t="str">
        <f t="shared" si="91"/>
        <v>10002:5115</v>
      </c>
      <c r="I321" s="5"/>
      <c r="J321" s="7" t="s">
        <v>428</v>
      </c>
      <c r="K321" s="5" t="s">
        <v>427</v>
      </c>
      <c r="L321" s="9"/>
      <c r="M321">
        <f>ROUNDUP(M320*(1+10%),0)</f>
        <v>5115</v>
      </c>
      <c r="U321">
        <v>12201</v>
      </c>
      <c r="V321">
        <v>12211</v>
      </c>
      <c r="W321">
        <v>12221</v>
      </c>
      <c r="X321">
        <v>12231</v>
      </c>
      <c r="Z321">
        <v>12251</v>
      </c>
      <c r="AB321" t="str">
        <f t="shared" si="92"/>
        <v>10002:5115</v>
      </c>
      <c r="AC321" t="str">
        <f t="shared" si="93"/>
        <v/>
      </c>
      <c r="AD321" t="str">
        <f t="shared" si="94"/>
        <v/>
      </c>
      <c r="AE321" t="str">
        <f t="shared" si="95"/>
        <v/>
      </c>
      <c r="AF321" t="str">
        <f t="shared" si="96"/>
        <v/>
      </c>
      <c r="AG321" t="str">
        <f t="shared" si="97"/>
        <v/>
      </c>
      <c r="AH321" t="str">
        <f t="shared" si="98"/>
        <v/>
      </c>
    </row>
    <row r="322" ht="28" spans="1:34">
      <c r="A322" s="5">
        <f t="shared" si="111"/>
        <v>318</v>
      </c>
      <c r="B322" s="5">
        <v>22</v>
      </c>
      <c r="C322" s="5">
        <v>3</v>
      </c>
      <c r="D322" s="5" t="str">
        <f t="shared" si="99"/>
        <v>12201|12211|12221|12231|12251</v>
      </c>
      <c r="E322" s="6"/>
      <c r="F322" s="5" t="s">
        <v>410</v>
      </c>
      <c r="G322" s="5" t="str">
        <f t="shared" si="100"/>
        <v>10002:6190</v>
      </c>
      <c r="H322" s="5" t="str">
        <f t="shared" si="91"/>
        <v>10002:6190</v>
      </c>
      <c r="I322" s="5"/>
      <c r="J322" s="7" t="s">
        <v>429</v>
      </c>
      <c r="K322" s="5" t="s">
        <v>427</v>
      </c>
      <c r="L322" s="9" t="s">
        <v>40</v>
      </c>
      <c r="M322">
        <f>ROUNDUP(M321*(1+10%)*(1+10%),0)</f>
        <v>6190</v>
      </c>
      <c r="U322">
        <v>12201</v>
      </c>
      <c r="V322">
        <v>12211</v>
      </c>
      <c r="W322">
        <v>12221</v>
      </c>
      <c r="X322">
        <v>12231</v>
      </c>
      <c r="Z322">
        <v>12251</v>
      </c>
      <c r="AB322" t="str">
        <f t="shared" si="92"/>
        <v>10002:6190</v>
      </c>
      <c r="AC322" t="str">
        <f t="shared" si="93"/>
        <v/>
      </c>
      <c r="AD322" t="str">
        <f t="shared" si="94"/>
        <v/>
      </c>
      <c r="AE322" t="str">
        <f t="shared" si="95"/>
        <v/>
      </c>
      <c r="AF322" t="str">
        <f t="shared" si="96"/>
        <v/>
      </c>
      <c r="AG322" t="str">
        <f t="shared" si="97"/>
        <v/>
      </c>
      <c r="AH322" t="str">
        <f t="shared" si="98"/>
        <v/>
      </c>
    </row>
    <row r="323" spans="1:34">
      <c r="A323" s="5">
        <f t="shared" si="111"/>
        <v>319</v>
      </c>
      <c r="B323" s="5">
        <v>22</v>
      </c>
      <c r="C323" s="5">
        <v>4</v>
      </c>
      <c r="D323" s="5" t="str">
        <f t="shared" si="99"/>
        <v>12201|12211|12221|12231|12251</v>
      </c>
      <c r="E323" s="6"/>
      <c r="F323" s="5" t="s">
        <v>411</v>
      </c>
      <c r="G323" s="5" t="str">
        <f t="shared" si="100"/>
        <v>10002:6809</v>
      </c>
      <c r="H323" s="5" t="str">
        <f t="shared" si="91"/>
        <v>10002:6809</v>
      </c>
      <c r="I323" s="5"/>
      <c r="J323" s="7" t="s">
        <v>430</v>
      </c>
      <c r="K323" s="5" t="s">
        <v>427</v>
      </c>
      <c r="L323" s="9"/>
      <c r="M323">
        <f t="shared" ref="M323:M333" si="112">ROUNDUP(M322*(1+10%),0)</f>
        <v>6809</v>
      </c>
      <c r="U323">
        <v>12201</v>
      </c>
      <c r="V323">
        <v>12211</v>
      </c>
      <c r="W323">
        <v>12221</v>
      </c>
      <c r="X323">
        <v>12231</v>
      </c>
      <c r="Z323">
        <v>12251</v>
      </c>
      <c r="AB323" t="str">
        <f t="shared" si="92"/>
        <v>10002:6809</v>
      </c>
      <c r="AC323" t="str">
        <f t="shared" si="93"/>
        <v/>
      </c>
      <c r="AD323" t="str">
        <f t="shared" si="94"/>
        <v/>
      </c>
      <c r="AE323" t="str">
        <f t="shared" si="95"/>
        <v/>
      </c>
      <c r="AF323" t="str">
        <f t="shared" si="96"/>
        <v/>
      </c>
      <c r="AG323" t="str">
        <f t="shared" si="97"/>
        <v/>
      </c>
      <c r="AH323" t="str">
        <f t="shared" si="98"/>
        <v/>
      </c>
    </row>
    <row r="324" spans="1:34">
      <c r="A324" s="5">
        <f t="shared" si="111"/>
        <v>320</v>
      </c>
      <c r="B324" s="5">
        <v>22</v>
      </c>
      <c r="C324" s="5">
        <v>5</v>
      </c>
      <c r="D324" s="5" t="str">
        <f t="shared" si="99"/>
        <v>12201|12211|12221|12231|12251</v>
      </c>
      <c r="E324" s="6"/>
      <c r="F324" s="5" t="s">
        <v>412</v>
      </c>
      <c r="G324" s="5" t="str">
        <f t="shared" si="100"/>
        <v>10002:7490</v>
      </c>
      <c r="H324" s="5" t="str">
        <f t="shared" si="91"/>
        <v>10002:7490</v>
      </c>
      <c r="I324" s="5"/>
      <c r="J324" s="7" t="s">
        <v>431</v>
      </c>
      <c r="K324" s="5" t="s">
        <v>427</v>
      </c>
      <c r="L324" s="9"/>
      <c r="M324">
        <f t="shared" si="112"/>
        <v>7490</v>
      </c>
      <c r="U324">
        <v>12201</v>
      </c>
      <c r="V324">
        <v>12211</v>
      </c>
      <c r="W324">
        <v>12221</v>
      </c>
      <c r="X324">
        <v>12231</v>
      </c>
      <c r="Z324">
        <v>12251</v>
      </c>
      <c r="AB324" t="str">
        <f t="shared" si="92"/>
        <v>10002:7490</v>
      </c>
      <c r="AC324" t="str">
        <f t="shared" si="93"/>
        <v/>
      </c>
      <c r="AD324" t="str">
        <f t="shared" si="94"/>
        <v/>
      </c>
      <c r="AE324" t="str">
        <f t="shared" si="95"/>
        <v/>
      </c>
      <c r="AF324" t="str">
        <f t="shared" si="96"/>
        <v/>
      </c>
      <c r="AG324" t="str">
        <f t="shared" si="97"/>
        <v/>
      </c>
      <c r="AH324" t="str">
        <f t="shared" si="98"/>
        <v/>
      </c>
    </row>
    <row r="325" ht="28" spans="1:34">
      <c r="A325" s="5">
        <f t="shared" si="111"/>
        <v>321</v>
      </c>
      <c r="B325" s="5">
        <v>22</v>
      </c>
      <c r="C325" s="5">
        <v>6</v>
      </c>
      <c r="D325" s="5" t="str">
        <f t="shared" si="99"/>
        <v>12201|12211|12221|12231|12251</v>
      </c>
      <c r="E325" s="6"/>
      <c r="F325" s="5" t="s">
        <v>413</v>
      </c>
      <c r="G325" s="5" t="str">
        <f t="shared" si="100"/>
        <v>10002:8239</v>
      </c>
      <c r="H325" s="5" t="str">
        <f t="shared" ref="H325:H388" si="113">$M$2&amp;":"&amp;M325</f>
        <v>10002:8239</v>
      </c>
      <c r="I325" s="5"/>
      <c r="J325" s="7" t="s">
        <v>432</v>
      </c>
      <c r="K325" s="5" t="s">
        <v>427</v>
      </c>
      <c r="L325" s="9" t="s">
        <v>415</v>
      </c>
      <c r="M325">
        <f t="shared" si="112"/>
        <v>8239</v>
      </c>
      <c r="U325">
        <v>12201</v>
      </c>
      <c r="V325">
        <v>12211</v>
      </c>
      <c r="W325">
        <v>12221</v>
      </c>
      <c r="X325">
        <v>12231</v>
      </c>
      <c r="Z325">
        <v>12251</v>
      </c>
      <c r="AB325" t="str">
        <f t="shared" ref="AB325:AB388" si="114">IF(M325&lt;&gt;"",M$2&amp;":"&amp;M325,"")</f>
        <v>10002:8239</v>
      </c>
      <c r="AC325" t="str">
        <f t="shared" ref="AC325:AC388" si="115">IF(N325&lt;&gt;"",N$2&amp;":"&amp;N325,"")</f>
        <v/>
      </c>
      <c r="AD325" t="str">
        <f t="shared" ref="AD325:AD388" si="116">IF(O325&lt;&gt;"",O$2&amp;":"&amp;O325,"")</f>
        <v/>
      </c>
      <c r="AE325" t="str">
        <f t="shared" ref="AE325:AE388" si="117">IF(P325&lt;&gt;"",P$2&amp;":"&amp;P325,"")</f>
        <v/>
      </c>
      <c r="AF325" t="str">
        <f t="shared" ref="AF325:AF388" si="118">IF(Q325&lt;&gt;"",Q$2&amp;":"&amp;Q325,"")</f>
        <v/>
      </c>
      <c r="AG325" t="str">
        <f t="shared" ref="AG325:AG388" si="119">IF(R325&lt;&gt;"",R$2&amp;":"&amp;R325,"")</f>
        <v/>
      </c>
      <c r="AH325" t="str">
        <f t="shared" ref="AH325:AH388" si="120">IF(S325&lt;&gt;"",S$2&amp;":"&amp;S325,"")</f>
        <v/>
      </c>
    </row>
    <row r="326" spans="1:34">
      <c r="A326" s="5">
        <f t="shared" si="111"/>
        <v>322</v>
      </c>
      <c r="B326" s="5">
        <v>22</v>
      </c>
      <c r="C326" s="5">
        <v>7</v>
      </c>
      <c r="D326" s="5" t="str">
        <f t="shared" ref="D326:D389" si="121">_xlfn.TEXTJOIN("|",1,U326:AA326)</f>
        <v>12201|12211|12221|12231|12251</v>
      </c>
      <c r="E326" s="6"/>
      <c r="F326" s="5" t="s">
        <v>416</v>
      </c>
      <c r="G326" s="5" t="str">
        <f t="shared" ref="G326:G389" si="122">_xlfn.TEXTJOIN("|",1,AB326:AH326)</f>
        <v>10002:9063</v>
      </c>
      <c r="H326" s="5" t="str">
        <f t="shared" si="113"/>
        <v>10002:9063</v>
      </c>
      <c r="I326" s="5"/>
      <c r="J326" s="7" t="s">
        <v>433</v>
      </c>
      <c r="K326" s="5" t="s">
        <v>427</v>
      </c>
      <c r="L326" s="9"/>
      <c r="M326">
        <f t="shared" si="112"/>
        <v>9063</v>
      </c>
      <c r="U326">
        <v>12201</v>
      </c>
      <c r="V326">
        <v>12211</v>
      </c>
      <c r="W326">
        <v>12221</v>
      </c>
      <c r="X326">
        <v>12231</v>
      </c>
      <c r="Z326">
        <v>12251</v>
      </c>
      <c r="AB326" t="str">
        <f t="shared" si="114"/>
        <v>10002:9063</v>
      </c>
      <c r="AC326" t="str">
        <f t="shared" si="115"/>
        <v/>
      </c>
      <c r="AD326" t="str">
        <f t="shared" si="116"/>
        <v/>
      </c>
      <c r="AE326" t="str">
        <f t="shared" si="117"/>
        <v/>
      </c>
      <c r="AF326" t="str">
        <f t="shared" si="118"/>
        <v/>
      </c>
      <c r="AG326" t="str">
        <f t="shared" si="119"/>
        <v/>
      </c>
      <c r="AH326" t="str">
        <f t="shared" si="120"/>
        <v/>
      </c>
    </row>
    <row r="327" spans="1:34">
      <c r="A327" s="5">
        <f t="shared" si="111"/>
        <v>323</v>
      </c>
      <c r="B327" s="5">
        <v>22</v>
      </c>
      <c r="C327" s="5">
        <v>8</v>
      </c>
      <c r="D327" s="5" t="str">
        <f t="shared" si="121"/>
        <v>12201|12211|12221|12231|12251</v>
      </c>
      <c r="E327" s="6"/>
      <c r="F327" s="5" t="s">
        <v>417</v>
      </c>
      <c r="G327" s="5" t="str">
        <f t="shared" si="122"/>
        <v>10002:9970</v>
      </c>
      <c r="H327" s="5" t="str">
        <f t="shared" si="113"/>
        <v>10002:9970</v>
      </c>
      <c r="I327" s="5"/>
      <c r="J327" s="7" t="s">
        <v>434</v>
      </c>
      <c r="K327" s="5" t="s">
        <v>427</v>
      </c>
      <c r="L327" s="9"/>
      <c r="M327">
        <f t="shared" si="112"/>
        <v>9970</v>
      </c>
      <c r="U327">
        <v>12201</v>
      </c>
      <c r="V327">
        <v>12211</v>
      </c>
      <c r="W327">
        <v>12221</v>
      </c>
      <c r="X327">
        <v>12231</v>
      </c>
      <c r="Z327">
        <v>12251</v>
      </c>
      <c r="AB327" t="str">
        <f t="shared" si="114"/>
        <v>10002:9970</v>
      </c>
      <c r="AC327" t="str">
        <f t="shared" si="115"/>
        <v/>
      </c>
      <c r="AD327" t="str">
        <f t="shared" si="116"/>
        <v/>
      </c>
      <c r="AE327" t="str">
        <f t="shared" si="117"/>
        <v/>
      </c>
      <c r="AF327" t="str">
        <f t="shared" si="118"/>
        <v/>
      </c>
      <c r="AG327" t="str">
        <f t="shared" si="119"/>
        <v/>
      </c>
      <c r="AH327" t="str">
        <f t="shared" si="120"/>
        <v/>
      </c>
    </row>
    <row r="328" ht="28" spans="1:34">
      <c r="A328" s="5">
        <f t="shared" si="111"/>
        <v>324</v>
      </c>
      <c r="B328" s="5">
        <v>22</v>
      </c>
      <c r="C328" s="5">
        <v>9</v>
      </c>
      <c r="D328" s="5" t="str">
        <f t="shared" si="121"/>
        <v>12201|12211|12221|12231|12251</v>
      </c>
      <c r="E328" s="6"/>
      <c r="F328" s="5" t="s">
        <v>418</v>
      </c>
      <c r="G328" s="5" t="str">
        <f t="shared" si="122"/>
        <v>10002:10967|20014:1000</v>
      </c>
      <c r="H328" s="5" t="str">
        <f t="shared" si="113"/>
        <v>10002:10967</v>
      </c>
      <c r="I328" s="5"/>
      <c r="J328" s="7" t="s">
        <v>435</v>
      </c>
      <c r="K328" s="5" t="s">
        <v>427</v>
      </c>
      <c r="L328" s="9" t="s">
        <v>48</v>
      </c>
      <c r="M328">
        <f t="shared" si="112"/>
        <v>10967</v>
      </c>
      <c r="N328">
        <v>1000</v>
      </c>
      <c r="U328">
        <v>12201</v>
      </c>
      <c r="V328">
        <v>12211</v>
      </c>
      <c r="W328">
        <v>12221</v>
      </c>
      <c r="X328">
        <v>12231</v>
      </c>
      <c r="Z328">
        <v>12251</v>
      </c>
      <c r="AB328" t="str">
        <f t="shared" si="114"/>
        <v>10002:10967</v>
      </c>
      <c r="AC328" t="str">
        <f t="shared" si="115"/>
        <v>20014:1000</v>
      </c>
      <c r="AD328" t="str">
        <f t="shared" si="116"/>
        <v/>
      </c>
      <c r="AE328" t="str">
        <f t="shared" si="117"/>
        <v/>
      </c>
      <c r="AF328" t="str">
        <f t="shared" si="118"/>
        <v/>
      </c>
      <c r="AG328" t="str">
        <f t="shared" si="119"/>
        <v/>
      </c>
      <c r="AH328" t="str">
        <f t="shared" si="120"/>
        <v/>
      </c>
    </row>
    <row r="329" spans="1:34">
      <c r="A329" s="5">
        <f t="shared" si="111"/>
        <v>325</v>
      </c>
      <c r="B329" s="5">
        <v>22</v>
      </c>
      <c r="C329" s="5">
        <v>10</v>
      </c>
      <c r="D329" s="5" t="str">
        <f t="shared" si="121"/>
        <v>12201|12211|12221|12231|12251</v>
      </c>
      <c r="E329" s="6"/>
      <c r="F329" s="5" t="s">
        <v>419</v>
      </c>
      <c r="G329" s="5" t="str">
        <f t="shared" si="122"/>
        <v>10002:12064|20014:1000</v>
      </c>
      <c r="H329" s="5" t="str">
        <f t="shared" si="113"/>
        <v>10002:12064</v>
      </c>
      <c r="I329" s="5"/>
      <c r="J329" s="7" t="s">
        <v>436</v>
      </c>
      <c r="K329" s="5" t="s">
        <v>427</v>
      </c>
      <c r="L329" s="9"/>
      <c r="M329">
        <f t="shared" si="112"/>
        <v>12064</v>
      </c>
      <c r="N329">
        <v>1000</v>
      </c>
      <c r="U329">
        <v>12201</v>
      </c>
      <c r="V329">
        <v>12211</v>
      </c>
      <c r="W329">
        <v>12221</v>
      </c>
      <c r="X329">
        <v>12231</v>
      </c>
      <c r="Z329">
        <v>12251</v>
      </c>
      <c r="AB329" t="str">
        <f t="shared" si="114"/>
        <v>10002:12064</v>
      </c>
      <c r="AC329" t="str">
        <f t="shared" si="115"/>
        <v>20014:1000</v>
      </c>
      <c r="AD329" t="str">
        <f t="shared" si="116"/>
        <v/>
      </c>
      <c r="AE329" t="str">
        <f t="shared" si="117"/>
        <v/>
      </c>
      <c r="AF329" t="str">
        <f t="shared" si="118"/>
        <v/>
      </c>
      <c r="AG329" t="str">
        <f t="shared" si="119"/>
        <v/>
      </c>
      <c r="AH329" t="str">
        <f t="shared" si="120"/>
        <v/>
      </c>
    </row>
    <row r="330" spans="1:34">
      <c r="A330" s="5">
        <f t="shared" si="111"/>
        <v>326</v>
      </c>
      <c r="B330" s="5">
        <v>22</v>
      </c>
      <c r="C330" s="5">
        <v>11</v>
      </c>
      <c r="D330" s="5" t="str">
        <f t="shared" si="121"/>
        <v>12201|12211|12221|12231|12251</v>
      </c>
      <c r="E330" s="6"/>
      <c r="F330" s="5" t="s">
        <v>420</v>
      </c>
      <c r="G330" s="5" t="str">
        <f t="shared" si="122"/>
        <v>10002:13271|20014:1000</v>
      </c>
      <c r="H330" s="5" t="str">
        <f t="shared" si="113"/>
        <v>10002:13271</v>
      </c>
      <c r="I330" s="5"/>
      <c r="J330" s="7" t="s">
        <v>437</v>
      </c>
      <c r="K330" s="5" t="s">
        <v>427</v>
      </c>
      <c r="L330" s="9"/>
      <c r="M330">
        <f t="shared" si="112"/>
        <v>13271</v>
      </c>
      <c r="N330">
        <v>1000</v>
      </c>
      <c r="U330">
        <v>12201</v>
      </c>
      <c r="V330">
        <v>12211</v>
      </c>
      <c r="W330">
        <v>12221</v>
      </c>
      <c r="X330">
        <v>12231</v>
      </c>
      <c r="Z330">
        <v>12251</v>
      </c>
      <c r="AB330" t="str">
        <f t="shared" si="114"/>
        <v>10002:13271</v>
      </c>
      <c r="AC330" t="str">
        <f t="shared" si="115"/>
        <v>20014:1000</v>
      </c>
      <c r="AD330" t="str">
        <f t="shared" si="116"/>
        <v/>
      </c>
      <c r="AE330" t="str">
        <f t="shared" si="117"/>
        <v/>
      </c>
      <c r="AF330" t="str">
        <f t="shared" si="118"/>
        <v/>
      </c>
      <c r="AG330" t="str">
        <f t="shared" si="119"/>
        <v/>
      </c>
      <c r="AH330" t="str">
        <f t="shared" si="120"/>
        <v/>
      </c>
    </row>
    <row r="331" ht="42" spans="1:34">
      <c r="A331" s="5">
        <f t="shared" ref="A331:A340" si="123">ROW()-4</f>
        <v>327</v>
      </c>
      <c r="B331" s="5">
        <v>22</v>
      </c>
      <c r="C331" s="5">
        <v>12</v>
      </c>
      <c r="D331" s="5" t="str">
        <f t="shared" si="121"/>
        <v>12201|12212|12221|12231|12251</v>
      </c>
      <c r="E331" s="6"/>
      <c r="F331" s="5" t="s">
        <v>421</v>
      </c>
      <c r="G331" s="5" t="str">
        <f t="shared" si="122"/>
        <v>10002:14599|20014:1000</v>
      </c>
      <c r="H331" s="5" t="str">
        <f t="shared" si="113"/>
        <v>10002:14599</v>
      </c>
      <c r="I331" s="5"/>
      <c r="J331" s="7" t="s">
        <v>438</v>
      </c>
      <c r="K331" s="5" t="s">
        <v>439</v>
      </c>
      <c r="L331" s="9" t="s">
        <v>423</v>
      </c>
      <c r="M331">
        <f t="shared" si="112"/>
        <v>14599</v>
      </c>
      <c r="N331">
        <v>1000</v>
      </c>
      <c r="U331">
        <v>12201</v>
      </c>
      <c r="V331">
        <v>12212</v>
      </c>
      <c r="W331">
        <v>12221</v>
      </c>
      <c r="X331">
        <v>12231</v>
      </c>
      <c r="Z331">
        <v>12251</v>
      </c>
      <c r="AB331" t="str">
        <f t="shared" si="114"/>
        <v>10002:14599</v>
      </c>
      <c r="AC331" t="str">
        <f t="shared" si="115"/>
        <v>20014:1000</v>
      </c>
      <c r="AD331" t="str">
        <f t="shared" si="116"/>
        <v/>
      </c>
      <c r="AE331" t="str">
        <f t="shared" si="117"/>
        <v/>
      </c>
      <c r="AF331" t="str">
        <f t="shared" si="118"/>
        <v/>
      </c>
      <c r="AG331" t="str">
        <f t="shared" si="119"/>
        <v/>
      </c>
      <c r="AH331" t="str">
        <f t="shared" si="120"/>
        <v/>
      </c>
    </row>
    <row r="332" spans="1:34">
      <c r="A332" s="5">
        <f t="shared" si="123"/>
        <v>328</v>
      </c>
      <c r="B332" s="5">
        <v>22</v>
      </c>
      <c r="C332" s="5">
        <v>13</v>
      </c>
      <c r="D332" s="5" t="str">
        <f t="shared" si="121"/>
        <v>12201|12212|12221|12231|12251</v>
      </c>
      <c r="E332" s="6"/>
      <c r="F332" s="5" t="s">
        <v>424</v>
      </c>
      <c r="G332" s="5" t="str">
        <f t="shared" si="122"/>
        <v>10002:16059|20014:1000</v>
      </c>
      <c r="H332" s="5" t="str">
        <f t="shared" si="113"/>
        <v>10002:16059</v>
      </c>
      <c r="I332" s="5"/>
      <c r="J332" s="7" t="s">
        <v>440</v>
      </c>
      <c r="K332" s="5" t="s">
        <v>439</v>
      </c>
      <c r="L332" s="9"/>
      <c r="M332">
        <f t="shared" si="112"/>
        <v>16059</v>
      </c>
      <c r="N332">
        <v>1000</v>
      </c>
      <c r="U332">
        <v>12201</v>
      </c>
      <c r="V332">
        <v>12212</v>
      </c>
      <c r="W332">
        <v>12221</v>
      </c>
      <c r="X332">
        <v>12231</v>
      </c>
      <c r="Z332">
        <v>12251</v>
      </c>
      <c r="AB332" t="str">
        <f t="shared" si="114"/>
        <v>10002:16059</v>
      </c>
      <c r="AC332" t="str">
        <f t="shared" si="115"/>
        <v>20014:1000</v>
      </c>
      <c r="AD332" t="str">
        <f t="shared" si="116"/>
        <v/>
      </c>
      <c r="AE332" t="str">
        <f t="shared" si="117"/>
        <v/>
      </c>
      <c r="AF332" t="str">
        <f t="shared" si="118"/>
        <v/>
      </c>
      <c r="AG332" t="str">
        <f t="shared" si="119"/>
        <v/>
      </c>
      <c r="AH332" t="str">
        <f t="shared" si="120"/>
        <v/>
      </c>
    </row>
    <row r="333" spans="1:34">
      <c r="A333" s="5">
        <f t="shared" si="123"/>
        <v>329</v>
      </c>
      <c r="B333" s="5">
        <v>22</v>
      </c>
      <c r="C333" s="5">
        <v>14</v>
      </c>
      <c r="D333" s="5" t="str">
        <f t="shared" si="121"/>
        <v>12201|12212|12221|12231|12251</v>
      </c>
      <c r="E333" s="6"/>
      <c r="F333" s="5" t="s">
        <v>425</v>
      </c>
      <c r="G333" s="5" t="str">
        <f t="shared" si="122"/>
        <v>10002:17665|20014:1000</v>
      </c>
      <c r="H333" s="5" t="str">
        <f t="shared" si="113"/>
        <v>10002:17665</v>
      </c>
      <c r="I333" s="5"/>
      <c r="J333" s="7" t="s">
        <v>441</v>
      </c>
      <c r="K333" s="5" t="s">
        <v>439</v>
      </c>
      <c r="L333" s="9"/>
      <c r="M333">
        <f t="shared" si="112"/>
        <v>17665</v>
      </c>
      <c r="N333">
        <v>1000</v>
      </c>
      <c r="U333">
        <v>12201</v>
      </c>
      <c r="V333">
        <v>12212</v>
      </c>
      <c r="W333">
        <v>12221</v>
      </c>
      <c r="X333">
        <v>12231</v>
      </c>
      <c r="Z333">
        <v>12251</v>
      </c>
      <c r="AB333" t="str">
        <f t="shared" si="114"/>
        <v>10002:17665</v>
      </c>
      <c r="AC333" t="str">
        <f t="shared" si="115"/>
        <v>20014:1000</v>
      </c>
      <c r="AD333" t="str">
        <f t="shared" si="116"/>
        <v/>
      </c>
      <c r="AE333" t="str">
        <f t="shared" si="117"/>
        <v/>
      </c>
      <c r="AF333" t="str">
        <f t="shared" si="118"/>
        <v/>
      </c>
      <c r="AG333" t="str">
        <f t="shared" si="119"/>
        <v/>
      </c>
      <c r="AH333" t="str">
        <f t="shared" si="120"/>
        <v/>
      </c>
    </row>
    <row r="334" ht="28" spans="1:34">
      <c r="A334" s="5">
        <f t="shared" si="123"/>
        <v>330</v>
      </c>
      <c r="B334" s="5">
        <v>22</v>
      </c>
      <c r="C334" s="5">
        <v>15</v>
      </c>
      <c r="D334" s="5" t="str">
        <f t="shared" si="121"/>
        <v>12201|12212|12221|12231|12251</v>
      </c>
      <c r="E334" s="6"/>
      <c r="F334" s="5" t="s">
        <v>56</v>
      </c>
      <c r="G334" s="5" t="str">
        <f t="shared" si="122"/>
        <v>10002:21375|20014:2000</v>
      </c>
      <c r="H334" s="5" t="str">
        <f t="shared" si="113"/>
        <v>10002:21375</v>
      </c>
      <c r="I334" s="5"/>
      <c r="J334" s="7" t="s">
        <v>442</v>
      </c>
      <c r="K334" s="5" t="s">
        <v>439</v>
      </c>
      <c r="L334" s="9" t="s">
        <v>57</v>
      </c>
      <c r="M334">
        <f>ROUNDUP(M333*(1+10%)*(1+10%),0)</f>
        <v>21375</v>
      </c>
      <c r="N334">
        <v>2000</v>
      </c>
      <c r="U334">
        <v>12201</v>
      </c>
      <c r="V334">
        <v>12212</v>
      </c>
      <c r="W334">
        <v>12221</v>
      </c>
      <c r="X334">
        <v>12231</v>
      </c>
      <c r="Z334">
        <v>12251</v>
      </c>
      <c r="AB334" t="str">
        <f t="shared" si="114"/>
        <v>10002:21375</v>
      </c>
      <c r="AC334" t="str">
        <f t="shared" si="115"/>
        <v>20014:2000</v>
      </c>
      <c r="AD334" t="str">
        <f t="shared" si="116"/>
        <v/>
      </c>
      <c r="AE334" t="str">
        <f t="shared" si="117"/>
        <v/>
      </c>
      <c r="AF334" t="str">
        <f t="shared" si="118"/>
        <v/>
      </c>
      <c r="AG334" t="str">
        <f t="shared" si="119"/>
        <v/>
      </c>
      <c r="AH334" t="str">
        <f t="shared" si="120"/>
        <v/>
      </c>
    </row>
    <row r="335" spans="1:34">
      <c r="A335" s="5">
        <f t="shared" si="123"/>
        <v>331</v>
      </c>
      <c r="B335" s="5">
        <v>23</v>
      </c>
      <c r="C335" s="5">
        <v>1</v>
      </c>
      <c r="D335" s="5" t="str">
        <f t="shared" si="121"/>
        <v>12301|12331|12351|12361</v>
      </c>
      <c r="E335" s="6"/>
      <c r="F335" s="5" t="s">
        <v>443</v>
      </c>
      <c r="G335" s="5" t="str">
        <f t="shared" si="122"/>
        <v>10002:3140</v>
      </c>
      <c r="H335" s="5" t="str">
        <f t="shared" si="113"/>
        <v>10002:3140</v>
      </c>
      <c r="I335" s="5"/>
      <c r="J335" s="7" t="str">
        <f t="shared" ref="J335:J389" si="124">IF(T335="","",$T$2&amp;":"&amp;T335)</f>
        <v>20002:500</v>
      </c>
      <c r="K335" s="5" t="s">
        <v>444</v>
      </c>
      <c r="L335" s="9"/>
      <c r="M335">
        <v>3140</v>
      </c>
      <c r="T335">
        <v>500</v>
      </c>
      <c r="U335">
        <v>12301</v>
      </c>
      <c r="X335">
        <v>12331</v>
      </c>
      <c r="Z335">
        <v>12351</v>
      </c>
      <c r="AA335">
        <v>12361</v>
      </c>
      <c r="AB335" t="str">
        <f t="shared" si="114"/>
        <v>10002:3140</v>
      </c>
      <c r="AC335" t="str">
        <f t="shared" si="115"/>
        <v/>
      </c>
      <c r="AD335" t="str">
        <f t="shared" si="116"/>
        <v/>
      </c>
      <c r="AE335" t="str">
        <f t="shared" si="117"/>
        <v/>
      </c>
      <c r="AF335" t="str">
        <f t="shared" si="118"/>
        <v/>
      </c>
      <c r="AG335" t="str">
        <f t="shared" si="119"/>
        <v/>
      </c>
      <c r="AH335" t="str">
        <f t="shared" si="120"/>
        <v/>
      </c>
    </row>
    <row r="336" spans="1:34">
      <c r="A336" s="5">
        <f t="shared" si="123"/>
        <v>332</v>
      </c>
      <c r="B336" s="5">
        <v>23</v>
      </c>
      <c r="C336" s="5">
        <v>2</v>
      </c>
      <c r="D336" s="5" t="str">
        <f t="shared" si="121"/>
        <v>12301|12331|12351|12361</v>
      </c>
      <c r="E336" s="6"/>
      <c r="F336" s="5" t="s">
        <v>445</v>
      </c>
      <c r="G336" s="5" t="str">
        <f t="shared" si="122"/>
        <v>10002:3454</v>
      </c>
      <c r="H336" s="5" t="str">
        <f t="shared" si="113"/>
        <v>10002:3454</v>
      </c>
      <c r="I336" s="5"/>
      <c r="J336" s="7" t="str">
        <f t="shared" si="124"/>
        <v>20002:700</v>
      </c>
      <c r="K336" s="5" t="s">
        <v>444</v>
      </c>
      <c r="L336" s="9"/>
      <c r="M336">
        <f>ROUNDUP(M335*(1+10%),0)</f>
        <v>3454</v>
      </c>
      <c r="T336">
        <v>700</v>
      </c>
      <c r="U336">
        <v>12301</v>
      </c>
      <c r="X336">
        <v>12331</v>
      </c>
      <c r="Z336">
        <v>12351</v>
      </c>
      <c r="AA336">
        <v>12361</v>
      </c>
      <c r="AB336" t="str">
        <f t="shared" si="114"/>
        <v>10002:3454</v>
      </c>
      <c r="AC336" t="str">
        <f t="shared" si="115"/>
        <v/>
      </c>
      <c r="AD336" t="str">
        <f t="shared" si="116"/>
        <v/>
      </c>
      <c r="AE336" t="str">
        <f t="shared" si="117"/>
        <v/>
      </c>
      <c r="AF336" t="str">
        <f t="shared" si="118"/>
        <v/>
      </c>
      <c r="AG336" t="str">
        <f t="shared" si="119"/>
        <v/>
      </c>
      <c r="AH336" t="str">
        <f t="shared" si="120"/>
        <v/>
      </c>
    </row>
    <row r="337" ht="28" spans="1:34">
      <c r="A337" s="5">
        <f t="shared" si="123"/>
        <v>333</v>
      </c>
      <c r="B337" s="5">
        <v>23</v>
      </c>
      <c r="C337" s="5">
        <v>3</v>
      </c>
      <c r="D337" s="5" t="str">
        <f t="shared" si="121"/>
        <v>12301|12331|12351|12361</v>
      </c>
      <c r="E337" s="6"/>
      <c r="F337" s="5" t="s">
        <v>446</v>
      </c>
      <c r="G337" s="5" t="str">
        <f t="shared" si="122"/>
        <v>10002:4180</v>
      </c>
      <c r="H337" s="5" t="str">
        <f t="shared" si="113"/>
        <v>10002:4180</v>
      </c>
      <c r="I337" s="5"/>
      <c r="J337" s="7" t="str">
        <f t="shared" si="124"/>
        <v>20002:900</v>
      </c>
      <c r="K337" s="5" t="s">
        <v>444</v>
      </c>
      <c r="L337" s="9" t="s">
        <v>40</v>
      </c>
      <c r="M337">
        <f>ROUNDUP(M336*(1+10%)*(1+10%),0)</f>
        <v>4180</v>
      </c>
      <c r="T337">
        <v>900</v>
      </c>
      <c r="U337">
        <v>12301</v>
      </c>
      <c r="X337">
        <v>12331</v>
      </c>
      <c r="Z337">
        <v>12351</v>
      </c>
      <c r="AA337">
        <v>12361</v>
      </c>
      <c r="AB337" t="str">
        <f t="shared" si="114"/>
        <v>10002:4180</v>
      </c>
      <c r="AC337" t="str">
        <f t="shared" si="115"/>
        <v/>
      </c>
      <c r="AD337" t="str">
        <f t="shared" si="116"/>
        <v/>
      </c>
      <c r="AE337" t="str">
        <f t="shared" si="117"/>
        <v/>
      </c>
      <c r="AF337" t="str">
        <f t="shared" si="118"/>
        <v/>
      </c>
      <c r="AG337" t="str">
        <f t="shared" si="119"/>
        <v/>
      </c>
      <c r="AH337" t="str">
        <f t="shared" si="120"/>
        <v/>
      </c>
    </row>
    <row r="338" spans="1:34">
      <c r="A338" s="5">
        <f t="shared" si="123"/>
        <v>334</v>
      </c>
      <c r="B338" s="5">
        <v>23</v>
      </c>
      <c r="C338" s="5">
        <v>4</v>
      </c>
      <c r="D338" s="5" t="str">
        <f t="shared" si="121"/>
        <v>12301|12331|12351|12361</v>
      </c>
      <c r="E338" s="6"/>
      <c r="F338" s="5" t="s">
        <v>447</v>
      </c>
      <c r="G338" s="5" t="str">
        <f t="shared" si="122"/>
        <v>10002:4598</v>
      </c>
      <c r="H338" s="5" t="str">
        <f t="shared" si="113"/>
        <v>10002:4598</v>
      </c>
      <c r="I338" s="5"/>
      <c r="J338" s="7" t="str">
        <f t="shared" si="124"/>
        <v>20002:1140</v>
      </c>
      <c r="K338" s="5" t="s">
        <v>444</v>
      </c>
      <c r="L338" s="9"/>
      <c r="M338">
        <f t="shared" ref="M338:M348" si="125">ROUNDUP(M337*(1+10%),0)</f>
        <v>4598</v>
      </c>
      <c r="T338">
        <v>1140</v>
      </c>
      <c r="U338">
        <v>12301</v>
      </c>
      <c r="X338">
        <v>12331</v>
      </c>
      <c r="Z338">
        <v>12351</v>
      </c>
      <c r="AA338">
        <v>12361</v>
      </c>
      <c r="AB338" t="str">
        <f t="shared" si="114"/>
        <v>10002:4598</v>
      </c>
      <c r="AC338" t="str">
        <f t="shared" si="115"/>
        <v/>
      </c>
      <c r="AD338" t="str">
        <f t="shared" si="116"/>
        <v/>
      </c>
      <c r="AE338" t="str">
        <f t="shared" si="117"/>
        <v/>
      </c>
      <c r="AF338" t="str">
        <f t="shared" si="118"/>
        <v/>
      </c>
      <c r="AG338" t="str">
        <f t="shared" si="119"/>
        <v/>
      </c>
      <c r="AH338" t="str">
        <f t="shared" si="120"/>
        <v/>
      </c>
    </row>
    <row r="339" spans="1:34">
      <c r="A339" s="5">
        <f t="shared" si="123"/>
        <v>335</v>
      </c>
      <c r="B339" s="5">
        <v>23</v>
      </c>
      <c r="C339" s="5">
        <v>5</v>
      </c>
      <c r="D339" s="5" t="str">
        <f t="shared" si="121"/>
        <v>12301|12331|12351|12361</v>
      </c>
      <c r="E339" s="6"/>
      <c r="F339" s="5" t="s">
        <v>448</v>
      </c>
      <c r="G339" s="5" t="str">
        <f t="shared" si="122"/>
        <v>10002:5058</v>
      </c>
      <c r="H339" s="5" t="str">
        <f t="shared" si="113"/>
        <v>10002:5058</v>
      </c>
      <c r="I339" s="5"/>
      <c r="J339" s="7" t="str">
        <f t="shared" si="124"/>
        <v>20002:1380</v>
      </c>
      <c r="K339" s="5" t="s">
        <v>444</v>
      </c>
      <c r="L339" s="9"/>
      <c r="M339">
        <f t="shared" si="125"/>
        <v>5058</v>
      </c>
      <c r="T339">
        <v>1380</v>
      </c>
      <c r="U339">
        <v>12301</v>
      </c>
      <c r="X339">
        <v>12331</v>
      </c>
      <c r="Z339">
        <v>12351</v>
      </c>
      <c r="AA339">
        <v>12361</v>
      </c>
      <c r="AB339" t="str">
        <f t="shared" si="114"/>
        <v>10002:5058</v>
      </c>
      <c r="AC339" t="str">
        <f t="shared" si="115"/>
        <v/>
      </c>
      <c r="AD339" t="str">
        <f t="shared" si="116"/>
        <v/>
      </c>
      <c r="AE339" t="str">
        <f t="shared" si="117"/>
        <v/>
      </c>
      <c r="AF339" t="str">
        <f t="shared" si="118"/>
        <v/>
      </c>
      <c r="AG339" t="str">
        <f t="shared" si="119"/>
        <v/>
      </c>
      <c r="AH339" t="str">
        <f t="shared" si="120"/>
        <v/>
      </c>
    </row>
    <row r="340" ht="28" spans="1:34">
      <c r="A340" s="5">
        <f t="shared" si="123"/>
        <v>336</v>
      </c>
      <c r="B340" s="5">
        <v>23</v>
      </c>
      <c r="C340" s="5">
        <v>6</v>
      </c>
      <c r="D340" s="5" t="str">
        <f t="shared" si="121"/>
        <v>12302|12311|12332|12352|12361</v>
      </c>
      <c r="E340" s="6"/>
      <c r="F340" s="5" t="s">
        <v>449</v>
      </c>
      <c r="G340" s="5" t="str">
        <f t="shared" si="122"/>
        <v>10002:5564</v>
      </c>
      <c r="H340" s="5" t="str">
        <f t="shared" si="113"/>
        <v>10002:5564</v>
      </c>
      <c r="I340" s="5"/>
      <c r="J340" s="7" t="str">
        <f t="shared" si="124"/>
        <v>20002:1660</v>
      </c>
      <c r="K340" s="5" t="s">
        <v>450</v>
      </c>
      <c r="L340" s="9" t="s">
        <v>451</v>
      </c>
      <c r="M340">
        <f t="shared" si="125"/>
        <v>5564</v>
      </c>
      <c r="T340">
        <v>1660</v>
      </c>
      <c r="U340">
        <v>12302</v>
      </c>
      <c r="V340">
        <v>12311</v>
      </c>
      <c r="X340">
        <v>12332</v>
      </c>
      <c r="Z340">
        <v>12352</v>
      </c>
      <c r="AA340">
        <v>12361</v>
      </c>
      <c r="AB340" t="str">
        <f t="shared" si="114"/>
        <v>10002:5564</v>
      </c>
      <c r="AC340" t="str">
        <f t="shared" si="115"/>
        <v/>
      </c>
      <c r="AD340" t="str">
        <f t="shared" si="116"/>
        <v/>
      </c>
      <c r="AE340" t="str">
        <f t="shared" si="117"/>
        <v/>
      </c>
      <c r="AF340" t="str">
        <f t="shared" si="118"/>
        <v/>
      </c>
      <c r="AG340" t="str">
        <f t="shared" si="119"/>
        <v/>
      </c>
      <c r="AH340" t="str">
        <f t="shared" si="120"/>
        <v/>
      </c>
    </row>
    <row r="341" spans="1:34">
      <c r="A341" s="5">
        <f t="shared" ref="A341:A350" si="126">ROW()-4</f>
        <v>337</v>
      </c>
      <c r="B341" s="5">
        <v>23</v>
      </c>
      <c r="C341" s="5">
        <v>7</v>
      </c>
      <c r="D341" s="5" t="str">
        <f t="shared" si="121"/>
        <v>12302|12311|12332|12352|12361</v>
      </c>
      <c r="E341" s="6"/>
      <c r="F341" s="5" t="s">
        <v>452</v>
      </c>
      <c r="G341" s="5" t="str">
        <f t="shared" si="122"/>
        <v>10002:6121</v>
      </c>
      <c r="H341" s="5" t="str">
        <f t="shared" si="113"/>
        <v>10002:6121</v>
      </c>
      <c r="I341" s="5"/>
      <c r="J341" s="7" t="str">
        <f t="shared" si="124"/>
        <v>20002:1940</v>
      </c>
      <c r="K341" s="5" t="s">
        <v>450</v>
      </c>
      <c r="L341" s="9"/>
      <c r="M341">
        <f t="shared" si="125"/>
        <v>6121</v>
      </c>
      <c r="T341">
        <v>1940</v>
      </c>
      <c r="U341">
        <v>12302</v>
      </c>
      <c r="V341">
        <v>12311</v>
      </c>
      <c r="X341">
        <v>12332</v>
      </c>
      <c r="Z341">
        <v>12352</v>
      </c>
      <c r="AA341">
        <v>12361</v>
      </c>
      <c r="AB341" t="str">
        <f t="shared" si="114"/>
        <v>10002:6121</v>
      </c>
      <c r="AC341" t="str">
        <f t="shared" si="115"/>
        <v/>
      </c>
      <c r="AD341" t="str">
        <f t="shared" si="116"/>
        <v/>
      </c>
      <c r="AE341" t="str">
        <f t="shared" si="117"/>
        <v/>
      </c>
      <c r="AF341" t="str">
        <f t="shared" si="118"/>
        <v/>
      </c>
      <c r="AG341" t="str">
        <f t="shared" si="119"/>
        <v/>
      </c>
      <c r="AH341" t="str">
        <f t="shared" si="120"/>
        <v/>
      </c>
    </row>
    <row r="342" spans="1:34">
      <c r="A342" s="5">
        <f t="shared" si="126"/>
        <v>338</v>
      </c>
      <c r="B342" s="5">
        <v>23</v>
      </c>
      <c r="C342" s="5">
        <v>8</v>
      </c>
      <c r="D342" s="5" t="str">
        <f t="shared" si="121"/>
        <v>12302|12311|12332|12352|12361</v>
      </c>
      <c r="E342" s="6"/>
      <c r="F342" s="5" t="s">
        <v>453</v>
      </c>
      <c r="G342" s="5" t="str">
        <f t="shared" si="122"/>
        <v>10002:6734</v>
      </c>
      <c r="H342" s="5" t="str">
        <f t="shared" si="113"/>
        <v>10002:6734</v>
      </c>
      <c r="I342" s="5"/>
      <c r="J342" s="7" t="str">
        <f t="shared" si="124"/>
        <v>20002:2260</v>
      </c>
      <c r="K342" s="5" t="s">
        <v>450</v>
      </c>
      <c r="L342" s="9"/>
      <c r="M342">
        <f t="shared" si="125"/>
        <v>6734</v>
      </c>
      <c r="T342">
        <v>2260</v>
      </c>
      <c r="U342">
        <v>12302</v>
      </c>
      <c r="V342">
        <v>12311</v>
      </c>
      <c r="X342">
        <v>12332</v>
      </c>
      <c r="Z342">
        <v>12352</v>
      </c>
      <c r="AA342">
        <v>12361</v>
      </c>
      <c r="AB342" t="str">
        <f t="shared" si="114"/>
        <v>10002:6734</v>
      </c>
      <c r="AC342" t="str">
        <f t="shared" si="115"/>
        <v/>
      </c>
      <c r="AD342" t="str">
        <f t="shared" si="116"/>
        <v/>
      </c>
      <c r="AE342" t="str">
        <f t="shared" si="117"/>
        <v/>
      </c>
      <c r="AF342" t="str">
        <f t="shared" si="118"/>
        <v/>
      </c>
      <c r="AG342" t="str">
        <f t="shared" si="119"/>
        <v/>
      </c>
      <c r="AH342" t="str">
        <f t="shared" si="120"/>
        <v/>
      </c>
    </row>
    <row r="343" ht="28" spans="1:34">
      <c r="A343" s="5">
        <f t="shared" si="126"/>
        <v>339</v>
      </c>
      <c r="B343" s="5">
        <v>23</v>
      </c>
      <c r="C343" s="5">
        <v>9</v>
      </c>
      <c r="D343" s="5" t="str">
        <f t="shared" si="121"/>
        <v>12302|12311|12332|12352|12361</v>
      </c>
      <c r="E343" s="6"/>
      <c r="F343" s="5" t="s">
        <v>454</v>
      </c>
      <c r="G343" s="5" t="str">
        <f t="shared" si="122"/>
        <v>10002:7408|20014:1000</v>
      </c>
      <c r="H343" s="5" t="str">
        <f t="shared" si="113"/>
        <v>10002:7408</v>
      </c>
      <c r="I343" s="5">
        <v>1000</v>
      </c>
      <c r="J343" s="7" t="str">
        <f t="shared" si="124"/>
        <v>20002:2580</v>
      </c>
      <c r="K343" s="5" t="s">
        <v>450</v>
      </c>
      <c r="L343" s="9" t="s">
        <v>48</v>
      </c>
      <c r="M343">
        <f t="shared" si="125"/>
        <v>7408</v>
      </c>
      <c r="N343">
        <v>1000</v>
      </c>
      <c r="T343">
        <v>2580</v>
      </c>
      <c r="U343">
        <v>12302</v>
      </c>
      <c r="V343">
        <v>12311</v>
      </c>
      <c r="X343">
        <v>12332</v>
      </c>
      <c r="Z343">
        <v>12352</v>
      </c>
      <c r="AA343">
        <v>12361</v>
      </c>
      <c r="AB343" t="str">
        <f t="shared" si="114"/>
        <v>10002:7408</v>
      </c>
      <c r="AC343" t="str">
        <f t="shared" si="115"/>
        <v>20014:1000</v>
      </c>
      <c r="AD343" t="str">
        <f t="shared" si="116"/>
        <v/>
      </c>
      <c r="AE343" t="str">
        <f t="shared" si="117"/>
        <v/>
      </c>
      <c r="AF343" t="str">
        <f t="shared" si="118"/>
        <v/>
      </c>
      <c r="AG343" t="str">
        <f t="shared" si="119"/>
        <v/>
      </c>
      <c r="AH343" t="str">
        <f t="shared" si="120"/>
        <v/>
      </c>
    </row>
    <row r="344" spans="1:34">
      <c r="A344" s="5">
        <f t="shared" si="126"/>
        <v>340</v>
      </c>
      <c r="B344" s="5">
        <v>23</v>
      </c>
      <c r="C344" s="5">
        <v>10</v>
      </c>
      <c r="D344" s="5" t="str">
        <f t="shared" si="121"/>
        <v>12302|12311|12332|12352|12361</v>
      </c>
      <c r="E344" s="6"/>
      <c r="F344" s="5" t="s">
        <v>455</v>
      </c>
      <c r="G344" s="5" t="str">
        <f t="shared" si="122"/>
        <v>10002:8149|20014:1000</v>
      </c>
      <c r="H344" s="5" t="str">
        <f t="shared" si="113"/>
        <v>10002:8149</v>
      </c>
      <c r="I344" s="5"/>
      <c r="J344" s="7" t="str">
        <f t="shared" si="124"/>
        <v>20002:2940</v>
      </c>
      <c r="K344" s="5" t="s">
        <v>450</v>
      </c>
      <c r="L344" s="9"/>
      <c r="M344">
        <f t="shared" si="125"/>
        <v>8149</v>
      </c>
      <c r="N344">
        <v>1000</v>
      </c>
      <c r="T344">
        <v>2940</v>
      </c>
      <c r="U344">
        <v>12302</v>
      </c>
      <c r="V344">
        <v>12311</v>
      </c>
      <c r="X344">
        <v>12332</v>
      </c>
      <c r="Z344">
        <v>12352</v>
      </c>
      <c r="AA344">
        <v>12361</v>
      </c>
      <c r="AB344" t="str">
        <f t="shared" si="114"/>
        <v>10002:8149</v>
      </c>
      <c r="AC344" t="str">
        <f t="shared" si="115"/>
        <v>20014:1000</v>
      </c>
      <c r="AD344" t="str">
        <f t="shared" si="116"/>
        <v/>
      </c>
      <c r="AE344" t="str">
        <f t="shared" si="117"/>
        <v/>
      </c>
      <c r="AF344" t="str">
        <f t="shared" si="118"/>
        <v/>
      </c>
      <c r="AG344" t="str">
        <f t="shared" si="119"/>
        <v/>
      </c>
      <c r="AH344" t="str">
        <f t="shared" si="120"/>
        <v/>
      </c>
    </row>
    <row r="345" spans="1:34">
      <c r="A345" s="5">
        <f t="shared" si="126"/>
        <v>341</v>
      </c>
      <c r="B345" s="5">
        <v>23</v>
      </c>
      <c r="C345" s="5">
        <v>11</v>
      </c>
      <c r="D345" s="5" t="str">
        <f t="shared" si="121"/>
        <v>12302|12311|12332|12352|12361</v>
      </c>
      <c r="E345" s="6"/>
      <c r="F345" s="5" t="s">
        <v>456</v>
      </c>
      <c r="G345" s="5" t="str">
        <f t="shared" si="122"/>
        <v>10002:8964|20014:1000</v>
      </c>
      <c r="H345" s="5" t="str">
        <f t="shared" si="113"/>
        <v>10002:8964</v>
      </c>
      <c r="I345" s="5"/>
      <c r="J345" s="7" t="str">
        <f t="shared" si="124"/>
        <v>20002:3300</v>
      </c>
      <c r="K345" s="5" t="s">
        <v>450</v>
      </c>
      <c r="L345" s="9"/>
      <c r="M345">
        <f t="shared" si="125"/>
        <v>8964</v>
      </c>
      <c r="N345">
        <v>1000</v>
      </c>
      <c r="T345">
        <v>3300</v>
      </c>
      <c r="U345">
        <v>12302</v>
      </c>
      <c r="V345">
        <v>12311</v>
      </c>
      <c r="X345">
        <v>12332</v>
      </c>
      <c r="Z345">
        <v>12352</v>
      </c>
      <c r="AA345">
        <v>12361</v>
      </c>
      <c r="AB345" t="str">
        <f t="shared" si="114"/>
        <v>10002:8964</v>
      </c>
      <c r="AC345" t="str">
        <f t="shared" si="115"/>
        <v>20014:1000</v>
      </c>
      <c r="AD345" t="str">
        <f t="shared" si="116"/>
        <v/>
      </c>
      <c r="AE345" t="str">
        <f t="shared" si="117"/>
        <v/>
      </c>
      <c r="AF345" t="str">
        <f t="shared" si="118"/>
        <v/>
      </c>
      <c r="AG345" t="str">
        <f t="shared" si="119"/>
        <v/>
      </c>
      <c r="AH345" t="str">
        <f t="shared" si="120"/>
        <v/>
      </c>
    </row>
    <row r="346" ht="42" spans="1:34">
      <c r="A346" s="5">
        <f t="shared" si="126"/>
        <v>342</v>
      </c>
      <c r="B346" s="5">
        <v>23</v>
      </c>
      <c r="C346" s="5">
        <v>12</v>
      </c>
      <c r="D346" s="5" t="str">
        <f t="shared" si="121"/>
        <v>12302|12311|12332|12352|12362</v>
      </c>
      <c r="E346" s="6"/>
      <c r="F346" s="5" t="s">
        <v>457</v>
      </c>
      <c r="G346" s="5" t="str">
        <f t="shared" si="122"/>
        <v>10002:9861|20014:1000</v>
      </c>
      <c r="H346" s="5" t="str">
        <f t="shared" si="113"/>
        <v>10002:9861</v>
      </c>
      <c r="I346" s="5"/>
      <c r="J346" s="7" t="str">
        <f t="shared" si="124"/>
        <v>20002:3700</v>
      </c>
      <c r="K346" s="5" t="s">
        <v>458</v>
      </c>
      <c r="L346" s="9" t="s">
        <v>459</v>
      </c>
      <c r="M346">
        <f t="shared" si="125"/>
        <v>9861</v>
      </c>
      <c r="N346">
        <v>1000</v>
      </c>
      <c r="T346">
        <v>3700</v>
      </c>
      <c r="U346">
        <v>12302</v>
      </c>
      <c r="V346">
        <v>12311</v>
      </c>
      <c r="X346">
        <v>12332</v>
      </c>
      <c r="Z346">
        <v>12352</v>
      </c>
      <c r="AA346">
        <v>12362</v>
      </c>
      <c r="AB346" t="str">
        <f t="shared" si="114"/>
        <v>10002:9861</v>
      </c>
      <c r="AC346" t="str">
        <f t="shared" si="115"/>
        <v>20014:1000</v>
      </c>
      <c r="AD346" t="str">
        <f t="shared" si="116"/>
        <v/>
      </c>
      <c r="AE346" t="str">
        <f t="shared" si="117"/>
        <v/>
      </c>
      <c r="AF346" t="str">
        <f t="shared" si="118"/>
        <v/>
      </c>
      <c r="AG346" t="str">
        <f t="shared" si="119"/>
        <v/>
      </c>
      <c r="AH346" t="str">
        <f t="shared" si="120"/>
        <v/>
      </c>
    </row>
    <row r="347" spans="1:34">
      <c r="A347" s="5">
        <f t="shared" si="126"/>
        <v>343</v>
      </c>
      <c r="B347" s="5">
        <v>23</v>
      </c>
      <c r="C347" s="5">
        <v>13</v>
      </c>
      <c r="D347" s="5" t="str">
        <f t="shared" si="121"/>
        <v>12302|12311|12332|12352|12362</v>
      </c>
      <c r="E347" s="6"/>
      <c r="F347" s="5" t="s">
        <v>460</v>
      </c>
      <c r="G347" s="5" t="str">
        <f t="shared" si="122"/>
        <v>10002:10848|20014:1000</v>
      </c>
      <c r="H347" s="5" t="str">
        <f t="shared" si="113"/>
        <v>10002:10848</v>
      </c>
      <c r="I347" s="5"/>
      <c r="J347" s="7" t="str">
        <f t="shared" si="124"/>
        <v>20002:4200</v>
      </c>
      <c r="K347" s="5" t="s">
        <v>458</v>
      </c>
      <c r="L347" s="9"/>
      <c r="M347">
        <f t="shared" si="125"/>
        <v>10848</v>
      </c>
      <c r="N347">
        <v>1000</v>
      </c>
      <c r="T347">
        <v>4200</v>
      </c>
      <c r="U347">
        <v>12302</v>
      </c>
      <c r="V347">
        <v>12311</v>
      </c>
      <c r="X347">
        <v>12332</v>
      </c>
      <c r="Z347">
        <v>12352</v>
      </c>
      <c r="AA347">
        <v>12362</v>
      </c>
      <c r="AB347" t="str">
        <f t="shared" si="114"/>
        <v>10002:10848</v>
      </c>
      <c r="AC347" t="str">
        <f t="shared" si="115"/>
        <v>20014:1000</v>
      </c>
      <c r="AD347" t="str">
        <f t="shared" si="116"/>
        <v/>
      </c>
      <c r="AE347" t="str">
        <f t="shared" si="117"/>
        <v/>
      </c>
      <c r="AF347" t="str">
        <f t="shared" si="118"/>
        <v/>
      </c>
      <c r="AG347" t="str">
        <f t="shared" si="119"/>
        <v/>
      </c>
      <c r="AH347" t="str">
        <f t="shared" si="120"/>
        <v/>
      </c>
    </row>
    <row r="348" spans="1:34">
      <c r="A348" s="5">
        <f t="shared" si="126"/>
        <v>344</v>
      </c>
      <c r="B348" s="5">
        <v>23</v>
      </c>
      <c r="C348" s="5">
        <v>14</v>
      </c>
      <c r="D348" s="5" t="str">
        <f t="shared" si="121"/>
        <v>12302|12311|12332|12352|12362</v>
      </c>
      <c r="E348" s="6"/>
      <c r="F348" s="5" t="s">
        <v>461</v>
      </c>
      <c r="G348" s="5" t="str">
        <f t="shared" si="122"/>
        <v>10002:11933|20014:1000</v>
      </c>
      <c r="H348" s="5" t="str">
        <f t="shared" si="113"/>
        <v>10002:11933</v>
      </c>
      <c r="I348" s="5"/>
      <c r="J348" s="7" t="str">
        <f t="shared" si="124"/>
        <v>20002:4700</v>
      </c>
      <c r="K348" s="5" t="s">
        <v>458</v>
      </c>
      <c r="L348" s="9"/>
      <c r="M348">
        <f t="shared" si="125"/>
        <v>11933</v>
      </c>
      <c r="N348">
        <v>1000</v>
      </c>
      <c r="T348">
        <v>4700</v>
      </c>
      <c r="U348">
        <v>12302</v>
      </c>
      <c r="V348">
        <v>12311</v>
      </c>
      <c r="X348">
        <v>12332</v>
      </c>
      <c r="Z348">
        <v>12352</v>
      </c>
      <c r="AA348">
        <v>12362</v>
      </c>
      <c r="AB348" t="str">
        <f t="shared" si="114"/>
        <v>10002:11933</v>
      </c>
      <c r="AC348" t="str">
        <f t="shared" si="115"/>
        <v>20014:1000</v>
      </c>
      <c r="AD348" t="str">
        <f t="shared" si="116"/>
        <v/>
      </c>
      <c r="AE348" t="str">
        <f t="shared" si="117"/>
        <v/>
      </c>
      <c r="AF348" t="str">
        <f t="shared" si="118"/>
        <v/>
      </c>
      <c r="AG348" t="str">
        <f t="shared" si="119"/>
        <v/>
      </c>
      <c r="AH348" t="str">
        <f t="shared" si="120"/>
        <v/>
      </c>
    </row>
    <row r="349" ht="28" spans="1:34">
      <c r="A349" s="5">
        <f t="shared" si="126"/>
        <v>345</v>
      </c>
      <c r="B349" s="5">
        <v>23</v>
      </c>
      <c r="C349" s="5">
        <v>15</v>
      </c>
      <c r="D349" s="5" t="str">
        <f t="shared" si="121"/>
        <v>12302|12311|12332|12352|12362</v>
      </c>
      <c r="E349" s="6"/>
      <c r="F349" s="5" t="s">
        <v>56</v>
      </c>
      <c r="G349" s="5" t="str">
        <f t="shared" si="122"/>
        <v>10002:14439|20014:2000</v>
      </c>
      <c r="H349" s="5" t="str">
        <f t="shared" si="113"/>
        <v>10002:14439</v>
      </c>
      <c r="I349" s="5">
        <v>1000</v>
      </c>
      <c r="J349" s="7" t="str">
        <f t="shared" si="124"/>
        <v>20002:5500</v>
      </c>
      <c r="K349" s="5" t="s">
        <v>458</v>
      </c>
      <c r="L349" s="9" t="s">
        <v>57</v>
      </c>
      <c r="M349">
        <f>ROUNDUP(M348*(1+10%)*(1+10%),0)</f>
        <v>14439</v>
      </c>
      <c r="N349">
        <v>2000</v>
      </c>
      <c r="T349">
        <v>5500</v>
      </c>
      <c r="U349">
        <v>12302</v>
      </c>
      <c r="V349">
        <v>12311</v>
      </c>
      <c r="X349">
        <v>12332</v>
      </c>
      <c r="Z349">
        <v>12352</v>
      </c>
      <c r="AA349">
        <v>12362</v>
      </c>
      <c r="AB349" t="str">
        <f t="shared" si="114"/>
        <v>10002:14439</v>
      </c>
      <c r="AC349" t="str">
        <f t="shared" si="115"/>
        <v>20014:2000</v>
      </c>
      <c r="AD349" t="str">
        <f t="shared" si="116"/>
        <v/>
      </c>
      <c r="AE349" t="str">
        <f t="shared" si="117"/>
        <v/>
      </c>
      <c r="AF349" t="str">
        <f t="shared" si="118"/>
        <v/>
      </c>
      <c r="AG349" t="str">
        <f t="shared" si="119"/>
        <v/>
      </c>
      <c r="AH349" t="str">
        <f t="shared" si="120"/>
        <v/>
      </c>
    </row>
    <row r="350" spans="1:34">
      <c r="A350" s="5">
        <f t="shared" si="126"/>
        <v>346</v>
      </c>
      <c r="B350" s="5">
        <f t="shared" ref="B350:B355" si="127">B335+1</f>
        <v>24</v>
      </c>
      <c r="C350" s="5">
        <v>1</v>
      </c>
      <c r="D350" s="5" t="str">
        <f t="shared" si="121"/>
        <v>12401|12411|12431|12441</v>
      </c>
      <c r="E350" s="6"/>
      <c r="F350" s="5" t="s">
        <v>462</v>
      </c>
      <c r="G350" s="5" t="str">
        <f t="shared" si="122"/>
        <v>10002:5780</v>
      </c>
      <c r="H350" s="5" t="str">
        <f t="shared" si="113"/>
        <v>10002:5780</v>
      </c>
      <c r="I350" s="5"/>
      <c r="J350" s="7" t="str">
        <f t="shared" si="124"/>
        <v>20002:1000</v>
      </c>
      <c r="K350" s="5" t="s">
        <v>463</v>
      </c>
      <c r="L350" s="9"/>
      <c r="M350">
        <v>5780</v>
      </c>
      <c r="T350">
        <v>1000</v>
      </c>
      <c r="U350">
        <v>12401</v>
      </c>
      <c r="V350">
        <v>12411</v>
      </c>
      <c r="X350">
        <v>12431</v>
      </c>
      <c r="Y350">
        <v>12441</v>
      </c>
      <c r="AB350" t="str">
        <f t="shared" si="114"/>
        <v>10002:5780</v>
      </c>
      <c r="AC350" t="str">
        <f t="shared" si="115"/>
        <v/>
      </c>
      <c r="AD350" t="str">
        <f t="shared" si="116"/>
        <v/>
      </c>
      <c r="AE350" t="str">
        <f t="shared" si="117"/>
        <v/>
      </c>
      <c r="AF350" t="str">
        <f t="shared" si="118"/>
        <v/>
      </c>
      <c r="AG350" t="str">
        <f t="shared" si="119"/>
        <v/>
      </c>
      <c r="AH350" t="str">
        <f t="shared" si="120"/>
        <v/>
      </c>
    </row>
    <row r="351" spans="1:34">
      <c r="A351" s="5">
        <f t="shared" ref="A351:A360" si="128">ROW()-4</f>
        <v>347</v>
      </c>
      <c r="B351" s="5">
        <f t="shared" si="127"/>
        <v>24</v>
      </c>
      <c r="C351" s="5">
        <v>2</v>
      </c>
      <c r="D351" s="5" t="str">
        <f t="shared" si="121"/>
        <v>12401|12411|12431|12441</v>
      </c>
      <c r="E351" s="6"/>
      <c r="F351" s="5" t="s">
        <v>464</v>
      </c>
      <c r="G351" s="5" t="str">
        <f t="shared" si="122"/>
        <v>10002:6358</v>
      </c>
      <c r="H351" s="5" t="str">
        <f t="shared" si="113"/>
        <v>10002:6358</v>
      </c>
      <c r="I351" s="5"/>
      <c r="J351" s="7" t="str">
        <f t="shared" si="124"/>
        <v>20002:1300</v>
      </c>
      <c r="K351" s="5" t="s">
        <v>463</v>
      </c>
      <c r="L351" s="9"/>
      <c r="M351">
        <f>ROUNDUP(M350*(1+10%),0)</f>
        <v>6358</v>
      </c>
      <c r="T351">
        <v>1300</v>
      </c>
      <c r="U351">
        <v>12401</v>
      </c>
      <c r="V351">
        <v>12411</v>
      </c>
      <c r="X351">
        <v>12431</v>
      </c>
      <c r="Y351">
        <v>12441</v>
      </c>
      <c r="AB351" t="str">
        <f t="shared" si="114"/>
        <v>10002:6358</v>
      </c>
      <c r="AC351" t="str">
        <f t="shared" si="115"/>
        <v/>
      </c>
      <c r="AD351" t="str">
        <f t="shared" si="116"/>
        <v/>
      </c>
      <c r="AE351" t="str">
        <f t="shared" si="117"/>
        <v/>
      </c>
      <c r="AF351" t="str">
        <f t="shared" si="118"/>
        <v/>
      </c>
      <c r="AG351" t="str">
        <f t="shared" si="119"/>
        <v/>
      </c>
      <c r="AH351" t="str">
        <f t="shared" si="120"/>
        <v/>
      </c>
    </row>
    <row r="352" ht="28" spans="1:34">
      <c r="A352" s="5">
        <f t="shared" si="128"/>
        <v>348</v>
      </c>
      <c r="B352" s="5">
        <f t="shared" si="127"/>
        <v>24</v>
      </c>
      <c r="C352" s="5">
        <v>3</v>
      </c>
      <c r="D352" s="5" t="str">
        <f t="shared" si="121"/>
        <v>12401|12411|12431|12441</v>
      </c>
      <c r="E352" s="6"/>
      <c r="F352" s="5" t="s">
        <v>465</v>
      </c>
      <c r="G352" s="5" t="str">
        <f t="shared" si="122"/>
        <v>10002:7694</v>
      </c>
      <c r="H352" s="5" t="str">
        <f t="shared" si="113"/>
        <v>10002:7694</v>
      </c>
      <c r="I352" s="5"/>
      <c r="J352" s="7" t="str">
        <f t="shared" si="124"/>
        <v>20002:1600</v>
      </c>
      <c r="K352" s="5" t="s">
        <v>463</v>
      </c>
      <c r="L352" s="9" t="s">
        <v>40</v>
      </c>
      <c r="M352">
        <f>ROUNDUP(M351*(1+10%)*(1+10%),0)</f>
        <v>7694</v>
      </c>
      <c r="T352">
        <v>1600</v>
      </c>
      <c r="U352">
        <v>12401</v>
      </c>
      <c r="V352">
        <v>12411</v>
      </c>
      <c r="X352">
        <v>12431</v>
      </c>
      <c r="Y352">
        <v>12441</v>
      </c>
      <c r="AB352" t="str">
        <f t="shared" si="114"/>
        <v>10002:7694</v>
      </c>
      <c r="AC352" t="str">
        <f t="shared" si="115"/>
        <v/>
      </c>
      <c r="AD352" t="str">
        <f t="shared" si="116"/>
        <v/>
      </c>
      <c r="AE352" t="str">
        <f t="shared" si="117"/>
        <v/>
      </c>
      <c r="AF352" t="str">
        <f t="shared" si="118"/>
        <v/>
      </c>
      <c r="AG352" t="str">
        <f t="shared" si="119"/>
        <v/>
      </c>
      <c r="AH352" t="str">
        <f t="shared" si="120"/>
        <v/>
      </c>
    </row>
    <row r="353" spans="1:34">
      <c r="A353" s="5">
        <f t="shared" si="128"/>
        <v>349</v>
      </c>
      <c r="B353" s="5">
        <f t="shared" si="127"/>
        <v>24</v>
      </c>
      <c r="C353" s="5">
        <v>4</v>
      </c>
      <c r="D353" s="5" t="str">
        <f t="shared" si="121"/>
        <v>12401|12411|12431|12441</v>
      </c>
      <c r="E353" s="6"/>
      <c r="F353" s="5" t="s">
        <v>466</v>
      </c>
      <c r="G353" s="5" t="str">
        <f t="shared" si="122"/>
        <v>10002:8464</v>
      </c>
      <c r="H353" s="5" t="str">
        <f t="shared" si="113"/>
        <v>10002:8464</v>
      </c>
      <c r="I353" s="5"/>
      <c r="J353" s="7" t="str">
        <f t="shared" si="124"/>
        <v>20002:1960</v>
      </c>
      <c r="K353" s="5" t="s">
        <v>463</v>
      </c>
      <c r="L353" s="9"/>
      <c r="M353">
        <f t="shared" ref="M353:M363" si="129">ROUNDUP(M352*(1+10%),0)</f>
        <v>8464</v>
      </c>
      <c r="T353">
        <v>1960</v>
      </c>
      <c r="U353">
        <v>12401</v>
      </c>
      <c r="V353">
        <v>12411</v>
      </c>
      <c r="X353">
        <v>12431</v>
      </c>
      <c r="Y353">
        <v>12441</v>
      </c>
      <c r="AB353" t="str">
        <f t="shared" si="114"/>
        <v>10002:8464</v>
      </c>
      <c r="AC353" t="str">
        <f t="shared" si="115"/>
        <v/>
      </c>
      <c r="AD353" t="str">
        <f t="shared" si="116"/>
        <v/>
      </c>
      <c r="AE353" t="str">
        <f t="shared" si="117"/>
        <v/>
      </c>
      <c r="AF353" t="str">
        <f t="shared" si="118"/>
        <v/>
      </c>
      <c r="AG353" t="str">
        <f t="shared" si="119"/>
        <v/>
      </c>
      <c r="AH353" t="str">
        <f t="shared" si="120"/>
        <v/>
      </c>
    </row>
    <row r="354" spans="1:34">
      <c r="A354" s="5">
        <f t="shared" si="128"/>
        <v>350</v>
      </c>
      <c r="B354" s="5">
        <f t="shared" si="127"/>
        <v>24</v>
      </c>
      <c r="C354" s="5">
        <v>5</v>
      </c>
      <c r="D354" s="5" t="str">
        <f t="shared" si="121"/>
        <v>12401|12411|12431|12441</v>
      </c>
      <c r="E354" s="6"/>
      <c r="F354" s="5" t="s">
        <v>467</v>
      </c>
      <c r="G354" s="5" t="str">
        <f t="shared" si="122"/>
        <v>10002:9311</v>
      </c>
      <c r="H354" s="5" t="str">
        <f t="shared" si="113"/>
        <v>10002:9311</v>
      </c>
      <c r="I354" s="5"/>
      <c r="J354" s="7" t="str">
        <f t="shared" si="124"/>
        <v>20002:2320</v>
      </c>
      <c r="K354" s="5" t="s">
        <v>463</v>
      </c>
      <c r="L354" s="9"/>
      <c r="M354">
        <f t="shared" si="129"/>
        <v>9311</v>
      </c>
      <c r="T354">
        <v>2320</v>
      </c>
      <c r="U354">
        <v>12401</v>
      </c>
      <c r="V354">
        <v>12411</v>
      </c>
      <c r="X354">
        <v>12431</v>
      </c>
      <c r="Y354">
        <v>12441</v>
      </c>
      <c r="AB354" t="str">
        <f t="shared" si="114"/>
        <v>10002:9311</v>
      </c>
      <c r="AC354" t="str">
        <f t="shared" si="115"/>
        <v/>
      </c>
      <c r="AD354" t="str">
        <f t="shared" si="116"/>
        <v/>
      </c>
      <c r="AE354" t="str">
        <f t="shared" si="117"/>
        <v/>
      </c>
      <c r="AF354" t="str">
        <f t="shared" si="118"/>
        <v/>
      </c>
      <c r="AG354" t="str">
        <f t="shared" si="119"/>
        <v/>
      </c>
      <c r="AH354" t="str">
        <f t="shared" si="120"/>
        <v/>
      </c>
    </row>
    <row r="355" ht="28" spans="1:34">
      <c r="A355" s="5">
        <f t="shared" si="128"/>
        <v>351</v>
      </c>
      <c r="B355" s="5">
        <f t="shared" si="127"/>
        <v>24</v>
      </c>
      <c r="C355" s="5">
        <v>6</v>
      </c>
      <c r="D355" s="5" t="str">
        <f t="shared" si="121"/>
        <v>12401|12411|12431|12441|12451</v>
      </c>
      <c r="E355" s="6"/>
      <c r="F355" s="5" t="s">
        <v>468</v>
      </c>
      <c r="G355" s="5" t="str">
        <f t="shared" si="122"/>
        <v>10002:10243</v>
      </c>
      <c r="H355" s="5" t="str">
        <f t="shared" si="113"/>
        <v>10002:10243</v>
      </c>
      <c r="I355" s="5"/>
      <c r="J355" s="7" t="str">
        <f t="shared" si="124"/>
        <v>20002:2740</v>
      </c>
      <c r="K355" s="5" t="s">
        <v>463</v>
      </c>
      <c r="L355" s="9" t="s">
        <v>469</v>
      </c>
      <c r="M355">
        <f t="shared" si="129"/>
        <v>10243</v>
      </c>
      <c r="T355">
        <v>2740</v>
      </c>
      <c r="U355">
        <v>12401</v>
      </c>
      <c r="V355">
        <v>12411</v>
      </c>
      <c r="X355">
        <v>12431</v>
      </c>
      <c r="Y355">
        <v>12441</v>
      </c>
      <c r="Z355">
        <v>12451</v>
      </c>
      <c r="AB355" t="str">
        <f t="shared" si="114"/>
        <v>10002:10243</v>
      </c>
      <c r="AC355" t="str">
        <f t="shared" si="115"/>
        <v/>
      </c>
      <c r="AD355" t="str">
        <f t="shared" si="116"/>
        <v/>
      </c>
      <c r="AE355" t="str">
        <f t="shared" si="117"/>
        <v/>
      </c>
      <c r="AF355" t="str">
        <f t="shared" si="118"/>
        <v/>
      </c>
      <c r="AG355" t="str">
        <f t="shared" si="119"/>
        <v/>
      </c>
      <c r="AH355" t="str">
        <f t="shared" si="120"/>
        <v/>
      </c>
    </row>
    <row r="356" spans="1:34">
      <c r="A356" s="5">
        <f t="shared" si="128"/>
        <v>352</v>
      </c>
      <c r="B356" s="5">
        <f t="shared" ref="B356:B409" si="130">B341+1</f>
        <v>24</v>
      </c>
      <c r="C356" s="5">
        <v>7</v>
      </c>
      <c r="D356" s="5" t="str">
        <f t="shared" si="121"/>
        <v>12401|12411|12431|12441|12451</v>
      </c>
      <c r="E356" s="6"/>
      <c r="F356" s="5" t="s">
        <v>470</v>
      </c>
      <c r="G356" s="5" t="str">
        <f t="shared" si="122"/>
        <v>10002:11268</v>
      </c>
      <c r="H356" s="5" t="str">
        <f t="shared" si="113"/>
        <v>10002:11268</v>
      </c>
      <c r="I356" s="5"/>
      <c r="J356" s="7" t="str">
        <f t="shared" si="124"/>
        <v>20002:3160</v>
      </c>
      <c r="K356" s="5" t="s">
        <v>463</v>
      </c>
      <c r="L356" s="9"/>
      <c r="M356">
        <f t="shared" si="129"/>
        <v>11268</v>
      </c>
      <c r="T356">
        <v>3160</v>
      </c>
      <c r="U356">
        <v>12401</v>
      </c>
      <c r="V356">
        <v>12411</v>
      </c>
      <c r="X356">
        <v>12431</v>
      </c>
      <c r="Y356">
        <v>12441</v>
      </c>
      <c r="Z356">
        <v>12451</v>
      </c>
      <c r="AB356" t="str">
        <f t="shared" si="114"/>
        <v>10002:11268</v>
      </c>
      <c r="AC356" t="str">
        <f t="shared" si="115"/>
        <v/>
      </c>
      <c r="AD356" t="str">
        <f t="shared" si="116"/>
        <v/>
      </c>
      <c r="AE356" t="str">
        <f t="shared" si="117"/>
        <v/>
      </c>
      <c r="AF356" t="str">
        <f t="shared" si="118"/>
        <v/>
      </c>
      <c r="AG356" t="str">
        <f t="shared" si="119"/>
        <v/>
      </c>
      <c r="AH356" t="str">
        <f t="shared" si="120"/>
        <v/>
      </c>
    </row>
    <row r="357" spans="1:34">
      <c r="A357" s="5">
        <f t="shared" si="128"/>
        <v>353</v>
      </c>
      <c r="B357" s="5">
        <f t="shared" si="130"/>
        <v>24</v>
      </c>
      <c r="C357" s="5">
        <v>8</v>
      </c>
      <c r="D357" s="5" t="str">
        <f t="shared" si="121"/>
        <v>12401|12411|12431|12441|12451</v>
      </c>
      <c r="E357" s="6"/>
      <c r="F357" s="5" t="s">
        <v>471</v>
      </c>
      <c r="G357" s="5" t="str">
        <f t="shared" si="122"/>
        <v>10002:12395</v>
      </c>
      <c r="H357" s="5" t="str">
        <f t="shared" si="113"/>
        <v>10002:12395</v>
      </c>
      <c r="I357" s="5"/>
      <c r="J357" s="7" t="str">
        <f t="shared" si="124"/>
        <v>20002:3640</v>
      </c>
      <c r="K357" s="5" t="s">
        <v>463</v>
      </c>
      <c r="L357" s="9"/>
      <c r="M357">
        <f t="shared" si="129"/>
        <v>12395</v>
      </c>
      <c r="T357">
        <v>3640</v>
      </c>
      <c r="U357">
        <v>12401</v>
      </c>
      <c r="V357">
        <v>12411</v>
      </c>
      <c r="X357">
        <v>12431</v>
      </c>
      <c r="Y357">
        <v>12441</v>
      </c>
      <c r="Z357">
        <v>12451</v>
      </c>
      <c r="AB357" t="str">
        <f t="shared" si="114"/>
        <v>10002:12395</v>
      </c>
      <c r="AC357" t="str">
        <f t="shared" si="115"/>
        <v/>
      </c>
      <c r="AD357" t="str">
        <f t="shared" si="116"/>
        <v/>
      </c>
      <c r="AE357" t="str">
        <f t="shared" si="117"/>
        <v/>
      </c>
      <c r="AF357" t="str">
        <f t="shared" si="118"/>
        <v/>
      </c>
      <c r="AG357" t="str">
        <f t="shared" si="119"/>
        <v/>
      </c>
      <c r="AH357" t="str">
        <f t="shared" si="120"/>
        <v/>
      </c>
    </row>
    <row r="358" ht="28" spans="1:34">
      <c r="A358" s="5">
        <f t="shared" si="128"/>
        <v>354</v>
      </c>
      <c r="B358" s="5">
        <f t="shared" si="130"/>
        <v>24</v>
      </c>
      <c r="C358" s="5">
        <v>9</v>
      </c>
      <c r="D358" s="5" t="str">
        <f t="shared" si="121"/>
        <v>12401|12411|12431|12441|12451</v>
      </c>
      <c r="E358" s="6"/>
      <c r="F358" s="5" t="s">
        <v>472</v>
      </c>
      <c r="G358" s="5" t="str">
        <f t="shared" si="122"/>
        <v>10002:13635|20014:1000</v>
      </c>
      <c r="H358" s="5" t="str">
        <f t="shared" si="113"/>
        <v>10002:13635</v>
      </c>
      <c r="I358" s="5">
        <v>1000</v>
      </c>
      <c r="J358" s="7" t="str">
        <f t="shared" si="124"/>
        <v>20002:4120</v>
      </c>
      <c r="K358" s="5" t="s">
        <v>463</v>
      </c>
      <c r="L358" s="9" t="s">
        <v>48</v>
      </c>
      <c r="M358">
        <f t="shared" si="129"/>
        <v>13635</v>
      </c>
      <c r="N358">
        <v>1000</v>
      </c>
      <c r="T358">
        <v>4120</v>
      </c>
      <c r="U358">
        <v>12401</v>
      </c>
      <c r="V358">
        <v>12411</v>
      </c>
      <c r="X358">
        <v>12431</v>
      </c>
      <c r="Y358">
        <v>12441</v>
      </c>
      <c r="Z358">
        <v>12451</v>
      </c>
      <c r="AB358" t="str">
        <f t="shared" si="114"/>
        <v>10002:13635</v>
      </c>
      <c r="AC358" t="str">
        <f t="shared" si="115"/>
        <v>20014:1000</v>
      </c>
      <c r="AD358" t="str">
        <f t="shared" si="116"/>
        <v/>
      </c>
      <c r="AE358" t="str">
        <f t="shared" si="117"/>
        <v/>
      </c>
      <c r="AF358" t="str">
        <f t="shared" si="118"/>
        <v/>
      </c>
      <c r="AG358" t="str">
        <f t="shared" si="119"/>
        <v/>
      </c>
      <c r="AH358" t="str">
        <f t="shared" si="120"/>
        <v/>
      </c>
    </row>
    <row r="359" spans="1:34">
      <c r="A359" s="5">
        <f t="shared" si="128"/>
        <v>355</v>
      </c>
      <c r="B359" s="5">
        <f t="shared" si="130"/>
        <v>24</v>
      </c>
      <c r="C359" s="5">
        <v>10</v>
      </c>
      <c r="D359" s="5" t="str">
        <f t="shared" si="121"/>
        <v>12401|12411|12431|12441|12451</v>
      </c>
      <c r="E359" s="6"/>
      <c r="F359" s="5" t="s">
        <v>473</v>
      </c>
      <c r="G359" s="5" t="str">
        <f t="shared" si="122"/>
        <v>10002:14999|20014:1000</v>
      </c>
      <c r="H359" s="5" t="str">
        <f t="shared" si="113"/>
        <v>10002:14999</v>
      </c>
      <c r="I359" s="5"/>
      <c r="J359" s="7" t="str">
        <f t="shared" si="124"/>
        <v>20002:4660</v>
      </c>
      <c r="K359" s="5" t="s">
        <v>463</v>
      </c>
      <c r="L359" s="9"/>
      <c r="M359">
        <f t="shared" si="129"/>
        <v>14999</v>
      </c>
      <c r="N359">
        <v>1000</v>
      </c>
      <c r="T359">
        <v>4660</v>
      </c>
      <c r="U359">
        <v>12401</v>
      </c>
      <c r="V359">
        <v>12411</v>
      </c>
      <c r="X359">
        <v>12431</v>
      </c>
      <c r="Y359">
        <v>12441</v>
      </c>
      <c r="Z359">
        <v>12451</v>
      </c>
      <c r="AB359" t="str">
        <f t="shared" si="114"/>
        <v>10002:14999</v>
      </c>
      <c r="AC359" t="str">
        <f t="shared" si="115"/>
        <v>20014:1000</v>
      </c>
      <c r="AD359" t="str">
        <f t="shared" si="116"/>
        <v/>
      </c>
      <c r="AE359" t="str">
        <f t="shared" si="117"/>
        <v/>
      </c>
      <c r="AF359" t="str">
        <f t="shared" si="118"/>
        <v/>
      </c>
      <c r="AG359" t="str">
        <f t="shared" si="119"/>
        <v/>
      </c>
      <c r="AH359" t="str">
        <f t="shared" si="120"/>
        <v/>
      </c>
    </row>
    <row r="360" spans="1:34">
      <c r="A360" s="5">
        <f t="shared" si="128"/>
        <v>356</v>
      </c>
      <c r="B360" s="5">
        <f t="shared" si="130"/>
        <v>24</v>
      </c>
      <c r="C360" s="5">
        <v>11</v>
      </c>
      <c r="D360" s="5" t="str">
        <f t="shared" si="121"/>
        <v>12401|12411|12431|12441|12451</v>
      </c>
      <c r="E360" s="6"/>
      <c r="F360" s="5" t="s">
        <v>474</v>
      </c>
      <c r="G360" s="5" t="str">
        <f t="shared" si="122"/>
        <v>10002:16499|20014:1000</v>
      </c>
      <c r="H360" s="5" t="str">
        <f t="shared" si="113"/>
        <v>10002:16499</v>
      </c>
      <c r="I360" s="5"/>
      <c r="J360" s="7" t="str">
        <f t="shared" si="124"/>
        <v>20002:5200</v>
      </c>
      <c r="K360" s="5" t="s">
        <v>463</v>
      </c>
      <c r="L360" s="9"/>
      <c r="M360">
        <f t="shared" si="129"/>
        <v>16499</v>
      </c>
      <c r="N360">
        <v>1000</v>
      </c>
      <c r="T360">
        <v>5200</v>
      </c>
      <c r="U360">
        <v>12401</v>
      </c>
      <c r="V360">
        <v>12411</v>
      </c>
      <c r="X360">
        <v>12431</v>
      </c>
      <c r="Y360">
        <v>12441</v>
      </c>
      <c r="Z360">
        <v>12451</v>
      </c>
      <c r="AB360" t="str">
        <f t="shared" si="114"/>
        <v>10002:16499</v>
      </c>
      <c r="AC360" t="str">
        <f t="shared" si="115"/>
        <v>20014:1000</v>
      </c>
      <c r="AD360" t="str">
        <f t="shared" si="116"/>
        <v/>
      </c>
      <c r="AE360" t="str">
        <f t="shared" si="117"/>
        <v/>
      </c>
      <c r="AF360" t="str">
        <f t="shared" si="118"/>
        <v/>
      </c>
      <c r="AG360" t="str">
        <f t="shared" si="119"/>
        <v/>
      </c>
      <c r="AH360" t="str">
        <f t="shared" si="120"/>
        <v/>
      </c>
    </row>
    <row r="361" ht="42" spans="1:34">
      <c r="A361" s="5">
        <f t="shared" ref="A361:A370" si="131">ROW()-4</f>
        <v>357</v>
      </c>
      <c r="B361" s="5">
        <f t="shared" si="130"/>
        <v>24</v>
      </c>
      <c r="C361" s="5">
        <v>12</v>
      </c>
      <c r="D361" s="5" t="str">
        <f t="shared" si="121"/>
        <v>12401|12411|12431|12441|12451</v>
      </c>
      <c r="E361" s="6"/>
      <c r="F361" s="5" t="s">
        <v>475</v>
      </c>
      <c r="G361" s="5" t="str">
        <f t="shared" si="122"/>
        <v>10002:18149|20014:1000|20019:3000</v>
      </c>
      <c r="H361" s="5" t="str">
        <f t="shared" si="113"/>
        <v>10002:18149</v>
      </c>
      <c r="I361" s="5"/>
      <c r="J361" s="7" t="str">
        <f t="shared" si="124"/>
        <v>20002:5800</v>
      </c>
      <c r="K361" s="5" t="s">
        <v>463</v>
      </c>
      <c r="L361" s="9" t="s">
        <v>476</v>
      </c>
      <c r="M361">
        <f t="shared" si="129"/>
        <v>18149</v>
      </c>
      <c r="N361">
        <v>1000</v>
      </c>
      <c r="S361">
        <v>3000</v>
      </c>
      <c r="T361">
        <v>5800</v>
      </c>
      <c r="U361">
        <v>12401</v>
      </c>
      <c r="V361">
        <v>12411</v>
      </c>
      <c r="X361">
        <v>12431</v>
      </c>
      <c r="Y361">
        <v>12441</v>
      </c>
      <c r="Z361">
        <v>12451</v>
      </c>
      <c r="AB361" t="str">
        <f t="shared" si="114"/>
        <v>10002:18149</v>
      </c>
      <c r="AC361" t="str">
        <f t="shared" si="115"/>
        <v>20014:1000</v>
      </c>
      <c r="AD361" t="str">
        <f t="shared" si="116"/>
        <v/>
      </c>
      <c r="AE361" t="str">
        <f t="shared" si="117"/>
        <v/>
      </c>
      <c r="AF361" t="str">
        <f t="shared" si="118"/>
        <v/>
      </c>
      <c r="AG361" t="str">
        <f t="shared" si="119"/>
        <v/>
      </c>
      <c r="AH361" t="str">
        <f t="shared" si="120"/>
        <v>20019:3000</v>
      </c>
    </row>
    <row r="362" spans="1:34">
      <c r="A362" s="5">
        <f t="shared" si="131"/>
        <v>358</v>
      </c>
      <c r="B362" s="5">
        <f t="shared" si="130"/>
        <v>24</v>
      </c>
      <c r="C362" s="5">
        <v>13</v>
      </c>
      <c r="D362" s="5" t="str">
        <f t="shared" si="121"/>
        <v>12401|12411|12431|12441|12451</v>
      </c>
      <c r="E362" s="6"/>
      <c r="F362" s="5" t="s">
        <v>477</v>
      </c>
      <c r="G362" s="5" t="str">
        <f t="shared" si="122"/>
        <v>10002:19964|20014:1000|20019:3000</v>
      </c>
      <c r="H362" s="5" t="str">
        <f t="shared" si="113"/>
        <v>10002:19964</v>
      </c>
      <c r="I362" s="5"/>
      <c r="J362" s="7" t="str">
        <f t="shared" si="124"/>
        <v>20002:6550</v>
      </c>
      <c r="K362" s="5" t="s">
        <v>463</v>
      </c>
      <c r="L362" s="9"/>
      <c r="M362">
        <f t="shared" si="129"/>
        <v>19964</v>
      </c>
      <c r="N362">
        <v>1000</v>
      </c>
      <c r="S362">
        <v>3000</v>
      </c>
      <c r="T362">
        <v>6550</v>
      </c>
      <c r="U362">
        <v>12401</v>
      </c>
      <c r="V362">
        <v>12411</v>
      </c>
      <c r="X362">
        <v>12431</v>
      </c>
      <c r="Y362">
        <v>12441</v>
      </c>
      <c r="Z362">
        <v>12451</v>
      </c>
      <c r="AB362" t="str">
        <f t="shared" si="114"/>
        <v>10002:19964</v>
      </c>
      <c r="AC362" t="str">
        <f t="shared" si="115"/>
        <v>20014:1000</v>
      </c>
      <c r="AD362" t="str">
        <f t="shared" si="116"/>
        <v/>
      </c>
      <c r="AE362" t="str">
        <f t="shared" si="117"/>
        <v/>
      </c>
      <c r="AF362" t="str">
        <f t="shared" si="118"/>
        <v/>
      </c>
      <c r="AG362" t="str">
        <f t="shared" si="119"/>
        <v/>
      </c>
      <c r="AH362" t="str">
        <f t="shared" si="120"/>
        <v>20019:3000</v>
      </c>
    </row>
    <row r="363" spans="1:34">
      <c r="A363" s="5">
        <f t="shared" si="131"/>
        <v>359</v>
      </c>
      <c r="B363" s="5">
        <f t="shared" si="130"/>
        <v>24</v>
      </c>
      <c r="C363" s="5">
        <v>14</v>
      </c>
      <c r="D363" s="5" t="str">
        <f t="shared" si="121"/>
        <v>12401|12411|12431|12441|12451</v>
      </c>
      <c r="E363" s="6"/>
      <c r="F363" s="5" t="s">
        <v>478</v>
      </c>
      <c r="G363" s="5" t="str">
        <f t="shared" si="122"/>
        <v>10002:21961|20014:1000|20019:3000</v>
      </c>
      <c r="H363" s="5" t="str">
        <f t="shared" si="113"/>
        <v>10002:21961</v>
      </c>
      <c r="I363" s="5"/>
      <c r="J363" s="7" t="str">
        <f t="shared" si="124"/>
        <v>20002:7300</v>
      </c>
      <c r="K363" s="5" t="s">
        <v>463</v>
      </c>
      <c r="L363" s="9"/>
      <c r="M363">
        <f t="shared" si="129"/>
        <v>21961</v>
      </c>
      <c r="N363">
        <v>1000</v>
      </c>
      <c r="S363">
        <v>3000</v>
      </c>
      <c r="T363">
        <v>7300</v>
      </c>
      <c r="U363">
        <v>12401</v>
      </c>
      <c r="V363">
        <v>12411</v>
      </c>
      <c r="X363">
        <v>12431</v>
      </c>
      <c r="Y363">
        <v>12441</v>
      </c>
      <c r="Z363">
        <v>12451</v>
      </c>
      <c r="AB363" t="str">
        <f t="shared" si="114"/>
        <v>10002:21961</v>
      </c>
      <c r="AC363" t="str">
        <f t="shared" si="115"/>
        <v>20014:1000</v>
      </c>
      <c r="AD363" t="str">
        <f t="shared" si="116"/>
        <v/>
      </c>
      <c r="AE363" t="str">
        <f t="shared" si="117"/>
        <v/>
      </c>
      <c r="AF363" t="str">
        <f t="shared" si="118"/>
        <v/>
      </c>
      <c r="AG363" t="str">
        <f t="shared" si="119"/>
        <v/>
      </c>
      <c r="AH363" t="str">
        <f t="shared" si="120"/>
        <v>20019:3000</v>
      </c>
    </row>
    <row r="364" ht="28" spans="1:34">
      <c r="A364" s="5">
        <f t="shared" si="131"/>
        <v>360</v>
      </c>
      <c r="B364" s="5">
        <f t="shared" si="130"/>
        <v>24</v>
      </c>
      <c r="C364" s="5">
        <v>15</v>
      </c>
      <c r="D364" s="5" t="str">
        <f t="shared" si="121"/>
        <v>12401|12411|12431|12441|12451</v>
      </c>
      <c r="E364" s="6"/>
      <c r="F364" s="5" t="s">
        <v>56</v>
      </c>
      <c r="G364" s="5" t="str">
        <f t="shared" si="122"/>
        <v>10002:26573|20014:2000|20019:3000</v>
      </c>
      <c r="H364" s="5" t="str">
        <f t="shared" si="113"/>
        <v>10002:26573</v>
      </c>
      <c r="I364" s="5">
        <v>1000</v>
      </c>
      <c r="J364" s="7" t="str">
        <f t="shared" si="124"/>
        <v>20002:8500</v>
      </c>
      <c r="K364" s="5" t="s">
        <v>463</v>
      </c>
      <c r="L364" s="9" t="s">
        <v>57</v>
      </c>
      <c r="M364">
        <f>ROUNDUP(M363*(1+10%)*(1+10%),0)</f>
        <v>26573</v>
      </c>
      <c r="N364">
        <v>2000</v>
      </c>
      <c r="S364">
        <v>3000</v>
      </c>
      <c r="T364">
        <v>8500</v>
      </c>
      <c r="U364">
        <v>12401</v>
      </c>
      <c r="V364">
        <v>12411</v>
      </c>
      <c r="X364">
        <v>12431</v>
      </c>
      <c r="Y364">
        <v>12441</v>
      </c>
      <c r="Z364">
        <v>12451</v>
      </c>
      <c r="AB364" t="str">
        <f t="shared" si="114"/>
        <v>10002:26573</v>
      </c>
      <c r="AC364" t="str">
        <f t="shared" si="115"/>
        <v>20014:2000</v>
      </c>
      <c r="AD364" t="str">
        <f t="shared" si="116"/>
        <v/>
      </c>
      <c r="AE364" t="str">
        <f t="shared" si="117"/>
        <v/>
      </c>
      <c r="AF364" t="str">
        <f t="shared" si="118"/>
        <v/>
      </c>
      <c r="AG364" t="str">
        <f t="shared" si="119"/>
        <v/>
      </c>
      <c r="AH364" t="str">
        <f t="shared" si="120"/>
        <v>20019:3000</v>
      </c>
    </row>
    <row r="365" spans="1:34">
      <c r="A365" s="5">
        <f t="shared" si="131"/>
        <v>361</v>
      </c>
      <c r="B365" s="5">
        <f t="shared" si="130"/>
        <v>25</v>
      </c>
      <c r="C365" s="5">
        <v>1</v>
      </c>
      <c r="D365" s="5" t="str">
        <f t="shared" si="121"/>
        <v>12501|12511|12521|12531|12551</v>
      </c>
      <c r="E365" s="6"/>
      <c r="F365" s="5" t="s">
        <v>479</v>
      </c>
      <c r="G365" s="5" t="str">
        <f t="shared" si="122"/>
        <v>10002:2700</v>
      </c>
      <c r="H365" s="5" t="str">
        <f t="shared" si="113"/>
        <v>10002:2700</v>
      </c>
      <c r="I365" s="5"/>
      <c r="J365" s="7" t="str">
        <f t="shared" si="124"/>
        <v>20002:500</v>
      </c>
      <c r="K365" s="5" t="s">
        <v>480</v>
      </c>
      <c r="L365" s="9"/>
      <c r="M365">
        <v>2700</v>
      </c>
      <c r="T365">
        <v>500</v>
      </c>
      <c r="U365">
        <v>12501</v>
      </c>
      <c r="V365">
        <v>12511</v>
      </c>
      <c r="W365">
        <v>12521</v>
      </c>
      <c r="X365">
        <v>12531</v>
      </c>
      <c r="Z365">
        <v>12551</v>
      </c>
      <c r="AB365" t="str">
        <f t="shared" si="114"/>
        <v>10002:2700</v>
      </c>
      <c r="AC365" t="str">
        <f t="shared" si="115"/>
        <v/>
      </c>
      <c r="AD365" t="str">
        <f t="shared" si="116"/>
        <v/>
      </c>
      <c r="AE365" t="str">
        <f t="shared" si="117"/>
        <v/>
      </c>
      <c r="AF365" t="str">
        <f t="shared" si="118"/>
        <v/>
      </c>
      <c r="AG365" t="str">
        <f t="shared" si="119"/>
        <v/>
      </c>
      <c r="AH365" t="str">
        <f t="shared" si="120"/>
        <v/>
      </c>
    </row>
    <row r="366" spans="1:34">
      <c r="A366" s="5">
        <f t="shared" si="131"/>
        <v>362</v>
      </c>
      <c r="B366" s="5">
        <f t="shared" si="130"/>
        <v>25</v>
      </c>
      <c r="C366" s="5">
        <v>2</v>
      </c>
      <c r="D366" s="5" t="str">
        <f t="shared" si="121"/>
        <v>12501|12511|12521|12531|12551</v>
      </c>
      <c r="E366" s="6"/>
      <c r="F366" s="5" t="s">
        <v>481</v>
      </c>
      <c r="G366" s="5" t="str">
        <f t="shared" si="122"/>
        <v>10002:2970</v>
      </c>
      <c r="H366" s="5" t="str">
        <f t="shared" si="113"/>
        <v>10002:2970</v>
      </c>
      <c r="I366" s="5"/>
      <c r="J366" s="7" t="str">
        <f t="shared" si="124"/>
        <v>20002:700</v>
      </c>
      <c r="K366" s="5" t="s">
        <v>480</v>
      </c>
      <c r="L366" s="9"/>
      <c r="M366">
        <f>ROUNDUP(M365*(1+10%),0)</f>
        <v>2970</v>
      </c>
      <c r="T366">
        <v>700</v>
      </c>
      <c r="U366">
        <v>12501</v>
      </c>
      <c r="V366">
        <v>12511</v>
      </c>
      <c r="W366">
        <v>12521</v>
      </c>
      <c r="X366">
        <v>12531</v>
      </c>
      <c r="Z366">
        <v>12551</v>
      </c>
      <c r="AB366" t="str">
        <f t="shared" si="114"/>
        <v>10002:2970</v>
      </c>
      <c r="AC366" t="str">
        <f t="shared" si="115"/>
        <v/>
      </c>
      <c r="AD366" t="str">
        <f t="shared" si="116"/>
        <v/>
      </c>
      <c r="AE366" t="str">
        <f t="shared" si="117"/>
        <v/>
      </c>
      <c r="AF366" t="str">
        <f t="shared" si="118"/>
        <v/>
      </c>
      <c r="AG366" t="str">
        <f t="shared" si="119"/>
        <v/>
      </c>
      <c r="AH366" t="str">
        <f t="shared" si="120"/>
        <v/>
      </c>
    </row>
    <row r="367" ht="28" spans="1:34">
      <c r="A367" s="5">
        <f t="shared" si="131"/>
        <v>363</v>
      </c>
      <c r="B367" s="5">
        <f t="shared" si="130"/>
        <v>25</v>
      </c>
      <c r="C367" s="5">
        <v>3</v>
      </c>
      <c r="D367" s="5" t="str">
        <f t="shared" si="121"/>
        <v>12501|12511|12521|12531|12551</v>
      </c>
      <c r="E367" s="6"/>
      <c r="F367" s="5" t="s">
        <v>482</v>
      </c>
      <c r="G367" s="5" t="str">
        <f t="shared" si="122"/>
        <v>10002:3594</v>
      </c>
      <c r="H367" s="5" t="str">
        <f t="shared" si="113"/>
        <v>10002:3594</v>
      </c>
      <c r="I367" s="5"/>
      <c r="J367" s="7" t="str">
        <f t="shared" si="124"/>
        <v>20002:900</v>
      </c>
      <c r="K367" s="5" t="s">
        <v>480</v>
      </c>
      <c r="L367" s="9" t="s">
        <v>40</v>
      </c>
      <c r="M367">
        <f>ROUNDUP(M366*(1+10%)*(1+10%),0)</f>
        <v>3594</v>
      </c>
      <c r="T367">
        <v>900</v>
      </c>
      <c r="U367">
        <v>12501</v>
      </c>
      <c r="V367">
        <v>12511</v>
      </c>
      <c r="W367">
        <v>12521</v>
      </c>
      <c r="X367">
        <v>12531</v>
      </c>
      <c r="Z367">
        <v>12551</v>
      </c>
      <c r="AB367" t="str">
        <f t="shared" si="114"/>
        <v>10002:3594</v>
      </c>
      <c r="AC367" t="str">
        <f t="shared" si="115"/>
        <v/>
      </c>
      <c r="AD367" t="str">
        <f t="shared" si="116"/>
        <v/>
      </c>
      <c r="AE367" t="str">
        <f t="shared" si="117"/>
        <v/>
      </c>
      <c r="AF367" t="str">
        <f t="shared" si="118"/>
        <v/>
      </c>
      <c r="AG367" t="str">
        <f t="shared" si="119"/>
        <v/>
      </c>
      <c r="AH367" t="str">
        <f t="shared" si="120"/>
        <v/>
      </c>
    </row>
    <row r="368" spans="1:34">
      <c r="A368" s="5">
        <f t="shared" si="131"/>
        <v>364</v>
      </c>
      <c r="B368" s="5">
        <f t="shared" si="130"/>
        <v>25</v>
      </c>
      <c r="C368" s="5">
        <v>4</v>
      </c>
      <c r="D368" s="5" t="str">
        <f t="shared" si="121"/>
        <v>12501|12511|12521|12531|12551</v>
      </c>
      <c r="E368" s="6"/>
      <c r="F368" s="5" t="s">
        <v>483</v>
      </c>
      <c r="G368" s="5" t="str">
        <f t="shared" si="122"/>
        <v>10002:3954</v>
      </c>
      <c r="H368" s="5" t="str">
        <f t="shared" si="113"/>
        <v>10002:3954</v>
      </c>
      <c r="I368" s="5"/>
      <c r="J368" s="7" t="str">
        <f t="shared" si="124"/>
        <v>20002:1140</v>
      </c>
      <c r="K368" s="5" t="s">
        <v>480</v>
      </c>
      <c r="L368" s="9"/>
      <c r="M368">
        <f t="shared" ref="M368:M378" si="132">ROUNDUP(M367*(1+10%),0)</f>
        <v>3954</v>
      </c>
      <c r="T368">
        <v>1140</v>
      </c>
      <c r="U368">
        <v>12501</v>
      </c>
      <c r="V368">
        <v>12511</v>
      </c>
      <c r="W368">
        <v>12521</v>
      </c>
      <c r="X368">
        <v>12531</v>
      </c>
      <c r="Z368">
        <v>12551</v>
      </c>
      <c r="AB368" t="str">
        <f t="shared" si="114"/>
        <v>10002:3954</v>
      </c>
      <c r="AC368" t="str">
        <f t="shared" si="115"/>
        <v/>
      </c>
      <c r="AD368" t="str">
        <f t="shared" si="116"/>
        <v/>
      </c>
      <c r="AE368" t="str">
        <f t="shared" si="117"/>
        <v/>
      </c>
      <c r="AF368" t="str">
        <f t="shared" si="118"/>
        <v/>
      </c>
      <c r="AG368" t="str">
        <f t="shared" si="119"/>
        <v/>
      </c>
      <c r="AH368" t="str">
        <f t="shared" si="120"/>
        <v/>
      </c>
    </row>
    <row r="369" spans="1:34">
      <c r="A369" s="5">
        <f t="shared" si="131"/>
        <v>365</v>
      </c>
      <c r="B369" s="5">
        <f t="shared" si="130"/>
        <v>25</v>
      </c>
      <c r="C369" s="5">
        <v>5</v>
      </c>
      <c r="D369" s="5" t="str">
        <f t="shared" si="121"/>
        <v>12501|12511|12521|12531|12551</v>
      </c>
      <c r="E369" s="6"/>
      <c r="F369" s="5" t="s">
        <v>484</v>
      </c>
      <c r="G369" s="5" t="str">
        <f t="shared" si="122"/>
        <v>10002:4350</v>
      </c>
      <c r="H369" s="5" t="str">
        <f t="shared" si="113"/>
        <v>10002:4350</v>
      </c>
      <c r="I369" s="5"/>
      <c r="J369" s="7" t="str">
        <f t="shared" si="124"/>
        <v>20002:1380</v>
      </c>
      <c r="K369" s="5" t="s">
        <v>480</v>
      </c>
      <c r="L369" s="9"/>
      <c r="M369">
        <f t="shared" si="132"/>
        <v>4350</v>
      </c>
      <c r="T369">
        <v>1380</v>
      </c>
      <c r="U369">
        <v>12501</v>
      </c>
      <c r="V369">
        <v>12511</v>
      </c>
      <c r="W369">
        <v>12521</v>
      </c>
      <c r="X369">
        <v>12531</v>
      </c>
      <c r="Z369">
        <v>12551</v>
      </c>
      <c r="AB369" t="str">
        <f t="shared" si="114"/>
        <v>10002:4350</v>
      </c>
      <c r="AC369" t="str">
        <f t="shared" si="115"/>
        <v/>
      </c>
      <c r="AD369" t="str">
        <f t="shared" si="116"/>
        <v/>
      </c>
      <c r="AE369" t="str">
        <f t="shared" si="117"/>
        <v/>
      </c>
      <c r="AF369" t="str">
        <f t="shared" si="118"/>
        <v/>
      </c>
      <c r="AG369" t="str">
        <f t="shared" si="119"/>
        <v/>
      </c>
      <c r="AH369" t="str">
        <f t="shared" si="120"/>
        <v/>
      </c>
    </row>
    <row r="370" ht="42" spans="1:34">
      <c r="A370" s="5">
        <f t="shared" si="131"/>
        <v>366</v>
      </c>
      <c r="B370" s="5">
        <f t="shared" si="130"/>
        <v>25</v>
      </c>
      <c r="C370" s="5">
        <v>6</v>
      </c>
      <c r="D370" s="5" t="str">
        <f t="shared" si="121"/>
        <v>12501|12511|12522|12531|12551</v>
      </c>
      <c r="E370" s="6"/>
      <c r="F370" s="5" t="s">
        <v>485</v>
      </c>
      <c r="G370" s="5" t="str">
        <f t="shared" si="122"/>
        <v>10002:4785</v>
      </c>
      <c r="H370" s="5" t="str">
        <f t="shared" si="113"/>
        <v>10002:4785</v>
      </c>
      <c r="I370" s="5"/>
      <c r="J370" s="7" t="str">
        <f t="shared" si="124"/>
        <v>20002:1660</v>
      </c>
      <c r="K370" s="5" t="s">
        <v>486</v>
      </c>
      <c r="L370" s="9" t="s">
        <v>487</v>
      </c>
      <c r="M370">
        <f t="shared" si="132"/>
        <v>4785</v>
      </c>
      <c r="T370">
        <v>1660</v>
      </c>
      <c r="U370">
        <v>12501</v>
      </c>
      <c r="V370">
        <v>12511</v>
      </c>
      <c r="W370">
        <v>12522</v>
      </c>
      <c r="X370">
        <v>12531</v>
      </c>
      <c r="Z370">
        <v>12551</v>
      </c>
      <c r="AB370" t="str">
        <f t="shared" si="114"/>
        <v>10002:4785</v>
      </c>
      <c r="AC370" t="str">
        <f t="shared" si="115"/>
        <v/>
      </c>
      <c r="AD370" t="str">
        <f t="shared" si="116"/>
        <v/>
      </c>
      <c r="AE370" t="str">
        <f t="shared" si="117"/>
        <v/>
      </c>
      <c r="AF370" t="str">
        <f t="shared" si="118"/>
        <v/>
      </c>
      <c r="AG370" t="str">
        <f t="shared" si="119"/>
        <v/>
      </c>
      <c r="AH370" t="str">
        <f t="shared" si="120"/>
        <v/>
      </c>
    </row>
    <row r="371" spans="1:34">
      <c r="A371" s="5">
        <f t="shared" ref="A371:A380" si="133">ROW()-4</f>
        <v>367</v>
      </c>
      <c r="B371" s="5">
        <f t="shared" si="130"/>
        <v>25</v>
      </c>
      <c r="C371" s="5">
        <v>7</v>
      </c>
      <c r="D371" s="5" t="str">
        <f t="shared" si="121"/>
        <v>12501|12511|12522|12531|12551</v>
      </c>
      <c r="E371" s="6"/>
      <c r="F371" s="5" t="s">
        <v>488</v>
      </c>
      <c r="G371" s="5" t="str">
        <f t="shared" si="122"/>
        <v>10002:5264</v>
      </c>
      <c r="H371" s="5" t="str">
        <f t="shared" si="113"/>
        <v>10002:5264</v>
      </c>
      <c r="I371" s="5"/>
      <c r="J371" s="7" t="str">
        <f t="shared" si="124"/>
        <v>20002:1940</v>
      </c>
      <c r="K371" s="5" t="s">
        <v>486</v>
      </c>
      <c r="L371" s="9"/>
      <c r="M371">
        <f t="shared" si="132"/>
        <v>5264</v>
      </c>
      <c r="T371">
        <v>1940</v>
      </c>
      <c r="U371">
        <v>12501</v>
      </c>
      <c r="V371">
        <v>12511</v>
      </c>
      <c r="W371">
        <v>12522</v>
      </c>
      <c r="X371">
        <v>12531</v>
      </c>
      <c r="Z371">
        <v>12551</v>
      </c>
      <c r="AB371" t="str">
        <f t="shared" si="114"/>
        <v>10002:5264</v>
      </c>
      <c r="AC371" t="str">
        <f t="shared" si="115"/>
        <v/>
      </c>
      <c r="AD371" t="str">
        <f t="shared" si="116"/>
        <v/>
      </c>
      <c r="AE371" t="str">
        <f t="shared" si="117"/>
        <v/>
      </c>
      <c r="AF371" t="str">
        <f t="shared" si="118"/>
        <v/>
      </c>
      <c r="AG371" t="str">
        <f t="shared" si="119"/>
        <v/>
      </c>
      <c r="AH371" t="str">
        <f t="shared" si="120"/>
        <v/>
      </c>
    </row>
    <row r="372" spans="1:34">
      <c r="A372" s="5">
        <f t="shared" si="133"/>
        <v>368</v>
      </c>
      <c r="B372" s="5">
        <f t="shared" si="130"/>
        <v>25</v>
      </c>
      <c r="C372" s="5">
        <v>8</v>
      </c>
      <c r="D372" s="5" t="str">
        <f t="shared" si="121"/>
        <v>12501|12511|12522|12531|12551</v>
      </c>
      <c r="E372" s="6"/>
      <c r="F372" s="5" t="s">
        <v>489</v>
      </c>
      <c r="G372" s="5" t="str">
        <f t="shared" si="122"/>
        <v>10002:5791</v>
      </c>
      <c r="H372" s="5" t="str">
        <f t="shared" si="113"/>
        <v>10002:5791</v>
      </c>
      <c r="I372" s="5"/>
      <c r="J372" s="7" t="str">
        <f t="shared" si="124"/>
        <v>20002:2260</v>
      </c>
      <c r="K372" s="5" t="s">
        <v>486</v>
      </c>
      <c r="L372" s="9"/>
      <c r="M372">
        <f t="shared" si="132"/>
        <v>5791</v>
      </c>
      <c r="T372">
        <v>2260</v>
      </c>
      <c r="U372">
        <v>12501</v>
      </c>
      <c r="V372">
        <v>12511</v>
      </c>
      <c r="W372">
        <v>12522</v>
      </c>
      <c r="X372">
        <v>12531</v>
      </c>
      <c r="Z372">
        <v>12551</v>
      </c>
      <c r="AB372" t="str">
        <f t="shared" si="114"/>
        <v>10002:5791</v>
      </c>
      <c r="AC372" t="str">
        <f t="shared" si="115"/>
        <v/>
      </c>
      <c r="AD372" t="str">
        <f t="shared" si="116"/>
        <v/>
      </c>
      <c r="AE372" t="str">
        <f t="shared" si="117"/>
        <v/>
      </c>
      <c r="AF372" t="str">
        <f t="shared" si="118"/>
        <v/>
      </c>
      <c r="AG372" t="str">
        <f t="shared" si="119"/>
        <v/>
      </c>
      <c r="AH372" t="str">
        <f t="shared" si="120"/>
        <v/>
      </c>
    </row>
    <row r="373" ht="28" spans="1:34">
      <c r="A373" s="5">
        <f t="shared" si="133"/>
        <v>369</v>
      </c>
      <c r="B373" s="5">
        <f t="shared" si="130"/>
        <v>25</v>
      </c>
      <c r="C373" s="5">
        <v>9</v>
      </c>
      <c r="D373" s="5" t="str">
        <f t="shared" si="121"/>
        <v>12501|12511|12522|12531|12551</v>
      </c>
      <c r="E373" s="6"/>
      <c r="F373" s="5" t="s">
        <v>490</v>
      </c>
      <c r="G373" s="5" t="str">
        <f t="shared" si="122"/>
        <v>10002:6371|20014:1000</v>
      </c>
      <c r="H373" s="5" t="str">
        <f t="shared" si="113"/>
        <v>10002:6371</v>
      </c>
      <c r="I373" s="5">
        <v>1000</v>
      </c>
      <c r="J373" s="7" t="str">
        <f t="shared" si="124"/>
        <v>20002:2580</v>
      </c>
      <c r="K373" s="5" t="s">
        <v>486</v>
      </c>
      <c r="L373" s="9" t="s">
        <v>48</v>
      </c>
      <c r="M373">
        <f t="shared" si="132"/>
        <v>6371</v>
      </c>
      <c r="N373">
        <v>1000</v>
      </c>
      <c r="T373">
        <v>2580</v>
      </c>
      <c r="U373">
        <v>12501</v>
      </c>
      <c r="V373">
        <v>12511</v>
      </c>
      <c r="W373">
        <v>12522</v>
      </c>
      <c r="X373">
        <v>12531</v>
      </c>
      <c r="Z373">
        <v>12551</v>
      </c>
      <c r="AB373" t="str">
        <f t="shared" si="114"/>
        <v>10002:6371</v>
      </c>
      <c r="AC373" t="str">
        <f t="shared" si="115"/>
        <v>20014:1000</v>
      </c>
      <c r="AD373" t="str">
        <f t="shared" si="116"/>
        <v/>
      </c>
      <c r="AE373" t="str">
        <f t="shared" si="117"/>
        <v/>
      </c>
      <c r="AF373" t="str">
        <f t="shared" si="118"/>
        <v/>
      </c>
      <c r="AG373" t="str">
        <f t="shared" si="119"/>
        <v/>
      </c>
      <c r="AH373" t="str">
        <f t="shared" si="120"/>
        <v/>
      </c>
    </row>
    <row r="374" spans="1:34">
      <c r="A374" s="5">
        <f t="shared" si="133"/>
        <v>370</v>
      </c>
      <c r="B374" s="5">
        <f t="shared" si="130"/>
        <v>25</v>
      </c>
      <c r="C374" s="5">
        <v>10</v>
      </c>
      <c r="D374" s="5" t="str">
        <f t="shared" si="121"/>
        <v>12501|12511|12522|12531|12551</v>
      </c>
      <c r="E374" s="6"/>
      <c r="F374" s="5" t="s">
        <v>491</v>
      </c>
      <c r="G374" s="5" t="str">
        <f t="shared" si="122"/>
        <v>10002:7009|20014:1000</v>
      </c>
      <c r="H374" s="5" t="str">
        <f t="shared" si="113"/>
        <v>10002:7009</v>
      </c>
      <c r="I374" s="5"/>
      <c r="J374" s="7" t="str">
        <f t="shared" si="124"/>
        <v>20002:2940</v>
      </c>
      <c r="K374" s="5" t="s">
        <v>486</v>
      </c>
      <c r="L374" s="9"/>
      <c r="M374">
        <f t="shared" si="132"/>
        <v>7009</v>
      </c>
      <c r="N374">
        <v>1000</v>
      </c>
      <c r="T374">
        <v>2940</v>
      </c>
      <c r="U374">
        <v>12501</v>
      </c>
      <c r="V374">
        <v>12511</v>
      </c>
      <c r="W374">
        <v>12522</v>
      </c>
      <c r="X374">
        <v>12531</v>
      </c>
      <c r="Z374">
        <v>12551</v>
      </c>
      <c r="AB374" t="str">
        <f t="shared" si="114"/>
        <v>10002:7009</v>
      </c>
      <c r="AC374" t="str">
        <f t="shared" si="115"/>
        <v>20014:1000</v>
      </c>
      <c r="AD374" t="str">
        <f t="shared" si="116"/>
        <v/>
      </c>
      <c r="AE374" t="str">
        <f t="shared" si="117"/>
        <v/>
      </c>
      <c r="AF374" t="str">
        <f t="shared" si="118"/>
        <v/>
      </c>
      <c r="AG374" t="str">
        <f t="shared" si="119"/>
        <v/>
      </c>
      <c r="AH374" t="str">
        <f t="shared" si="120"/>
        <v/>
      </c>
    </row>
    <row r="375" spans="1:34">
      <c r="A375" s="5">
        <f t="shared" si="133"/>
        <v>371</v>
      </c>
      <c r="B375" s="5">
        <f t="shared" si="130"/>
        <v>25</v>
      </c>
      <c r="C375" s="5">
        <v>11</v>
      </c>
      <c r="D375" s="5" t="str">
        <f t="shared" si="121"/>
        <v>12501|12511|12522|12531|12551</v>
      </c>
      <c r="E375" s="6"/>
      <c r="F375" s="5" t="s">
        <v>492</v>
      </c>
      <c r="G375" s="5" t="str">
        <f t="shared" si="122"/>
        <v>10002:7710|20014:1000</v>
      </c>
      <c r="H375" s="5" t="str">
        <f t="shared" si="113"/>
        <v>10002:7710</v>
      </c>
      <c r="I375" s="5"/>
      <c r="J375" s="7" t="str">
        <f t="shared" si="124"/>
        <v>20002:3300</v>
      </c>
      <c r="K375" s="5" t="s">
        <v>486</v>
      </c>
      <c r="L375" s="9"/>
      <c r="M375">
        <f t="shared" si="132"/>
        <v>7710</v>
      </c>
      <c r="N375">
        <v>1000</v>
      </c>
      <c r="T375">
        <v>3300</v>
      </c>
      <c r="U375">
        <v>12501</v>
      </c>
      <c r="V375">
        <v>12511</v>
      </c>
      <c r="W375">
        <v>12522</v>
      </c>
      <c r="X375">
        <v>12531</v>
      </c>
      <c r="Z375">
        <v>12551</v>
      </c>
      <c r="AB375" t="str">
        <f t="shared" si="114"/>
        <v>10002:7710</v>
      </c>
      <c r="AC375" t="str">
        <f t="shared" si="115"/>
        <v>20014:1000</v>
      </c>
      <c r="AD375" t="str">
        <f t="shared" si="116"/>
        <v/>
      </c>
      <c r="AE375" t="str">
        <f t="shared" si="117"/>
        <v/>
      </c>
      <c r="AF375" t="str">
        <f t="shared" si="118"/>
        <v/>
      </c>
      <c r="AG375" t="str">
        <f t="shared" si="119"/>
        <v/>
      </c>
      <c r="AH375" t="str">
        <f t="shared" si="120"/>
        <v/>
      </c>
    </row>
    <row r="376" ht="42" spans="1:34">
      <c r="A376" s="5">
        <f t="shared" si="133"/>
        <v>372</v>
      </c>
      <c r="B376" s="5">
        <f t="shared" si="130"/>
        <v>25</v>
      </c>
      <c r="C376" s="5">
        <v>12</v>
      </c>
      <c r="D376" s="5" t="str">
        <f t="shared" si="121"/>
        <v>12501|12511|12522|12531|12552</v>
      </c>
      <c r="E376" s="6"/>
      <c r="F376" s="5" t="s">
        <v>493</v>
      </c>
      <c r="G376" s="5" t="str">
        <f t="shared" si="122"/>
        <v>10002:8481|20014:1000</v>
      </c>
      <c r="H376" s="5" t="str">
        <f t="shared" si="113"/>
        <v>10002:8481</v>
      </c>
      <c r="I376" s="5"/>
      <c r="J376" s="7" t="str">
        <f t="shared" si="124"/>
        <v>20002:3700</v>
      </c>
      <c r="K376" s="5" t="s">
        <v>494</v>
      </c>
      <c r="L376" s="9" t="s">
        <v>495</v>
      </c>
      <c r="M376">
        <f t="shared" si="132"/>
        <v>8481</v>
      </c>
      <c r="N376">
        <v>1000</v>
      </c>
      <c r="T376">
        <v>3700</v>
      </c>
      <c r="U376">
        <v>12501</v>
      </c>
      <c r="V376">
        <v>12511</v>
      </c>
      <c r="W376">
        <v>12522</v>
      </c>
      <c r="X376">
        <v>12531</v>
      </c>
      <c r="Z376">
        <v>12552</v>
      </c>
      <c r="AB376" t="str">
        <f t="shared" si="114"/>
        <v>10002:8481</v>
      </c>
      <c r="AC376" t="str">
        <f t="shared" si="115"/>
        <v>20014:1000</v>
      </c>
      <c r="AD376" t="str">
        <f t="shared" si="116"/>
        <v/>
      </c>
      <c r="AE376" t="str">
        <f t="shared" si="117"/>
        <v/>
      </c>
      <c r="AF376" t="str">
        <f t="shared" si="118"/>
        <v/>
      </c>
      <c r="AG376" t="str">
        <f t="shared" si="119"/>
        <v/>
      </c>
      <c r="AH376" t="str">
        <f t="shared" si="120"/>
        <v/>
      </c>
    </row>
    <row r="377" spans="1:34">
      <c r="A377" s="5">
        <f t="shared" si="133"/>
        <v>373</v>
      </c>
      <c r="B377" s="5">
        <f t="shared" si="130"/>
        <v>25</v>
      </c>
      <c r="C377" s="5">
        <v>13</v>
      </c>
      <c r="D377" s="5" t="str">
        <f t="shared" si="121"/>
        <v>12501|12511|12522|12531|12552</v>
      </c>
      <c r="E377" s="6"/>
      <c r="F377" s="5" t="s">
        <v>496</v>
      </c>
      <c r="G377" s="5" t="str">
        <f t="shared" si="122"/>
        <v>10002:9330|20014:1000</v>
      </c>
      <c r="H377" s="5" t="str">
        <f t="shared" si="113"/>
        <v>10002:9330</v>
      </c>
      <c r="I377" s="5"/>
      <c r="J377" s="7" t="str">
        <f t="shared" si="124"/>
        <v>20002:4200</v>
      </c>
      <c r="K377" s="5" t="s">
        <v>494</v>
      </c>
      <c r="L377" s="9"/>
      <c r="M377">
        <f t="shared" si="132"/>
        <v>9330</v>
      </c>
      <c r="N377">
        <v>1000</v>
      </c>
      <c r="T377">
        <v>4200</v>
      </c>
      <c r="U377">
        <v>12501</v>
      </c>
      <c r="V377">
        <v>12511</v>
      </c>
      <c r="W377">
        <v>12522</v>
      </c>
      <c r="X377">
        <v>12531</v>
      </c>
      <c r="Z377">
        <v>12552</v>
      </c>
      <c r="AB377" t="str">
        <f t="shared" si="114"/>
        <v>10002:9330</v>
      </c>
      <c r="AC377" t="str">
        <f t="shared" si="115"/>
        <v>20014:1000</v>
      </c>
      <c r="AD377" t="str">
        <f t="shared" si="116"/>
        <v/>
      </c>
      <c r="AE377" t="str">
        <f t="shared" si="117"/>
        <v/>
      </c>
      <c r="AF377" t="str">
        <f t="shared" si="118"/>
        <v/>
      </c>
      <c r="AG377" t="str">
        <f t="shared" si="119"/>
        <v/>
      </c>
      <c r="AH377" t="str">
        <f t="shared" si="120"/>
        <v/>
      </c>
    </row>
    <row r="378" spans="1:34">
      <c r="A378" s="5">
        <f t="shared" si="133"/>
        <v>374</v>
      </c>
      <c r="B378" s="5">
        <f t="shared" si="130"/>
        <v>25</v>
      </c>
      <c r="C378" s="5">
        <v>14</v>
      </c>
      <c r="D378" s="5" t="str">
        <f t="shared" si="121"/>
        <v>12501|12511|12522|12531|12552</v>
      </c>
      <c r="E378" s="6"/>
      <c r="F378" s="5" t="s">
        <v>497</v>
      </c>
      <c r="G378" s="5" t="str">
        <f t="shared" si="122"/>
        <v>10002:10263|20014:1000</v>
      </c>
      <c r="H378" s="5" t="str">
        <f t="shared" si="113"/>
        <v>10002:10263</v>
      </c>
      <c r="I378" s="5"/>
      <c r="J378" s="7" t="str">
        <f t="shared" si="124"/>
        <v>20002:4700</v>
      </c>
      <c r="K378" s="5" t="s">
        <v>494</v>
      </c>
      <c r="L378" s="9"/>
      <c r="M378">
        <f t="shared" si="132"/>
        <v>10263</v>
      </c>
      <c r="N378">
        <v>1000</v>
      </c>
      <c r="T378">
        <v>4700</v>
      </c>
      <c r="U378">
        <v>12501</v>
      </c>
      <c r="V378">
        <v>12511</v>
      </c>
      <c r="W378">
        <v>12522</v>
      </c>
      <c r="X378">
        <v>12531</v>
      </c>
      <c r="Z378">
        <v>12552</v>
      </c>
      <c r="AB378" t="str">
        <f t="shared" si="114"/>
        <v>10002:10263</v>
      </c>
      <c r="AC378" t="str">
        <f t="shared" si="115"/>
        <v>20014:1000</v>
      </c>
      <c r="AD378" t="str">
        <f t="shared" si="116"/>
        <v/>
      </c>
      <c r="AE378" t="str">
        <f t="shared" si="117"/>
        <v/>
      </c>
      <c r="AF378" t="str">
        <f t="shared" si="118"/>
        <v/>
      </c>
      <c r="AG378" t="str">
        <f t="shared" si="119"/>
        <v/>
      </c>
      <c r="AH378" t="str">
        <f t="shared" si="120"/>
        <v/>
      </c>
    </row>
    <row r="379" ht="28" spans="1:34">
      <c r="A379" s="5">
        <f t="shared" si="133"/>
        <v>375</v>
      </c>
      <c r="B379" s="5">
        <f t="shared" si="130"/>
        <v>25</v>
      </c>
      <c r="C379" s="5">
        <v>15</v>
      </c>
      <c r="D379" s="5" t="str">
        <f t="shared" si="121"/>
        <v>12501|12511|12522|12531|12552</v>
      </c>
      <c r="E379" s="6"/>
      <c r="F379" s="5" t="s">
        <v>56</v>
      </c>
      <c r="G379" s="5" t="str">
        <f t="shared" si="122"/>
        <v>10002:12419|20014:2000</v>
      </c>
      <c r="H379" s="5" t="str">
        <f t="shared" si="113"/>
        <v>10002:12419</v>
      </c>
      <c r="I379" s="5">
        <v>1000</v>
      </c>
      <c r="J379" s="7" t="str">
        <f t="shared" si="124"/>
        <v>20002:5500</v>
      </c>
      <c r="K379" s="5" t="s">
        <v>494</v>
      </c>
      <c r="L379" s="9" t="s">
        <v>57</v>
      </c>
      <c r="M379">
        <f>ROUNDUP(M378*(1+10%)*(1+10%),0)</f>
        <v>12419</v>
      </c>
      <c r="N379">
        <v>2000</v>
      </c>
      <c r="T379">
        <v>5500</v>
      </c>
      <c r="U379">
        <v>12501</v>
      </c>
      <c r="V379">
        <v>12511</v>
      </c>
      <c r="W379">
        <v>12522</v>
      </c>
      <c r="X379">
        <v>12531</v>
      </c>
      <c r="Z379">
        <v>12552</v>
      </c>
      <c r="AB379" t="str">
        <f t="shared" si="114"/>
        <v>10002:12419</v>
      </c>
      <c r="AC379" t="str">
        <f t="shared" si="115"/>
        <v>20014:2000</v>
      </c>
      <c r="AD379" t="str">
        <f t="shared" si="116"/>
        <v/>
      </c>
      <c r="AE379" t="str">
        <f t="shared" si="117"/>
        <v/>
      </c>
      <c r="AF379" t="str">
        <f t="shared" si="118"/>
        <v/>
      </c>
      <c r="AG379" t="str">
        <f t="shared" si="119"/>
        <v/>
      </c>
      <c r="AH379" t="str">
        <f t="shared" si="120"/>
        <v/>
      </c>
    </row>
    <row r="380" spans="1:34">
      <c r="A380" s="5">
        <f t="shared" si="133"/>
        <v>376</v>
      </c>
      <c r="B380" s="5">
        <f t="shared" si="130"/>
        <v>26</v>
      </c>
      <c r="C380" s="5">
        <v>1</v>
      </c>
      <c r="D380" s="5" t="str">
        <f t="shared" si="121"/>
        <v>12601|12611|12631|12651|12661</v>
      </c>
      <c r="E380" s="6"/>
      <c r="F380" s="5" t="s">
        <v>498</v>
      </c>
      <c r="G380" s="5" t="str">
        <f t="shared" si="122"/>
        <v>10002:4450</v>
      </c>
      <c r="H380" s="5" t="str">
        <f t="shared" si="113"/>
        <v>10002:4450</v>
      </c>
      <c r="I380" s="5"/>
      <c r="J380" s="7" t="str">
        <f t="shared" si="124"/>
        <v>20002:500</v>
      </c>
      <c r="K380" s="5" t="s">
        <v>499</v>
      </c>
      <c r="L380" s="9"/>
      <c r="M380">
        <v>4450</v>
      </c>
      <c r="T380">
        <v>500</v>
      </c>
      <c r="U380">
        <v>12601</v>
      </c>
      <c r="V380">
        <v>12611</v>
      </c>
      <c r="X380">
        <v>12631</v>
      </c>
      <c r="Z380">
        <v>12651</v>
      </c>
      <c r="AA380">
        <v>12661</v>
      </c>
      <c r="AB380" t="str">
        <f t="shared" si="114"/>
        <v>10002:4450</v>
      </c>
      <c r="AC380" t="str">
        <f t="shared" si="115"/>
        <v/>
      </c>
      <c r="AD380" t="str">
        <f t="shared" si="116"/>
        <v/>
      </c>
      <c r="AE380" t="str">
        <f t="shared" si="117"/>
        <v/>
      </c>
      <c r="AF380" t="str">
        <f t="shared" si="118"/>
        <v/>
      </c>
      <c r="AG380" t="str">
        <f t="shared" si="119"/>
        <v/>
      </c>
      <c r="AH380" t="str">
        <f t="shared" si="120"/>
        <v/>
      </c>
    </row>
    <row r="381" spans="1:34">
      <c r="A381" s="5">
        <f t="shared" ref="A381:A390" si="134">ROW()-4</f>
        <v>377</v>
      </c>
      <c r="B381" s="5">
        <f t="shared" si="130"/>
        <v>26</v>
      </c>
      <c r="C381" s="5">
        <v>2</v>
      </c>
      <c r="D381" s="5" t="str">
        <f t="shared" si="121"/>
        <v>12601|12611|12631|12651|12661</v>
      </c>
      <c r="E381" s="6"/>
      <c r="F381" s="5" t="s">
        <v>500</v>
      </c>
      <c r="G381" s="5" t="str">
        <f t="shared" si="122"/>
        <v>10002:4895</v>
      </c>
      <c r="H381" s="5" t="str">
        <f t="shared" si="113"/>
        <v>10002:4895</v>
      </c>
      <c r="I381" s="5"/>
      <c r="J381" s="7" t="str">
        <f t="shared" si="124"/>
        <v>20002:700</v>
      </c>
      <c r="K381" s="5" t="s">
        <v>499</v>
      </c>
      <c r="L381" s="9"/>
      <c r="M381">
        <f>ROUNDUP(M380*(1+10%),0)</f>
        <v>4895</v>
      </c>
      <c r="T381">
        <v>700</v>
      </c>
      <c r="U381">
        <v>12601</v>
      </c>
      <c r="V381">
        <v>12611</v>
      </c>
      <c r="X381">
        <v>12631</v>
      </c>
      <c r="Z381">
        <v>12651</v>
      </c>
      <c r="AA381">
        <v>12661</v>
      </c>
      <c r="AB381" t="str">
        <f t="shared" si="114"/>
        <v>10002:4895</v>
      </c>
      <c r="AC381" t="str">
        <f t="shared" si="115"/>
        <v/>
      </c>
      <c r="AD381" t="str">
        <f t="shared" si="116"/>
        <v/>
      </c>
      <c r="AE381" t="str">
        <f t="shared" si="117"/>
        <v/>
      </c>
      <c r="AF381" t="str">
        <f t="shared" si="118"/>
        <v/>
      </c>
      <c r="AG381" t="str">
        <f t="shared" si="119"/>
        <v/>
      </c>
      <c r="AH381" t="str">
        <f t="shared" si="120"/>
        <v/>
      </c>
    </row>
    <row r="382" ht="28" spans="1:34">
      <c r="A382" s="5">
        <f t="shared" si="134"/>
        <v>378</v>
      </c>
      <c r="B382" s="5">
        <f t="shared" si="130"/>
        <v>26</v>
      </c>
      <c r="C382" s="5">
        <v>3</v>
      </c>
      <c r="D382" s="5" t="str">
        <f t="shared" si="121"/>
        <v>12601|12611|12631|12651|12661</v>
      </c>
      <c r="E382" s="6"/>
      <c r="F382" s="5" t="s">
        <v>501</v>
      </c>
      <c r="G382" s="5" t="str">
        <f t="shared" si="122"/>
        <v>10002:5923</v>
      </c>
      <c r="H382" s="5" t="str">
        <f t="shared" si="113"/>
        <v>10002:5923</v>
      </c>
      <c r="I382" s="5"/>
      <c r="J382" s="7" t="str">
        <f t="shared" si="124"/>
        <v>20002:900</v>
      </c>
      <c r="K382" s="5" t="s">
        <v>499</v>
      </c>
      <c r="L382" s="9" t="s">
        <v>40</v>
      </c>
      <c r="M382">
        <f>ROUNDUP(M381*(1+10%)*(1+10%),0)</f>
        <v>5923</v>
      </c>
      <c r="T382">
        <v>900</v>
      </c>
      <c r="U382">
        <v>12601</v>
      </c>
      <c r="V382">
        <v>12611</v>
      </c>
      <c r="X382">
        <v>12631</v>
      </c>
      <c r="Z382">
        <v>12651</v>
      </c>
      <c r="AA382">
        <v>12661</v>
      </c>
      <c r="AB382" t="str">
        <f t="shared" si="114"/>
        <v>10002:5923</v>
      </c>
      <c r="AC382" t="str">
        <f t="shared" si="115"/>
        <v/>
      </c>
      <c r="AD382" t="str">
        <f t="shared" si="116"/>
        <v/>
      </c>
      <c r="AE382" t="str">
        <f t="shared" si="117"/>
        <v/>
      </c>
      <c r="AF382" t="str">
        <f t="shared" si="118"/>
        <v/>
      </c>
      <c r="AG382" t="str">
        <f t="shared" si="119"/>
        <v/>
      </c>
      <c r="AH382" t="str">
        <f t="shared" si="120"/>
        <v/>
      </c>
    </row>
    <row r="383" spans="1:34">
      <c r="A383" s="5">
        <f t="shared" si="134"/>
        <v>379</v>
      </c>
      <c r="B383" s="5">
        <f t="shared" si="130"/>
        <v>26</v>
      </c>
      <c r="C383" s="5">
        <v>4</v>
      </c>
      <c r="D383" s="5" t="str">
        <f t="shared" si="121"/>
        <v>12601|12611|12631|12651|12661</v>
      </c>
      <c r="E383" s="6"/>
      <c r="F383" s="5" t="s">
        <v>502</v>
      </c>
      <c r="G383" s="5" t="str">
        <f t="shared" si="122"/>
        <v>10002:6516</v>
      </c>
      <c r="H383" s="5" t="str">
        <f t="shared" si="113"/>
        <v>10002:6516</v>
      </c>
      <c r="I383" s="5"/>
      <c r="J383" s="7" t="str">
        <f t="shared" si="124"/>
        <v>20002:1140</v>
      </c>
      <c r="K383" s="5" t="s">
        <v>499</v>
      </c>
      <c r="L383" s="9"/>
      <c r="M383">
        <f t="shared" ref="M383:M393" si="135">ROUNDUP(M382*(1+10%),0)</f>
        <v>6516</v>
      </c>
      <c r="T383">
        <v>1140</v>
      </c>
      <c r="U383">
        <v>12601</v>
      </c>
      <c r="V383">
        <v>12611</v>
      </c>
      <c r="X383">
        <v>12631</v>
      </c>
      <c r="Z383">
        <v>12651</v>
      </c>
      <c r="AA383">
        <v>12661</v>
      </c>
      <c r="AB383" t="str">
        <f t="shared" si="114"/>
        <v>10002:6516</v>
      </c>
      <c r="AC383" t="str">
        <f t="shared" si="115"/>
        <v/>
      </c>
      <c r="AD383" t="str">
        <f t="shared" si="116"/>
        <v/>
      </c>
      <c r="AE383" t="str">
        <f t="shared" si="117"/>
        <v/>
      </c>
      <c r="AF383" t="str">
        <f t="shared" si="118"/>
        <v/>
      </c>
      <c r="AG383" t="str">
        <f t="shared" si="119"/>
        <v/>
      </c>
      <c r="AH383" t="str">
        <f t="shared" si="120"/>
        <v/>
      </c>
    </row>
    <row r="384" spans="1:34">
      <c r="A384" s="5">
        <f t="shared" si="134"/>
        <v>380</v>
      </c>
      <c r="B384" s="5">
        <f t="shared" si="130"/>
        <v>26</v>
      </c>
      <c r="C384" s="5">
        <v>5</v>
      </c>
      <c r="D384" s="5" t="str">
        <f t="shared" si="121"/>
        <v>12601|12611|12631|12651|12661</v>
      </c>
      <c r="E384" s="6"/>
      <c r="F384" s="5" t="s">
        <v>503</v>
      </c>
      <c r="G384" s="5" t="str">
        <f t="shared" si="122"/>
        <v>10002:7168</v>
      </c>
      <c r="H384" s="5" t="str">
        <f t="shared" si="113"/>
        <v>10002:7168</v>
      </c>
      <c r="I384" s="5"/>
      <c r="J384" s="7" t="str">
        <f t="shared" si="124"/>
        <v>20002:1380</v>
      </c>
      <c r="K384" s="5" t="s">
        <v>499</v>
      </c>
      <c r="L384" s="9"/>
      <c r="M384">
        <f t="shared" si="135"/>
        <v>7168</v>
      </c>
      <c r="T384">
        <v>1380</v>
      </c>
      <c r="U384">
        <v>12601</v>
      </c>
      <c r="V384">
        <v>12611</v>
      </c>
      <c r="X384">
        <v>12631</v>
      </c>
      <c r="Z384">
        <v>12651</v>
      </c>
      <c r="AA384">
        <v>12661</v>
      </c>
      <c r="AB384" t="str">
        <f t="shared" si="114"/>
        <v>10002:7168</v>
      </c>
      <c r="AC384" t="str">
        <f t="shared" si="115"/>
        <v/>
      </c>
      <c r="AD384" t="str">
        <f t="shared" si="116"/>
        <v/>
      </c>
      <c r="AE384" t="str">
        <f t="shared" si="117"/>
        <v/>
      </c>
      <c r="AF384" t="str">
        <f t="shared" si="118"/>
        <v/>
      </c>
      <c r="AG384" t="str">
        <f t="shared" si="119"/>
        <v/>
      </c>
      <c r="AH384" t="str">
        <f t="shared" si="120"/>
        <v/>
      </c>
    </row>
    <row r="385" ht="42" spans="1:34">
      <c r="A385" s="5">
        <f t="shared" si="134"/>
        <v>381</v>
      </c>
      <c r="B385" s="5">
        <f t="shared" si="130"/>
        <v>26</v>
      </c>
      <c r="C385" s="5">
        <v>6</v>
      </c>
      <c r="D385" s="5" t="str">
        <f t="shared" si="121"/>
        <v>12601|12611|12632|12651|12661</v>
      </c>
      <c r="E385" s="6"/>
      <c r="F385" s="5" t="s">
        <v>504</v>
      </c>
      <c r="G385" s="5" t="str">
        <f t="shared" si="122"/>
        <v>10002:7885</v>
      </c>
      <c r="H385" s="5" t="str">
        <f t="shared" si="113"/>
        <v>10002:7885</v>
      </c>
      <c r="I385" s="5"/>
      <c r="J385" s="7" t="str">
        <f t="shared" si="124"/>
        <v>20002:1660</v>
      </c>
      <c r="K385" s="5" t="s">
        <v>505</v>
      </c>
      <c r="L385" s="9" t="s">
        <v>506</v>
      </c>
      <c r="M385">
        <f t="shared" si="135"/>
        <v>7885</v>
      </c>
      <c r="T385">
        <v>1660</v>
      </c>
      <c r="U385">
        <v>12601</v>
      </c>
      <c r="V385">
        <v>12611</v>
      </c>
      <c r="X385">
        <v>12632</v>
      </c>
      <c r="Z385">
        <v>12651</v>
      </c>
      <c r="AA385">
        <v>12661</v>
      </c>
      <c r="AB385" t="str">
        <f t="shared" si="114"/>
        <v>10002:7885</v>
      </c>
      <c r="AC385" t="str">
        <f t="shared" si="115"/>
        <v/>
      </c>
      <c r="AD385" t="str">
        <f t="shared" si="116"/>
        <v/>
      </c>
      <c r="AE385" t="str">
        <f t="shared" si="117"/>
        <v/>
      </c>
      <c r="AF385" t="str">
        <f t="shared" si="118"/>
        <v/>
      </c>
      <c r="AG385" t="str">
        <f t="shared" si="119"/>
        <v/>
      </c>
      <c r="AH385" t="str">
        <f t="shared" si="120"/>
        <v/>
      </c>
    </row>
    <row r="386" spans="1:34">
      <c r="A386" s="5">
        <f t="shared" si="134"/>
        <v>382</v>
      </c>
      <c r="B386" s="5">
        <f t="shared" si="130"/>
        <v>26</v>
      </c>
      <c r="C386" s="5">
        <v>7</v>
      </c>
      <c r="D386" s="5" t="str">
        <f t="shared" si="121"/>
        <v>12601|12611|12632|12651|12661</v>
      </c>
      <c r="E386" s="6"/>
      <c r="F386" s="5" t="s">
        <v>507</v>
      </c>
      <c r="G386" s="5" t="str">
        <f t="shared" si="122"/>
        <v>10002:8674</v>
      </c>
      <c r="H386" s="5" t="str">
        <f t="shared" si="113"/>
        <v>10002:8674</v>
      </c>
      <c r="I386" s="5"/>
      <c r="J386" s="7" t="str">
        <f t="shared" si="124"/>
        <v>20002:1940</v>
      </c>
      <c r="K386" s="5" t="s">
        <v>505</v>
      </c>
      <c r="L386" s="9"/>
      <c r="M386">
        <f t="shared" si="135"/>
        <v>8674</v>
      </c>
      <c r="T386">
        <v>1940</v>
      </c>
      <c r="U386">
        <v>12601</v>
      </c>
      <c r="V386">
        <v>12611</v>
      </c>
      <c r="X386">
        <v>12632</v>
      </c>
      <c r="Z386">
        <v>12651</v>
      </c>
      <c r="AA386">
        <v>12661</v>
      </c>
      <c r="AB386" t="str">
        <f t="shared" si="114"/>
        <v>10002:8674</v>
      </c>
      <c r="AC386" t="str">
        <f t="shared" si="115"/>
        <v/>
      </c>
      <c r="AD386" t="str">
        <f t="shared" si="116"/>
        <v/>
      </c>
      <c r="AE386" t="str">
        <f t="shared" si="117"/>
        <v/>
      </c>
      <c r="AF386" t="str">
        <f t="shared" si="118"/>
        <v/>
      </c>
      <c r="AG386" t="str">
        <f t="shared" si="119"/>
        <v/>
      </c>
      <c r="AH386" t="str">
        <f t="shared" si="120"/>
        <v/>
      </c>
    </row>
    <row r="387" spans="1:34">
      <c r="A387" s="5">
        <f t="shared" si="134"/>
        <v>383</v>
      </c>
      <c r="B387" s="5">
        <f t="shared" si="130"/>
        <v>26</v>
      </c>
      <c r="C387" s="5">
        <v>8</v>
      </c>
      <c r="D387" s="5" t="str">
        <f t="shared" si="121"/>
        <v>12601|12611|12632|12651|12661</v>
      </c>
      <c r="E387" s="6"/>
      <c r="F387" s="5" t="s">
        <v>508</v>
      </c>
      <c r="G387" s="5" t="str">
        <f t="shared" si="122"/>
        <v>10002:9542</v>
      </c>
      <c r="H387" s="5" t="str">
        <f t="shared" si="113"/>
        <v>10002:9542</v>
      </c>
      <c r="I387" s="5"/>
      <c r="J387" s="7" t="str">
        <f t="shared" si="124"/>
        <v>20002:2260</v>
      </c>
      <c r="K387" s="5" t="s">
        <v>505</v>
      </c>
      <c r="L387" s="9"/>
      <c r="M387">
        <f t="shared" si="135"/>
        <v>9542</v>
      </c>
      <c r="T387">
        <v>2260</v>
      </c>
      <c r="U387">
        <v>12601</v>
      </c>
      <c r="V387">
        <v>12611</v>
      </c>
      <c r="X387">
        <v>12632</v>
      </c>
      <c r="Z387">
        <v>12651</v>
      </c>
      <c r="AA387">
        <v>12661</v>
      </c>
      <c r="AB387" t="str">
        <f t="shared" si="114"/>
        <v>10002:9542</v>
      </c>
      <c r="AC387" t="str">
        <f t="shared" si="115"/>
        <v/>
      </c>
      <c r="AD387" t="str">
        <f t="shared" si="116"/>
        <v/>
      </c>
      <c r="AE387" t="str">
        <f t="shared" si="117"/>
        <v/>
      </c>
      <c r="AF387" t="str">
        <f t="shared" si="118"/>
        <v/>
      </c>
      <c r="AG387" t="str">
        <f t="shared" si="119"/>
        <v/>
      </c>
      <c r="AH387" t="str">
        <f t="shared" si="120"/>
        <v/>
      </c>
    </row>
    <row r="388" ht="28" spans="1:34">
      <c r="A388" s="5">
        <f t="shared" si="134"/>
        <v>384</v>
      </c>
      <c r="B388" s="5">
        <f t="shared" si="130"/>
        <v>26</v>
      </c>
      <c r="C388" s="5">
        <v>9</v>
      </c>
      <c r="D388" s="5" t="str">
        <f t="shared" si="121"/>
        <v>12601|12611|12632|12651|12661</v>
      </c>
      <c r="E388" s="6"/>
      <c r="F388" s="5" t="s">
        <v>509</v>
      </c>
      <c r="G388" s="5" t="str">
        <f t="shared" si="122"/>
        <v>10002:10497|20014:1000</v>
      </c>
      <c r="H388" s="5" t="str">
        <f t="shared" si="113"/>
        <v>10002:10497</v>
      </c>
      <c r="I388" s="5">
        <v>1000</v>
      </c>
      <c r="J388" s="7" t="str">
        <f t="shared" si="124"/>
        <v>20002:2580</v>
      </c>
      <c r="K388" s="5" t="s">
        <v>505</v>
      </c>
      <c r="L388" s="9" t="s">
        <v>48</v>
      </c>
      <c r="M388">
        <f t="shared" si="135"/>
        <v>10497</v>
      </c>
      <c r="N388">
        <v>1000</v>
      </c>
      <c r="T388">
        <v>2580</v>
      </c>
      <c r="U388">
        <v>12601</v>
      </c>
      <c r="V388">
        <v>12611</v>
      </c>
      <c r="X388">
        <v>12632</v>
      </c>
      <c r="Z388">
        <v>12651</v>
      </c>
      <c r="AA388">
        <v>12661</v>
      </c>
      <c r="AB388" t="str">
        <f t="shared" si="114"/>
        <v>10002:10497</v>
      </c>
      <c r="AC388" t="str">
        <f t="shared" si="115"/>
        <v>20014:1000</v>
      </c>
      <c r="AD388" t="str">
        <f t="shared" si="116"/>
        <v/>
      </c>
      <c r="AE388" t="str">
        <f t="shared" si="117"/>
        <v/>
      </c>
      <c r="AF388" t="str">
        <f t="shared" si="118"/>
        <v/>
      </c>
      <c r="AG388" t="str">
        <f t="shared" si="119"/>
        <v/>
      </c>
      <c r="AH388" t="str">
        <f t="shared" si="120"/>
        <v/>
      </c>
    </row>
    <row r="389" spans="1:34">
      <c r="A389" s="5">
        <f t="shared" si="134"/>
        <v>385</v>
      </c>
      <c r="B389" s="5">
        <f t="shared" si="130"/>
        <v>26</v>
      </c>
      <c r="C389" s="5">
        <v>10</v>
      </c>
      <c r="D389" s="5" t="str">
        <f t="shared" si="121"/>
        <v>12601|12611|12632|12651|12661</v>
      </c>
      <c r="E389" s="6"/>
      <c r="F389" s="5" t="s">
        <v>510</v>
      </c>
      <c r="G389" s="5" t="str">
        <f t="shared" si="122"/>
        <v>10002:11547|20014:1000</v>
      </c>
      <c r="H389" s="5" t="str">
        <f t="shared" ref="H389:H409" si="136">$M$2&amp;":"&amp;M389</f>
        <v>10002:11547</v>
      </c>
      <c r="I389" s="5"/>
      <c r="J389" s="7" t="str">
        <f t="shared" si="124"/>
        <v>20002:2940</v>
      </c>
      <c r="K389" s="5" t="s">
        <v>505</v>
      </c>
      <c r="L389" s="9"/>
      <c r="M389">
        <f t="shared" si="135"/>
        <v>11547</v>
      </c>
      <c r="N389">
        <v>1000</v>
      </c>
      <c r="T389">
        <v>2940</v>
      </c>
      <c r="U389">
        <v>12601</v>
      </c>
      <c r="V389">
        <v>12611</v>
      </c>
      <c r="X389">
        <v>12632</v>
      </c>
      <c r="Z389">
        <v>12651</v>
      </c>
      <c r="AA389">
        <v>12661</v>
      </c>
      <c r="AB389" t="str">
        <f t="shared" ref="AB389:AB409" si="137">IF(M389&lt;&gt;"",M$2&amp;":"&amp;M389,"")</f>
        <v>10002:11547</v>
      </c>
      <c r="AC389" t="str">
        <f t="shared" ref="AC389:AC409" si="138">IF(N389&lt;&gt;"",N$2&amp;":"&amp;N389,"")</f>
        <v>20014:1000</v>
      </c>
      <c r="AD389" t="str">
        <f t="shared" ref="AD389:AD409" si="139">IF(O389&lt;&gt;"",O$2&amp;":"&amp;O389,"")</f>
        <v/>
      </c>
      <c r="AE389" t="str">
        <f t="shared" ref="AE389:AE409" si="140">IF(P389&lt;&gt;"",P$2&amp;":"&amp;P389,"")</f>
        <v/>
      </c>
      <c r="AF389" t="str">
        <f t="shared" ref="AF389:AF409" si="141">IF(Q389&lt;&gt;"",Q$2&amp;":"&amp;Q389,"")</f>
        <v/>
      </c>
      <c r="AG389" t="str">
        <f t="shared" ref="AG389:AG409" si="142">IF(R389&lt;&gt;"",R$2&amp;":"&amp;R389,"")</f>
        <v/>
      </c>
      <c r="AH389" t="str">
        <f t="shared" ref="AH389:AH409" si="143">IF(S389&lt;&gt;"",S$2&amp;":"&amp;S389,"")</f>
        <v/>
      </c>
    </row>
    <row r="390" spans="1:34">
      <c r="A390" s="5">
        <f t="shared" si="134"/>
        <v>386</v>
      </c>
      <c r="B390" s="5">
        <f t="shared" si="130"/>
        <v>26</v>
      </c>
      <c r="C390" s="5">
        <v>11</v>
      </c>
      <c r="D390" s="5" t="str">
        <f t="shared" ref="D390:D409" si="144">_xlfn.TEXTJOIN("|",1,U390:AA390)</f>
        <v>12601|12611|12632|12651|12661</v>
      </c>
      <c r="E390" s="6"/>
      <c r="F390" s="5" t="s">
        <v>511</v>
      </c>
      <c r="G390" s="5" t="str">
        <f t="shared" ref="G390:G409" si="145">_xlfn.TEXTJOIN("|",1,AB390:AH390)</f>
        <v>10002:12702|20014:1000</v>
      </c>
      <c r="H390" s="5" t="str">
        <f t="shared" si="136"/>
        <v>10002:12702</v>
      </c>
      <c r="I390" s="5"/>
      <c r="J390" s="7" t="str">
        <f t="shared" ref="J390:J453" si="146">IF(T390="","",$T$2&amp;":"&amp;T390)</f>
        <v>20002:3300</v>
      </c>
      <c r="K390" s="5" t="s">
        <v>505</v>
      </c>
      <c r="L390" s="9"/>
      <c r="M390">
        <f t="shared" si="135"/>
        <v>12702</v>
      </c>
      <c r="N390">
        <v>1000</v>
      </c>
      <c r="T390">
        <v>3300</v>
      </c>
      <c r="U390">
        <v>12601</v>
      </c>
      <c r="V390">
        <v>12611</v>
      </c>
      <c r="X390">
        <v>12632</v>
      </c>
      <c r="Z390">
        <v>12651</v>
      </c>
      <c r="AA390">
        <v>12661</v>
      </c>
      <c r="AB390" t="str">
        <f t="shared" si="137"/>
        <v>10002:12702</v>
      </c>
      <c r="AC390" t="str">
        <f t="shared" si="138"/>
        <v>20014:1000</v>
      </c>
      <c r="AD390" t="str">
        <f t="shared" si="139"/>
        <v/>
      </c>
      <c r="AE390" t="str">
        <f t="shared" si="140"/>
        <v/>
      </c>
      <c r="AF390" t="str">
        <f t="shared" si="141"/>
        <v/>
      </c>
      <c r="AG390" t="str">
        <f t="shared" si="142"/>
        <v/>
      </c>
      <c r="AH390" t="str">
        <f t="shared" si="143"/>
        <v/>
      </c>
    </row>
    <row r="391" ht="56" spans="1:34">
      <c r="A391" s="5">
        <f t="shared" ref="A391:A400" si="147">ROW()-4</f>
        <v>387</v>
      </c>
      <c r="B391" s="5">
        <f t="shared" si="130"/>
        <v>26</v>
      </c>
      <c r="C391" s="5">
        <v>12</v>
      </c>
      <c r="D391" s="5" t="str">
        <f t="shared" si="144"/>
        <v>12601|12611|12632|12651|12662</v>
      </c>
      <c r="E391" s="6"/>
      <c r="F391" s="5" t="s">
        <v>512</v>
      </c>
      <c r="G391" s="5" t="str">
        <f t="shared" si="145"/>
        <v>10002:13973|20014:1000</v>
      </c>
      <c r="H391" s="5" t="str">
        <f t="shared" si="136"/>
        <v>10002:13973</v>
      </c>
      <c r="I391" s="5"/>
      <c r="J391" s="7" t="str">
        <f t="shared" si="146"/>
        <v>20002:3700</v>
      </c>
      <c r="K391" s="5" t="s">
        <v>513</v>
      </c>
      <c r="L391" s="9" t="s">
        <v>514</v>
      </c>
      <c r="M391">
        <f t="shared" si="135"/>
        <v>13973</v>
      </c>
      <c r="N391">
        <v>1000</v>
      </c>
      <c r="T391">
        <v>3700</v>
      </c>
      <c r="U391">
        <v>12601</v>
      </c>
      <c r="V391">
        <v>12611</v>
      </c>
      <c r="X391">
        <v>12632</v>
      </c>
      <c r="Z391">
        <v>12651</v>
      </c>
      <c r="AA391">
        <v>12662</v>
      </c>
      <c r="AB391" t="str">
        <f t="shared" si="137"/>
        <v>10002:13973</v>
      </c>
      <c r="AC391" t="str">
        <f t="shared" si="138"/>
        <v>20014:1000</v>
      </c>
      <c r="AD391" t="str">
        <f t="shared" si="139"/>
        <v/>
      </c>
      <c r="AE391" t="str">
        <f t="shared" si="140"/>
        <v/>
      </c>
      <c r="AF391" t="str">
        <f t="shared" si="141"/>
        <v/>
      </c>
      <c r="AG391" t="str">
        <f t="shared" si="142"/>
        <v/>
      </c>
      <c r="AH391" t="str">
        <f t="shared" si="143"/>
        <v/>
      </c>
    </row>
    <row r="392" spans="1:34">
      <c r="A392" s="5">
        <f t="shared" si="147"/>
        <v>388</v>
      </c>
      <c r="B392" s="5">
        <f t="shared" si="130"/>
        <v>26</v>
      </c>
      <c r="C392" s="5">
        <v>13</v>
      </c>
      <c r="D392" s="5" t="str">
        <f t="shared" si="144"/>
        <v>12601|12611|12632|12651|12662</v>
      </c>
      <c r="E392" s="6"/>
      <c r="F392" s="5" t="s">
        <v>515</v>
      </c>
      <c r="G392" s="5" t="str">
        <f t="shared" si="145"/>
        <v>10002:15371|20014:1000</v>
      </c>
      <c r="H392" s="5" t="str">
        <f t="shared" si="136"/>
        <v>10002:15371</v>
      </c>
      <c r="I392" s="5"/>
      <c r="J392" s="7" t="str">
        <f t="shared" si="146"/>
        <v>20002:4200</v>
      </c>
      <c r="K392" s="5" t="s">
        <v>513</v>
      </c>
      <c r="L392" s="9"/>
      <c r="M392">
        <f t="shared" si="135"/>
        <v>15371</v>
      </c>
      <c r="N392">
        <v>1000</v>
      </c>
      <c r="T392">
        <v>4200</v>
      </c>
      <c r="U392">
        <v>12601</v>
      </c>
      <c r="V392">
        <v>12611</v>
      </c>
      <c r="X392">
        <v>12632</v>
      </c>
      <c r="Z392">
        <v>12651</v>
      </c>
      <c r="AA392">
        <v>12662</v>
      </c>
      <c r="AB392" t="str">
        <f t="shared" si="137"/>
        <v>10002:15371</v>
      </c>
      <c r="AC392" t="str">
        <f t="shared" si="138"/>
        <v>20014:1000</v>
      </c>
      <c r="AD392" t="str">
        <f t="shared" si="139"/>
        <v/>
      </c>
      <c r="AE392" t="str">
        <f t="shared" si="140"/>
        <v/>
      </c>
      <c r="AF392" t="str">
        <f t="shared" si="141"/>
        <v/>
      </c>
      <c r="AG392" t="str">
        <f t="shared" si="142"/>
        <v/>
      </c>
      <c r="AH392" t="str">
        <f t="shared" si="143"/>
        <v/>
      </c>
    </row>
    <row r="393" spans="1:34">
      <c r="A393" s="5">
        <f t="shared" si="147"/>
        <v>389</v>
      </c>
      <c r="B393" s="5">
        <f t="shared" si="130"/>
        <v>26</v>
      </c>
      <c r="C393" s="5">
        <v>14</v>
      </c>
      <c r="D393" s="5" t="str">
        <f t="shared" si="144"/>
        <v>12601|12611|12632|12651|12662</v>
      </c>
      <c r="E393" s="6"/>
      <c r="F393" s="5" t="s">
        <v>516</v>
      </c>
      <c r="G393" s="5" t="str">
        <f t="shared" si="145"/>
        <v>10002:16909|20014:1000</v>
      </c>
      <c r="H393" s="5" t="str">
        <f t="shared" si="136"/>
        <v>10002:16909</v>
      </c>
      <c r="I393" s="5"/>
      <c r="J393" s="7" t="str">
        <f t="shared" si="146"/>
        <v>20002:4700</v>
      </c>
      <c r="K393" s="5" t="s">
        <v>513</v>
      </c>
      <c r="L393" s="9"/>
      <c r="M393">
        <f t="shared" si="135"/>
        <v>16909</v>
      </c>
      <c r="N393">
        <v>1000</v>
      </c>
      <c r="T393">
        <v>4700</v>
      </c>
      <c r="U393">
        <v>12601</v>
      </c>
      <c r="V393">
        <v>12611</v>
      </c>
      <c r="X393">
        <v>12632</v>
      </c>
      <c r="Z393">
        <v>12651</v>
      </c>
      <c r="AA393">
        <v>12662</v>
      </c>
      <c r="AB393" t="str">
        <f t="shared" si="137"/>
        <v>10002:16909</v>
      </c>
      <c r="AC393" t="str">
        <f t="shared" si="138"/>
        <v>20014:1000</v>
      </c>
      <c r="AD393" t="str">
        <f t="shared" si="139"/>
        <v/>
      </c>
      <c r="AE393" t="str">
        <f t="shared" si="140"/>
        <v/>
      </c>
      <c r="AF393" t="str">
        <f t="shared" si="141"/>
        <v/>
      </c>
      <c r="AG393" t="str">
        <f t="shared" si="142"/>
        <v/>
      </c>
      <c r="AH393" t="str">
        <f t="shared" si="143"/>
        <v/>
      </c>
    </row>
    <row r="394" ht="28" spans="1:34">
      <c r="A394" s="5">
        <f t="shared" si="147"/>
        <v>390</v>
      </c>
      <c r="B394" s="5">
        <f t="shared" si="130"/>
        <v>26</v>
      </c>
      <c r="C394" s="5">
        <v>15</v>
      </c>
      <c r="D394" s="5" t="str">
        <f t="shared" si="144"/>
        <v>12601|12611|12632|12651|12662</v>
      </c>
      <c r="E394" s="6"/>
      <c r="F394" s="5" t="s">
        <v>56</v>
      </c>
      <c r="G394" s="5" t="str">
        <f t="shared" si="145"/>
        <v>10002:20460|20014:2000</v>
      </c>
      <c r="H394" s="5" t="str">
        <f t="shared" si="136"/>
        <v>10002:20460</v>
      </c>
      <c r="I394" s="5">
        <v>1000</v>
      </c>
      <c r="J394" s="7" t="str">
        <f t="shared" si="146"/>
        <v>20002:5500</v>
      </c>
      <c r="K394" s="5" t="s">
        <v>513</v>
      </c>
      <c r="L394" s="9" t="s">
        <v>57</v>
      </c>
      <c r="M394">
        <f>ROUNDUP(M393*(1+10%)*(1+10%),0)</f>
        <v>20460</v>
      </c>
      <c r="N394">
        <v>2000</v>
      </c>
      <c r="T394">
        <v>5500</v>
      </c>
      <c r="U394">
        <v>12601</v>
      </c>
      <c r="V394">
        <v>12611</v>
      </c>
      <c r="X394">
        <v>12632</v>
      </c>
      <c r="Z394">
        <v>12651</v>
      </c>
      <c r="AA394">
        <v>12662</v>
      </c>
      <c r="AB394" t="str">
        <f t="shared" si="137"/>
        <v>10002:20460</v>
      </c>
      <c r="AC394" t="str">
        <f t="shared" si="138"/>
        <v>20014:2000</v>
      </c>
      <c r="AD394" t="str">
        <f t="shared" si="139"/>
        <v/>
      </c>
      <c r="AE394" t="str">
        <f t="shared" si="140"/>
        <v/>
      </c>
      <c r="AF394" t="str">
        <f t="shared" si="141"/>
        <v/>
      </c>
      <c r="AG394" t="str">
        <f t="shared" si="142"/>
        <v/>
      </c>
      <c r="AH394" t="str">
        <f t="shared" si="143"/>
        <v/>
      </c>
    </row>
    <row r="395" spans="1:34">
      <c r="A395" s="5">
        <f t="shared" si="147"/>
        <v>391</v>
      </c>
      <c r="B395" s="5">
        <f t="shared" si="130"/>
        <v>27</v>
      </c>
      <c r="C395" s="5">
        <v>1</v>
      </c>
      <c r="D395" s="5" t="str">
        <f t="shared" si="144"/>
        <v>12701|12711|12731|12751</v>
      </c>
      <c r="E395" s="6"/>
      <c r="F395" s="5" t="s">
        <v>517</v>
      </c>
      <c r="G395" s="5" t="str">
        <f t="shared" si="145"/>
        <v>10002:4000</v>
      </c>
      <c r="H395" s="5" t="str">
        <f t="shared" si="136"/>
        <v>10002:4000</v>
      </c>
      <c r="I395" s="5"/>
      <c r="J395" s="7" t="str">
        <f t="shared" si="146"/>
        <v>20002:1000</v>
      </c>
      <c r="K395" s="5" t="s">
        <v>518</v>
      </c>
      <c r="L395" s="9"/>
      <c r="M395">
        <v>4000</v>
      </c>
      <c r="T395">
        <v>1000</v>
      </c>
      <c r="U395">
        <v>12701</v>
      </c>
      <c r="V395">
        <v>12711</v>
      </c>
      <c r="X395">
        <v>12731</v>
      </c>
      <c r="Z395">
        <v>12751</v>
      </c>
      <c r="AB395" t="str">
        <f t="shared" si="137"/>
        <v>10002:4000</v>
      </c>
      <c r="AC395" t="str">
        <f t="shared" si="138"/>
        <v/>
      </c>
      <c r="AD395" t="str">
        <f t="shared" si="139"/>
        <v/>
      </c>
      <c r="AE395" t="str">
        <f t="shared" si="140"/>
        <v/>
      </c>
      <c r="AF395" t="str">
        <f t="shared" si="141"/>
        <v/>
      </c>
      <c r="AG395" t="str">
        <f t="shared" si="142"/>
        <v/>
      </c>
      <c r="AH395" t="str">
        <f t="shared" si="143"/>
        <v/>
      </c>
    </row>
    <row r="396" spans="1:34">
      <c r="A396" s="5">
        <f t="shared" si="147"/>
        <v>392</v>
      </c>
      <c r="B396" s="5">
        <f t="shared" si="130"/>
        <v>27</v>
      </c>
      <c r="C396" s="5">
        <v>2</v>
      </c>
      <c r="D396" s="5" t="str">
        <f t="shared" si="144"/>
        <v>12701|12711|12731|12751</v>
      </c>
      <c r="E396" s="6"/>
      <c r="F396" s="5" t="s">
        <v>519</v>
      </c>
      <c r="G396" s="5" t="str">
        <f t="shared" si="145"/>
        <v>10002:4400</v>
      </c>
      <c r="H396" s="5" t="str">
        <f t="shared" si="136"/>
        <v>10002:4400</v>
      </c>
      <c r="I396" s="5"/>
      <c r="J396" s="7" t="str">
        <f t="shared" si="146"/>
        <v>20002:1300</v>
      </c>
      <c r="K396" s="5" t="s">
        <v>518</v>
      </c>
      <c r="L396" s="9"/>
      <c r="M396">
        <f>ROUNDUP(M395*(1+10%),0)</f>
        <v>4400</v>
      </c>
      <c r="T396">
        <v>1300</v>
      </c>
      <c r="U396">
        <v>12701</v>
      </c>
      <c r="V396">
        <v>12711</v>
      </c>
      <c r="X396">
        <v>12731</v>
      </c>
      <c r="Z396">
        <v>12751</v>
      </c>
      <c r="AB396" t="str">
        <f t="shared" si="137"/>
        <v>10002:4400</v>
      </c>
      <c r="AC396" t="str">
        <f t="shared" si="138"/>
        <v/>
      </c>
      <c r="AD396" t="str">
        <f t="shared" si="139"/>
        <v/>
      </c>
      <c r="AE396" t="str">
        <f t="shared" si="140"/>
        <v/>
      </c>
      <c r="AF396" t="str">
        <f t="shared" si="141"/>
        <v/>
      </c>
      <c r="AG396" t="str">
        <f t="shared" si="142"/>
        <v/>
      </c>
      <c r="AH396" t="str">
        <f t="shared" si="143"/>
        <v/>
      </c>
    </row>
    <row r="397" ht="28" spans="1:34">
      <c r="A397" s="5">
        <f t="shared" si="147"/>
        <v>393</v>
      </c>
      <c r="B397" s="5">
        <f t="shared" si="130"/>
        <v>27</v>
      </c>
      <c r="C397" s="5">
        <v>3</v>
      </c>
      <c r="D397" s="5" t="str">
        <f t="shared" si="144"/>
        <v>12701|12711|12731|12751</v>
      </c>
      <c r="E397" s="6"/>
      <c r="F397" s="5" t="s">
        <v>520</v>
      </c>
      <c r="G397" s="5" t="str">
        <f t="shared" si="145"/>
        <v>10002:5324</v>
      </c>
      <c r="H397" s="5" t="str">
        <f t="shared" si="136"/>
        <v>10002:5324</v>
      </c>
      <c r="I397" s="5"/>
      <c r="J397" s="7" t="str">
        <f t="shared" si="146"/>
        <v>20002:1600</v>
      </c>
      <c r="K397" s="5" t="s">
        <v>518</v>
      </c>
      <c r="L397" s="9" t="s">
        <v>40</v>
      </c>
      <c r="M397">
        <f>ROUNDUP(M396*(1+10%)*(1+10%),0)</f>
        <v>5324</v>
      </c>
      <c r="T397">
        <v>1600</v>
      </c>
      <c r="U397">
        <v>12701</v>
      </c>
      <c r="V397">
        <v>12711</v>
      </c>
      <c r="X397">
        <v>12731</v>
      </c>
      <c r="Z397">
        <v>12751</v>
      </c>
      <c r="AB397" t="str">
        <f t="shared" si="137"/>
        <v>10002:5324</v>
      </c>
      <c r="AC397" t="str">
        <f t="shared" si="138"/>
        <v/>
      </c>
      <c r="AD397" t="str">
        <f t="shared" si="139"/>
        <v/>
      </c>
      <c r="AE397" t="str">
        <f t="shared" si="140"/>
        <v/>
      </c>
      <c r="AF397" t="str">
        <f t="shared" si="141"/>
        <v/>
      </c>
      <c r="AG397" t="str">
        <f t="shared" si="142"/>
        <v/>
      </c>
      <c r="AH397" t="str">
        <f t="shared" si="143"/>
        <v/>
      </c>
    </row>
    <row r="398" spans="1:34">
      <c r="A398" s="5">
        <f t="shared" si="147"/>
        <v>394</v>
      </c>
      <c r="B398" s="5">
        <f t="shared" si="130"/>
        <v>27</v>
      </c>
      <c r="C398" s="5">
        <v>4</v>
      </c>
      <c r="D398" s="5" t="str">
        <f t="shared" si="144"/>
        <v>12701|12711|12731|12751</v>
      </c>
      <c r="E398" s="6"/>
      <c r="F398" s="5" t="s">
        <v>521</v>
      </c>
      <c r="G398" s="5" t="str">
        <f t="shared" si="145"/>
        <v>10002:5857</v>
      </c>
      <c r="H398" s="5" t="str">
        <f t="shared" si="136"/>
        <v>10002:5857</v>
      </c>
      <c r="I398" s="5"/>
      <c r="J398" s="7" t="str">
        <f t="shared" si="146"/>
        <v>20002:1960</v>
      </c>
      <c r="K398" s="5" t="s">
        <v>518</v>
      </c>
      <c r="L398" s="9"/>
      <c r="M398">
        <f t="shared" ref="M398:M408" si="148">ROUNDUP(M397*(1+10%),0)</f>
        <v>5857</v>
      </c>
      <c r="T398">
        <v>1960</v>
      </c>
      <c r="U398">
        <v>12701</v>
      </c>
      <c r="V398">
        <v>12711</v>
      </c>
      <c r="X398">
        <v>12731</v>
      </c>
      <c r="Z398">
        <v>12751</v>
      </c>
      <c r="AB398" t="str">
        <f t="shared" si="137"/>
        <v>10002:5857</v>
      </c>
      <c r="AC398" t="str">
        <f t="shared" si="138"/>
        <v/>
      </c>
      <c r="AD398" t="str">
        <f t="shared" si="139"/>
        <v/>
      </c>
      <c r="AE398" t="str">
        <f t="shared" si="140"/>
        <v/>
      </c>
      <c r="AF398" t="str">
        <f t="shared" si="141"/>
        <v/>
      </c>
      <c r="AG398" t="str">
        <f t="shared" si="142"/>
        <v/>
      </c>
      <c r="AH398" t="str">
        <f t="shared" si="143"/>
        <v/>
      </c>
    </row>
    <row r="399" spans="1:34">
      <c r="A399" s="5">
        <f t="shared" si="147"/>
        <v>395</v>
      </c>
      <c r="B399" s="5">
        <f t="shared" si="130"/>
        <v>27</v>
      </c>
      <c r="C399" s="5">
        <v>5</v>
      </c>
      <c r="D399" s="5" t="str">
        <f t="shared" si="144"/>
        <v>12701|12711|12731|12751</v>
      </c>
      <c r="E399" s="6"/>
      <c r="F399" s="5" t="s">
        <v>522</v>
      </c>
      <c r="G399" s="5" t="str">
        <f t="shared" si="145"/>
        <v>10002:6443</v>
      </c>
      <c r="H399" s="5" t="str">
        <f t="shared" si="136"/>
        <v>10002:6443</v>
      </c>
      <c r="I399" s="5"/>
      <c r="J399" s="7" t="str">
        <f t="shared" si="146"/>
        <v>20002:2320</v>
      </c>
      <c r="K399" s="5" t="s">
        <v>518</v>
      </c>
      <c r="L399" s="9"/>
      <c r="M399">
        <f t="shared" si="148"/>
        <v>6443</v>
      </c>
      <c r="T399">
        <v>2320</v>
      </c>
      <c r="U399">
        <v>12701</v>
      </c>
      <c r="V399">
        <v>12711</v>
      </c>
      <c r="X399">
        <v>12731</v>
      </c>
      <c r="Z399">
        <v>12751</v>
      </c>
      <c r="AB399" t="str">
        <f t="shared" si="137"/>
        <v>10002:6443</v>
      </c>
      <c r="AC399" t="str">
        <f t="shared" si="138"/>
        <v/>
      </c>
      <c r="AD399" t="str">
        <f t="shared" si="139"/>
        <v/>
      </c>
      <c r="AE399" t="str">
        <f t="shared" si="140"/>
        <v/>
      </c>
      <c r="AF399" t="str">
        <f t="shared" si="141"/>
        <v/>
      </c>
      <c r="AG399" t="str">
        <f t="shared" si="142"/>
        <v/>
      </c>
      <c r="AH399" t="str">
        <f t="shared" si="143"/>
        <v/>
      </c>
    </row>
    <row r="400" ht="42" spans="1:34">
      <c r="A400" s="5">
        <f t="shared" si="147"/>
        <v>396</v>
      </c>
      <c r="B400" s="5">
        <f t="shared" si="130"/>
        <v>27</v>
      </c>
      <c r="C400" s="5">
        <v>6</v>
      </c>
      <c r="D400" s="5" t="str">
        <f t="shared" si="144"/>
        <v>12701|12711|12732|12751</v>
      </c>
      <c r="E400" s="6"/>
      <c r="F400" s="5" t="s">
        <v>523</v>
      </c>
      <c r="G400" s="5" t="str">
        <f t="shared" si="145"/>
        <v>10002:7088</v>
      </c>
      <c r="H400" s="5" t="str">
        <f t="shared" si="136"/>
        <v>10002:7088</v>
      </c>
      <c r="I400" s="5"/>
      <c r="J400" s="7" t="str">
        <f t="shared" si="146"/>
        <v>20002:2740</v>
      </c>
      <c r="K400" s="5" t="s">
        <v>524</v>
      </c>
      <c r="L400" s="9" t="s">
        <v>525</v>
      </c>
      <c r="M400">
        <f t="shared" si="148"/>
        <v>7088</v>
      </c>
      <c r="T400">
        <v>2740</v>
      </c>
      <c r="U400">
        <v>12701</v>
      </c>
      <c r="V400">
        <v>12711</v>
      </c>
      <c r="X400">
        <v>12732</v>
      </c>
      <c r="Z400">
        <v>12751</v>
      </c>
      <c r="AB400" t="str">
        <f t="shared" si="137"/>
        <v>10002:7088</v>
      </c>
      <c r="AC400" t="str">
        <f t="shared" si="138"/>
        <v/>
      </c>
      <c r="AD400" t="str">
        <f t="shared" si="139"/>
        <v/>
      </c>
      <c r="AE400" t="str">
        <f t="shared" si="140"/>
        <v/>
      </c>
      <c r="AF400" t="str">
        <f t="shared" si="141"/>
        <v/>
      </c>
      <c r="AG400" t="str">
        <f t="shared" si="142"/>
        <v/>
      </c>
      <c r="AH400" t="str">
        <f t="shared" si="143"/>
        <v/>
      </c>
    </row>
    <row r="401" spans="1:34">
      <c r="A401" s="5">
        <f t="shared" ref="A401:A409" si="149">ROW()-4</f>
        <v>397</v>
      </c>
      <c r="B401" s="5">
        <f t="shared" si="130"/>
        <v>27</v>
      </c>
      <c r="C401" s="5">
        <v>7</v>
      </c>
      <c r="D401" s="5" t="str">
        <f t="shared" si="144"/>
        <v>12701|12711|12732|12751</v>
      </c>
      <c r="E401" s="6"/>
      <c r="F401" s="5" t="s">
        <v>526</v>
      </c>
      <c r="G401" s="5" t="str">
        <f t="shared" si="145"/>
        <v>10002:7797</v>
      </c>
      <c r="H401" s="5" t="str">
        <f t="shared" si="136"/>
        <v>10002:7797</v>
      </c>
      <c r="I401" s="5"/>
      <c r="J401" s="7" t="str">
        <f t="shared" si="146"/>
        <v>20002:3160</v>
      </c>
      <c r="K401" s="5" t="s">
        <v>524</v>
      </c>
      <c r="L401" s="9"/>
      <c r="M401">
        <f t="shared" si="148"/>
        <v>7797</v>
      </c>
      <c r="T401">
        <v>3160</v>
      </c>
      <c r="U401">
        <v>12701</v>
      </c>
      <c r="V401">
        <v>12711</v>
      </c>
      <c r="X401">
        <v>12732</v>
      </c>
      <c r="Z401">
        <v>12751</v>
      </c>
      <c r="AB401" t="str">
        <f t="shared" si="137"/>
        <v>10002:7797</v>
      </c>
      <c r="AC401" t="str">
        <f t="shared" si="138"/>
        <v/>
      </c>
      <c r="AD401" t="str">
        <f t="shared" si="139"/>
        <v/>
      </c>
      <c r="AE401" t="str">
        <f t="shared" si="140"/>
        <v/>
      </c>
      <c r="AF401" t="str">
        <f t="shared" si="141"/>
        <v/>
      </c>
      <c r="AG401" t="str">
        <f t="shared" si="142"/>
        <v/>
      </c>
      <c r="AH401" t="str">
        <f t="shared" si="143"/>
        <v/>
      </c>
    </row>
    <row r="402" spans="1:34">
      <c r="A402" s="5">
        <f t="shared" si="149"/>
        <v>398</v>
      </c>
      <c r="B402" s="5">
        <f t="shared" si="130"/>
        <v>27</v>
      </c>
      <c r="C402" s="5">
        <v>8</v>
      </c>
      <c r="D402" s="5" t="str">
        <f t="shared" si="144"/>
        <v>12701|12711|12732|12751</v>
      </c>
      <c r="E402" s="6"/>
      <c r="F402" s="5" t="s">
        <v>527</v>
      </c>
      <c r="G402" s="5" t="str">
        <f t="shared" si="145"/>
        <v>10002:8577</v>
      </c>
      <c r="H402" s="5" t="str">
        <f t="shared" si="136"/>
        <v>10002:8577</v>
      </c>
      <c r="I402" s="5"/>
      <c r="J402" s="7" t="str">
        <f t="shared" si="146"/>
        <v>20002:3640</v>
      </c>
      <c r="K402" s="5" t="s">
        <v>524</v>
      </c>
      <c r="L402" s="9"/>
      <c r="M402">
        <f t="shared" si="148"/>
        <v>8577</v>
      </c>
      <c r="T402">
        <v>3640</v>
      </c>
      <c r="U402">
        <v>12701</v>
      </c>
      <c r="V402">
        <v>12711</v>
      </c>
      <c r="X402">
        <v>12732</v>
      </c>
      <c r="Z402">
        <v>12751</v>
      </c>
      <c r="AB402" t="str">
        <f t="shared" si="137"/>
        <v>10002:8577</v>
      </c>
      <c r="AC402" t="str">
        <f t="shared" si="138"/>
        <v/>
      </c>
      <c r="AD402" t="str">
        <f t="shared" si="139"/>
        <v/>
      </c>
      <c r="AE402" t="str">
        <f t="shared" si="140"/>
        <v/>
      </c>
      <c r="AF402" t="str">
        <f t="shared" si="141"/>
        <v/>
      </c>
      <c r="AG402" t="str">
        <f t="shared" si="142"/>
        <v/>
      </c>
      <c r="AH402" t="str">
        <f t="shared" si="143"/>
        <v/>
      </c>
    </row>
    <row r="403" ht="28" spans="1:34">
      <c r="A403" s="5">
        <f t="shared" si="149"/>
        <v>399</v>
      </c>
      <c r="B403" s="5">
        <f t="shared" si="130"/>
        <v>27</v>
      </c>
      <c r="C403" s="5">
        <v>9</v>
      </c>
      <c r="D403" s="5" t="str">
        <f t="shared" si="144"/>
        <v>12701|12711|12732|12751</v>
      </c>
      <c r="E403" s="6"/>
      <c r="F403" s="5" t="s">
        <v>528</v>
      </c>
      <c r="G403" s="5" t="str">
        <f t="shared" si="145"/>
        <v>10002:9435|20014:1000</v>
      </c>
      <c r="H403" s="5" t="str">
        <f t="shared" si="136"/>
        <v>10002:9435</v>
      </c>
      <c r="I403" s="5">
        <v>1000</v>
      </c>
      <c r="J403" s="7" t="str">
        <f t="shared" si="146"/>
        <v>20002:4120</v>
      </c>
      <c r="K403" s="5" t="s">
        <v>524</v>
      </c>
      <c r="L403" s="9" t="s">
        <v>48</v>
      </c>
      <c r="M403">
        <f t="shared" si="148"/>
        <v>9435</v>
      </c>
      <c r="N403">
        <v>1000</v>
      </c>
      <c r="T403">
        <v>4120</v>
      </c>
      <c r="U403">
        <v>12701</v>
      </c>
      <c r="V403">
        <v>12711</v>
      </c>
      <c r="X403">
        <v>12732</v>
      </c>
      <c r="Z403">
        <v>12751</v>
      </c>
      <c r="AB403" t="str">
        <f t="shared" si="137"/>
        <v>10002:9435</v>
      </c>
      <c r="AC403" t="str">
        <f t="shared" si="138"/>
        <v>20014:1000</v>
      </c>
      <c r="AD403" t="str">
        <f t="shared" si="139"/>
        <v/>
      </c>
      <c r="AE403" t="str">
        <f t="shared" si="140"/>
        <v/>
      </c>
      <c r="AF403" t="str">
        <f t="shared" si="141"/>
        <v/>
      </c>
      <c r="AG403" t="str">
        <f t="shared" si="142"/>
        <v/>
      </c>
      <c r="AH403" t="str">
        <f t="shared" si="143"/>
        <v/>
      </c>
    </row>
    <row r="404" spans="1:34">
      <c r="A404" s="5">
        <f t="shared" si="149"/>
        <v>400</v>
      </c>
      <c r="B404" s="5">
        <f t="shared" si="130"/>
        <v>27</v>
      </c>
      <c r="C404" s="5">
        <v>10</v>
      </c>
      <c r="D404" s="5" t="str">
        <f t="shared" si="144"/>
        <v>12701|12711|12732|12751</v>
      </c>
      <c r="E404" s="6"/>
      <c r="F404" s="5" t="s">
        <v>529</v>
      </c>
      <c r="G404" s="5" t="str">
        <f t="shared" si="145"/>
        <v>10002:10379|20014:1000</v>
      </c>
      <c r="H404" s="5" t="str">
        <f t="shared" si="136"/>
        <v>10002:10379</v>
      </c>
      <c r="I404" s="5"/>
      <c r="J404" s="7" t="str">
        <f t="shared" si="146"/>
        <v>20002:4660</v>
      </c>
      <c r="K404" s="5" t="s">
        <v>524</v>
      </c>
      <c r="L404" s="9"/>
      <c r="M404">
        <f t="shared" si="148"/>
        <v>10379</v>
      </c>
      <c r="N404">
        <v>1000</v>
      </c>
      <c r="T404">
        <v>4660</v>
      </c>
      <c r="U404">
        <v>12701</v>
      </c>
      <c r="V404">
        <v>12711</v>
      </c>
      <c r="X404">
        <v>12732</v>
      </c>
      <c r="Z404">
        <v>12751</v>
      </c>
      <c r="AB404" t="str">
        <f t="shared" si="137"/>
        <v>10002:10379</v>
      </c>
      <c r="AC404" t="str">
        <f t="shared" si="138"/>
        <v>20014:1000</v>
      </c>
      <c r="AD404" t="str">
        <f t="shared" si="139"/>
        <v/>
      </c>
      <c r="AE404" t="str">
        <f t="shared" si="140"/>
        <v/>
      </c>
      <c r="AF404" t="str">
        <f t="shared" si="141"/>
        <v/>
      </c>
      <c r="AG404" t="str">
        <f t="shared" si="142"/>
        <v/>
      </c>
      <c r="AH404" t="str">
        <f t="shared" si="143"/>
        <v/>
      </c>
    </row>
    <row r="405" spans="1:34">
      <c r="A405" s="5">
        <f t="shared" si="149"/>
        <v>401</v>
      </c>
      <c r="B405" s="5">
        <f t="shared" si="130"/>
        <v>27</v>
      </c>
      <c r="C405" s="5">
        <v>11</v>
      </c>
      <c r="D405" s="5" t="str">
        <f t="shared" si="144"/>
        <v>12701|12711|12732|12751</v>
      </c>
      <c r="E405" s="6"/>
      <c r="F405" s="5" t="s">
        <v>530</v>
      </c>
      <c r="G405" s="5" t="str">
        <f t="shared" si="145"/>
        <v>10002:11417|20014:1000</v>
      </c>
      <c r="H405" s="5" t="str">
        <f t="shared" si="136"/>
        <v>10002:11417</v>
      </c>
      <c r="I405" s="5"/>
      <c r="J405" s="7" t="str">
        <f t="shared" si="146"/>
        <v>20002:5200</v>
      </c>
      <c r="K405" s="5" t="s">
        <v>524</v>
      </c>
      <c r="L405" s="9"/>
      <c r="M405">
        <f t="shared" si="148"/>
        <v>11417</v>
      </c>
      <c r="N405">
        <v>1000</v>
      </c>
      <c r="T405">
        <v>5200</v>
      </c>
      <c r="U405">
        <v>12701</v>
      </c>
      <c r="V405">
        <v>12711</v>
      </c>
      <c r="X405">
        <v>12732</v>
      </c>
      <c r="Z405">
        <v>12751</v>
      </c>
      <c r="AB405" t="str">
        <f t="shared" si="137"/>
        <v>10002:11417</v>
      </c>
      <c r="AC405" t="str">
        <f t="shared" si="138"/>
        <v>20014:1000</v>
      </c>
      <c r="AD405" t="str">
        <f t="shared" si="139"/>
        <v/>
      </c>
      <c r="AE405" t="str">
        <f t="shared" si="140"/>
        <v/>
      </c>
      <c r="AF405" t="str">
        <f t="shared" si="141"/>
        <v/>
      </c>
      <c r="AG405" t="str">
        <f t="shared" si="142"/>
        <v/>
      </c>
      <c r="AH405" t="str">
        <f t="shared" si="143"/>
        <v/>
      </c>
    </row>
    <row r="406" ht="28" spans="1:34">
      <c r="A406" s="5">
        <f t="shared" si="149"/>
        <v>402</v>
      </c>
      <c r="B406" s="5">
        <f t="shared" si="130"/>
        <v>27</v>
      </c>
      <c r="C406" s="5">
        <v>12</v>
      </c>
      <c r="D406" s="5" t="str">
        <f t="shared" si="144"/>
        <v>12701|12711|12732|12741|12751</v>
      </c>
      <c r="E406" s="6"/>
      <c r="F406" s="5" t="s">
        <v>531</v>
      </c>
      <c r="G406" s="5" t="str">
        <f t="shared" si="145"/>
        <v>10002:12559|20014:1000</v>
      </c>
      <c r="H406" s="5" t="str">
        <f t="shared" si="136"/>
        <v>10002:12559</v>
      </c>
      <c r="I406" s="5"/>
      <c r="J406" s="7" t="str">
        <f t="shared" si="146"/>
        <v>20002:5800</v>
      </c>
      <c r="K406" s="5" t="s">
        <v>524</v>
      </c>
      <c r="L406" s="9" t="s">
        <v>532</v>
      </c>
      <c r="M406">
        <f t="shared" si="148"/>
        <v>12559</v>
      </c>
      <c r="N406">
        <v>1000</v>
      </c>
      <c r="T406">
        <v>5800</v>
      </c>
      <c r="U406">
        <v>12701</v>
      </c>
      <c r="V406">
        <v>12711</v>
      </c>
      <c r="X406">
        <v>12732</v>
      </c>
      <c r="Y406">
        <v>12741</v>
      </c>
      <c r="Z406">
        <v>12751</v>
      </c>
      <c r="AB406" t="str">
        <f t="shared" si="137"/>
        <v>10002:12559</v>
      </c>
      <c r="AC406" t="str">
        <f t="shared" si="138"/>
        <v>20014:1000</v>
      </c>
      <c r="AD406" t="str">
        <f t="shared" si="139"/>
        <v/>
      </c>
      <c r="AE406" t="str">
        <f t="shared" si="140"/>
        <v/>
      </c>
      <c r="AF406" t="str">
        <f t="shared" si="141"/>
        <v/>
      </c>
      <c r="AG406" t="str">
        <f t="shared" si="142"/>
        <v/>
      </c>
      <c r="AH406" t="str">
        <f t="shared" si="143"/>
        <v/>
      </c>
    </row>
    <row r="407" spans="1:34">
      <c r="A407" s="5">
        <f t="shared" si="149"/>
        <v>403</v>
      </c>
      <c r="B407" s="5">
        <f t="shared" si="130"/>
        <v>27</v>
      </c>
      <c r="C407" s="5">
        <v>13</v>
      </c>
      <c r="D407" s="5" t="str">
        <f t="shared" si="144"/>
        <v>12701|12711|12732|12741|12751</v>
      </c>
      <c r="E407" s="6"/>
      <c r="F407" s="5" t="s">
        <v>533</v>
      </c>
      <c r="G407" s="5" t="str">
        <f t="shared" si="145"/>
        <v>10002:13815|20014:1000</v>
      </c>
      <c r="H407" s="5" t="str">
        <f t="shared" si="136"/>
        <v>10002:13815</v>
      </c>
      <c r="I407" s="5"/>
      <c r="J407" s="7" t="str">
        <f t="shared" si="146"/>
        <v>20002:6550</v>
      </c>
      <c r="K407" s="5" t="s">
        <v>524</v>
      </c>
      <c r="L407" s="9"/>
      <c r="M407">
        <f t="shared" si="148"/>
        <v>13815</v>
      </c>
      <c r="N407">
        <v>1000</v>
      </c>
      <c r="T407">
        <v>6550</v>
      </c>
      <c r="U407">
        <v>12701</v>
      </c>
      <c r="V407">
        <v>12711</v>
      </c>
      <c r="X407">
        <v>12732</v>
      </c>
      <c r="Y407">
        <v>12741</v>
      </c>
      <c r="Z407">
        <v>12751</v>
      </c>
      <c r="AB407" t="str">
        <f t="shared" si="137"/>
        <v>10002:13815</v>
      </c>
      <c r="AC407" t="str">
        <f t="shared" si="138"/>
        <v>20014:1000</v>
      </c>
      <c r="AD407" t="str">
        <f t="shared" si="139"/>
        <v/>
      </c>
      <c r="AE407" t="str">
        <f t="shared" si="140"/>
        <v/>
      </c>
      <c r="AF407" t="str">
        <f t="shared" si="141"/>
        <v/>
      </c>
      <c r="AG407" t="str">
        <f t="shared" si="142"/>
        <v/>
      </c>
      <c r="AH407" t="str">
        <f t="shared" si="143"/>
        <v/>
      </c>
    </row>
    <row r="408" spans="1:34">
      <c r="A408" s="5">
        <f t="shared" si="149"/>
        <v>404</v>
      </c>
      <c r="B408" s="5">
        <f t="shared" si="130"/>
        <v>27</v>
      </c>
      <c r="C408" s="5">
        <v>14</v>
      </c>
      <c r="D408" s="5" t="str">
        <f t="shared" si="144"/>
        <v>12701|12711|12732|12741|12751</v>
      </c>
      <c r="E408" s="6"/>
      <c r="F408" s="5" t="s">
        <v>534</v>
      </c>
      <c r="G408" s="5" t="str">
        <f t="shared" si="145"/>
        <v>10002:15197|20014:1000</v>
      </c>
      <c r="H408" s="5" t="str">
        <f t="shared" si="136"/>
        <v>10002:15197</v>
      </c>
      <c r="I408" s="5"/>
      <c r="J408" s="7" t="str">
        <f t="shared" si="146"/>
        <v>20002:7300</v>
      </c>
      <c r="K408" s="5" t="s">
        <v>524</v>
      </c>
      <c r="L408" s="9"/>
      <c r="M408">
        <f t="shared" si="148"/>
        <v>15197</v>
      </c>
      <c r="N408">
        <v>1000</v>
      </c>
      <c r="T408">
        <v>7300</v>
      </c>
      <c r="U408">
        <v>12701</v>
      </c>
      <c r="V408">
        <v>12711</v>
      </c>
      <c r="X408">
        <v>12732</v>
      </c>
      <c r="Y408">
        <v>12741</v>
      </c>
      <c r="Z408">
        <v>12751</v>
      </c>
      <c r="AB408" t="str">
        <f t="shared" si="137"/>
        <v>10002:15197</v>
      </c>
      <c r="AC408" t="str">
        <f t="shared" si="138"/>
        <v>20014:1000</v>
      </c>
      <c r="AD408" t="str">
        <f t="shared" si="139"/>
        <v/>
      </c>
      <c r="AE408" t="str">
        <f t="shared" si="140"/>
        <v/>
      </c>
      <c r="AF408" t="str">
        <f t="shared" si="141"/>
        <v/>
      </c>
      <c r="AG408" t="str">
        <f t="shared" si="142"/>
        <v/>
      </c>
      <c r="AH408" t="str">
        <f t="shared" si="143"/>
        <v/>
      </c>
    </row>
    <row r="409" ht="28" spans="1:34">
      <c r="A409" s="5">
        <f t="shared" si="149"/>
        <v>405</v>
      </c>
      <c r="B409" s="5">
        <f t="shared" si="130"/>
        <v>27</v>
      </c>
      <c r="C409" s="5">
        <v>15</v>
      </c>
      <c r="D409" s="5" t="str">
        <f t="shared" si="144"/>
        <v>12701|12711|12732|12741|12751</v>
      </c>
      <c r="E409" s="6"/>
      <c r="F409" s="5" t="s">
        <v>56</v>
      </c>
      <c r="G409" s="5" t="str">
        <f t="shared" si="145"/>
        <v>10002:18389|20014:2000</v>
      </c>
      <c r="H409" s="5" t="str">
        <f t="shared" si="136"/>
        <v>10002:18389</v>
      </c>
      <c r="I409" s="5">
        <v>1000</v>
      </c>
      <c r="J409" s="7" t="str">
        <f t="shared" si="146"/>
        <v>20002:8500</v>
      </c>
      <c r="K409" s="5" t="s">
        <v>524</v>
      </c>
      <c r="L409" s="9" t="s">
        <v>57</v>
      </c>
      <c r="M409">
        <f>ROUNDUP(M408*(1+10%)*(1+10%),0)</f>
        <v>18389</v>
      </c>
      <c r="N409">
        <v>2000</v>
      </c>
      <c r="T409">
        <v>8500</v>
      </c>
      <c r="U409">
        <v>12701</v>
      </c>
      <c r="V409">
        <v>12711</v>
      </c>
      <c r="X409">
        <v>12732</v>
      </c>
      <c r="Y409">
        <v>12741</v>
      </c>
      <c r="Z409">
        <v>12751</v>
      </c>
      <c r="AB409" t="str">
        <f t="shared" si="137"/>
        <v>10002:18389</v>
      </c>
      <c r="AC409" t="str">
        <f t="shared" si="138"/>
        <v>20014:2000</v>
      </c>
      <c r="AD409" t="str">
        <f t="shared" si="139"/>
        <v/>
      </c>
      <c r="AE409" t="str">
        <f t="shared" si="140"/>
        <v/>
      </c>
      <c r="AF409" t="str">
        <f t="shared" si="141"/>
        <v/>
      </c>
      <c r="AG409" t="str">
        <f t="shared" si="142"/>
        <v/>
      </c>
      <c r="AH409" t="str">
        <f t="shared" si="143"/>
        <v/>
      </c>
    </row>
    <row r="410" spans="1:34">
      <c r="A410" s="5">
        <f t="shared" ref="A410:A419" si="150">ROW()-4</f>
        <v>406</v>
      </c>
      <c r="B410" s="5">
        <v>29</v>
      </c>
      <c r="C410" s="5">
        <v>1</v>
      </c>
      <c r="D410" s="5" t="str">
        <f t="shared" ref="D410:D439" si="151">_xlfn.TEXTJOIN("|",1,U410:AA410)</f>
        <v>12901|12931|12961</v>
      </c>
      <c r="E410" s="6"/>
      <c r="F410" s="5" t="s">
        <v>535</v>
      </c>
      <c r="G410" s="5" t="str">
        <f t="shared" ref="G410:G439" si="152">_xlfn.TEXTJOIN("|",1,AB410:AH410)</f>
        <v>10002:5250</v>
      </c>
      <c r="H410" s="5" t="str">
        <f t="shared" ref="H410:H439" si="153">$M$2&amp;":"&amp;M410</f>
        <v>10002:5250</v>
      </c>
      <c r="I410" s="5"/>
      <c r="J410" s="7" t="str">
        <f t="shared" si="146"/>
        <v>20002:2500</v>
      </c>
      <c r="K410" s="5" t="s">
        <v>536</v>
      </c>
      <c r="L410" s="9"/>
      <c r="M410">
        <v>5250</v>
      </c>
      <c r="T410">
        <v>2500</v>
      </c>
      <c r="U410">
        <v>12901</v>
      </c>
      <c r="X410">
        <v>12931</v>
      </c>
      <c r="AA410">
        <v>12961</v>
      </c>
      <c r="AB410" t="str">
        <f t="shared" ref="AB410:AB439" si="154">IF(M410&lt;&gt;"",M$2&amp;":"&amp;M410,"")</f>
        <v>10002:5250</v>
      </c>
      <c r="AC410" t="str">
        <f t="shared" ref="AC410:AC439" si="155">IF(N410&lt;&gt;"",N$2&amp;":"&amp;N410,"")</f>
        <v/>
      </c>
      <c r="AD410" t="str">
        <f t="shared" ref="AD410:AD439" si="156">IF(O410&lt;&gt;"",O$2&amp;":"&amp;O410,"")</f>
        <v/>
      </c>
      <c r="AE410" t="str">
        <f t="shared" ref="AE410:AE439" si="157">IF(P410&lt;&gt;"",P$2&amp;":"&amp;P410,"")</f>
        <v/>
      </c>
      <c r="AF410" t="str">
        <f t="shared" ref="AF410:AF439" si="158">IF(Q410&lt;&gt;"",Q$2&amp;":"&amp;Q410,"")</f>
        <v/>
      </c>
      <c r="AG410" t="str">
        <f t="shared" ref="AG410:AG439" si="159">IF(R410&lt;&gt;"",R$2&amp;":"&amp;R410,"")</f>
        <v/>
      </c>
      <c r="AH410" t="str">
        <f t="shared" ref="AH410:AH439" si="160">IF(S410&lt;&gt;"",S$2&amp;":"&amp;S410,"")</f>
        <v/>
      </c>
    </row>
    <row r="411" spans="1:34">
      <c r="A411" s="5">
        <f t="shared" si="150"/>
        <v>407</v>
      </c>
      <c r="B411" s="5">
        <v>29</v>
      </c>
      <c r="C411" s="5">
        <v>2</v>
      </c>
      <c r="D411" s="5" t="str">
        <f t="shared" si="151"/>
        <v>12901|12931|12961</v>
      </c>
      <c r="E411" s="6"/>
      <c r="F411" s="5" t="s">
        <v>537</v>
      </c>
      <c r="G411" s="5" t="str">
        <f t="shared" si="152"/>
        <v>10002:6038</v>
      </c>
      <c r="H411" s="5" t="str">
        <f t="shared" si="153"/>
        <v>10002:6038</v>
      </c>
      <c r="I411" s="5"/>
      <c r="J411" s="7" t="str">
        <f t="shared" si="146"/>
        <v>20002:3100</v>
      </c>
      <c r="K411" s="5" t="s">
        <v>536</v>
      </c>
      <c r="L411" s="9"/>
      <c r="M411">
        <f>ROUNDUP(M410*(1+15%),0)</f>
        <v>6038</v>
      </c>
      <c r="T411">
        <v>3100</v>
      </c>
      <c r="U411">
        <v>12901</v>
      </c>
      <c r="X411">
        <v>12931</v>
      </c>
      <c r="AA411">
        <v>12961</v>
      </c>
      <c r="AB411" t="str">
        <f t="shared" si="154"/>
        <v>10002:6038</v>
      </c>
      <c r="AC411" t="str">
        <f t="shared" si="155"/>
        <v/>
      </c>
      <c r="AD411" t="str">
        <f t="shared" si="156"/>
        <v/>
      </c>
      <c r="AE411" t="str">
        <f t="shared" si="157"/>
        <v/>
      </c>
      <c r="AF411" t="str">
        <f t="shared" si="158"/>
        <v/>
      </c>
      <c r="AG411" t="str">
        <f t="shared" si="159"/>
        <v/>
      </c>
      <c r="AH411" t="str">
        <f t="shared" si="160"/>
        <v/>
      </c>
    </row>
    <row r="412" ht="28" spans="1:34">
      <c r="A412" s="5">
        <f t="shared" si="150"/>
        <v>408</v>
      </c>
      <c r="B412" s="5">
        <v>29</v>
      </c>
      <c r="C412" s="5">
        <v>3</v>
      </c>
      <c r="D412" s="5" t="str">
        <f t="shared" si="151"/>
        <v>12901|12931|12961</v>
      </c>
      <c r="E412" s="6"/>
      <c r="F412" s="5" t="s">
        <v>538</v>
      </c>
      <c r="G412" s="5" t="str">
        <f t="shared" si="152"/>
        <v>10002:7986</v>
      </c>
      <c r="H412" s="5" t="str">
        <f t="shared" si="153"/>
        <v>10002:7986</v>
      </c>
      <c r="I412" s="5"/>
      <c r="J412" s="7" t="str">
        <f t="shared" si="146"/>
        <v>20002:3700</v>
      </c>
      <c r="K412" s="5" t="s">
        <v>536</v>
      </c>
      <c r="L412" s="11" t="s">
        <v>539</v>
      </c>
      <c r="M412">
        <f>ROUNDUP(M411*(1+15%)*(1+15%),0)</f>
        <v>7986</v>
      </c>
      <c r="T412">
        <v>3700</v>
      </c>
      <c r="U412">
        <v>12901</v>
      </c>
      <c r="X412">
        <v>12931</v>
      </c>
      <c r="AA412">
        <v>12961</v>
      </c>
      <c r="AB412" t="str">
        <f t="shared" si="154"/>
        <v>10002:7986</v>
      </c>
      <c r="AC412" t="str">
        <f t="shared" si="155"/>
        <v/>
      </c>
      <c r="AD412" t="str">
        <f t="shared" si="156"/>
        <v/>
      </c>
      <c r="AE412" t="str">
        <f t="shared" si="157"/>
        <v/>
      </c>
      <c r="AF412" t="str">
        <f t="shared" si="158"/>
        <v/>
      </c>
      <c r="AG412" t="str">
        <f t="shared" si="159"/>
        <v/>
      </c>
      <c r="AH412" t="str">
        <f t="shared" si="160"/>
        <v/>
      </c>
    </row>
    <row r="413" spans="1:34">
      <c r="A413" s="5">
        <f t="shared" si="150"/>
        <v>409</v>
      </c>
      <c r="B413" s="5">
        <v>29</v>
      </c>
      <c r="C413" s="5">
        <v>4</v>
      </c>
      <c r="D413" s="5" t="str">
        <f t="shared" si="151"/>
        <v>12901|12931|12961</v>
      </c>
      <c r="E413" s="6"/>
      <c r="F413" s="5" t="s">
        <v>540</v>
      </c>
      <c r="G413" s="5" t="str">
        <f t="shared" si="152"/>
        <v>10002:9184</v>
      </c>
      <c r="H413" s="5" t="str">
        <f t="shared" si="153"/>
        <v>10002:9184</v>
      </c>
      <c r="I413" s="5"/>
      <c r="J413" s="7" t="str">
        <f t="shared" si="146"/>
        <v>20002:4420</v>
      </c>
      <c r="K413" s="5" t="s">
        <v>536</v>
      </c>
      <c r="L413" s="9"/>
      <c r="M413">
        <f t="shared" ref="M413:M423" si="161">ROUNDUP(M412*(1+15%),0)</f>
        <v>9184</v>
      </c>
      <c r="T413">
        <v>4420</v>
      </c>
      <c r="U413">
        <v>12901</v>
      </c>
      <c r="X413">
        <v>12931</v>
      </c>
      <c r="AA413">
        <v>12961</v>
      </c>
      <c r="AB413" t="str">
        <f t="shared" si="154"/>
        <v>10002:9184</v>
      </c>
      <c r="AC413" t="str">
        <f t="shared" si="155"/>
        <v/>
      </c>
      <c r="AD413" t="str">
        <f t="shared" si="156"/>
        <v/>
      </c>
      <c r="AE413" t="str">
        <f t="shared" si="157"/>
        <v/>
      </c>
      <c r="AF413" t="str">
        <f t="shared" si="158"/>
        <v/>
      </c>
      <c r="AG413" t="str">
        <f t="shared" si="159"/>
        <v/>
      </c>
      <c r="AH413" t="str">
        <f t="shared" si="160"/>
        <v/>
      </c>
    </row>
    <row r="414" spans="1:34">
      <c r="A414" s="5">
        <f t="shared" si="150"/>
        <v>410</v>
      </c>
      <c r="B414" s="5">
        <v>29</v>
      </c>
      <c r="C414" s="5">
        <v>5</v>
      </c>
      <c r="D414" s="5" t="str">
        <f t="shared" si="151"/>
        <v>12901|12931|12961</v>
      </c>
      <c r="E414" s="6"/>
      <c r="F414" s="5" t="s">
        <v>541</v>
      </c>
      <c r="G414" s="5" t="str">
        <f t="shared" si="152"/>
        <v>10002:10562</v>
      </c>
      <c r="H414" s="5" t="str">
        <f t="shared" si="153"/>
        <v>10002:10562</v>
      </c>
      <c r="I414" s="5"/>
      <c r="J414" s="7" t="str">
        <f t="shared" si="146"/>
        <v>20002:5140</v>
      </c>
      <c r="K414" s="5" t="s">
        <v>536</v>
      </c>
      <c r="L414" s="9"/>
      <c r="M414">
        <f t="shared" si="161"/>
        <v>10562</v>
      </c>
      <c r="T414">
        <v>5140</v>
      </c>
      <c r="U414">
        <v>12901</v>
      </c>
      <c r="X414">
        <v>12931</v>
      </c>
      <c r="AA414">
        <v>12961</v>
      </c>
      <c r="AB414" t="str">
        <f t="shared" si="154"/>
        <v>10002:10562</v>
      </c>
      <c r="AC414" t="str">
        <f t="shared" si="155"/>
        <v/>
      </c>
      <c r="AD414" t="str">
        <f t="shared" si="156"/>
        <v/>
      </c>
      <c r="AE414" t="str">
        <f t="shared" si="157"/>
        <v/>
      </c>
      <c r="AF414" t="str">
        <f t="shared" si="158"/>
        <v/>
      </c>
      <c r="AG414" t="str">
        <f t="shared" si="159"/>
        <v/>
      </c>
      <c r="AH414" t="str">
        <f t="shared" si="160"/>
        <v/>
      </c>
    </row>
    <row r="415" ht="42" spans="1:34">
      <c r="A415" s="5">
        <f t="shared" si="150"/>
        <v>411</v>
      </c>
      <c r="B415" s="5">
        <v>29</v>
      </c>
      <c r="C415" s="5">
        <v>6</v>
      </c>
      <c r="D415" s="5" t="str">
        <f t="shared" si="151"/>
        <v>12901|12931|12962</v>
      </c>
      <c r="E415" s="6"/>
      <c r="F415" s="5" t="s">
        <v>542</v>
      </c>
      <c r="G415" s="5" t="str">
        <f t="shared" si="152"/>
        <v>10002:12147</v>
      </c>
      <c r="H415" s="5" t="str">
        <f t="shared" si="153"/>
        <v>10002:12147</v>
      </c>
      <c r="I415" s="5"/>
      <c r="J415" s="7" t="str">
        <f t="shared" si="146"/>
        <v>20002:5980</v>
      </c>
      <c r="K415" s="5" t="s">
        <v>543</v>
      </c>
      <c r="L415" s="9" t="s">
        <v>544</v>
      </c>
      <c r="M415">
        <f t="shared" si="161"/>
        <v>12147</v>
      </c>
      <c r="T415">
        <v>5980</v>
      </c>
      <c r="U415">
        <v>12901</v>
      </c>
      <c r="X415">
        <v>12931</v>
      </c>
      <c r="AA415">
        <v>12962</v>
      </c>
      <c r="AB415" t="str">
        <f t="shared" si="154"/>
        <v>10002:12147</v>
      </c>
      <c r="AC415" t="str">
        <f t="shared" si="155"/>
        <v/>
      </c>
      <c r="AD415" t="str">
        <f t="shared" si="156"/>
        <v/>
      </c>
      <c r="AE415" t="str">
        <f t="shared" si="157"/>
        <v/>
      </c>
      <c r="AF415" t="str">
        <f t="shared" si="158"/>
        <v/>
      </c>
      <c r="AG415" t="str">
        <f t="shared" si="159"/>
        <v/>
      </c>
      <c r="AH415" t="str">
        <f t="shared" si="160"/>
        <v/>
      </c>
    </row>
    <row r="416" spans="1:34">
      <c r="A416" s="5">
        <f t="shared" si="150"/>
        <v>412</v>
      </c>
      <c r="B416" s="5">
        <v>29</v>
      </c>
      <c r="C416" s="5">
        <v>7</v>
      </c>
      <c r="D416" s="5" t="str">
        <f t="shared" si="151"/>
        <v>12901|12931|12962</v>
      </c>
      <c r="E416" s="6"/>
      <c r="F416" s="5" t="s">
        <v>545</v>
      </c>
      <c r="G416" s="5" t="str">
        <f t="shared" si="152"/>
        <v>10002:13970</v>
      </c>
      <c r="H416" s="5" t="str">
        <f t="shared" si="153"/>
        <v>10002:13970</v>
      </c>
      <c r="I416" s="5"/>
      <c r="J416" s="7" t="str">
        <f t="shared" si="146"/>
        <v>20002:6820</v>
      </c>
      <c r="K416" s="5" t="s">
        <v>543</v>
      </c>
      <c r="L416" s="9"/>
      <c r="M416">
        <f t="shared" si="161"/>
        <v>13970</v>
      </c>
      <c r="T416">
        <v>6820</v>
      </c>
      <c r="U416">
        <v>12901</v>
      </c>
      <c r="X416">
        <v>12931</v>
      </c>
      <c r="AA416">
        <v>12962</v>
      </c>
      <c r="AB416" t="str">
        <f t="shared" si="154"/>
        <v>10002:13970</v>
      </c>
      <c r="AC416" t="str">
        <f t="shared" si="155"/>
        <v/>
      </c>
      <c r="AD416" t="str">
        <f t="shared" si="156"/>
        <v/>
      </c>
      <c r="AE416" t="str">
        <f t="shared" si="157"/>
        <v/>
      </c>
      <c r="AF416" t="str">
        <f t="shared" si="158"/>
        <v/>
      </c>
      <c r="AG416" t="str">
        <f t="shared" si="159"/>
        <v/>
      </c>
      <c r="AH416" t="str">
        <f t="shared" si="160"/>
        <v/>
      </c>
    </row>
    <row r="417" spans="1:34">
      <c r="A417" s="5">
        <f t="shared" si="150"/>
        <v>413</v>
      </c>
      <c r="B417" s="5">
        <v>29</v>
      </c>
      <c r="C417" s="5">
        <v>8</v>
      </c>
      <c r="D417" s="5" t="str">
        <f t="shared" si="151"/>
        <v>12901|12931|12962</v>
      </c>
      <c r="E417" s="6"/>
      <c r="F417" s="5" t="s">
        <v>546</v>
      </c>
      <c r="G417" s="5" t="str">
        <f t="shared" si="152"/>
        <v>10002:16066</v>
      </c>
      <c r="H417" s="5" t="str">
        <f t="shared" si="153"/>
        <v>10002:16066</v>
      </c>
      <c r="I417" s="5"/>
      <c r="J417" s="7" t="str">
        <f t="shared" si="146"/>
        <v>20002:7780</v>
      </c>
      <c r="K417" s="5" t="s">
        <v>543</v>
      </c>
      <c r="L417" s="9"/>
      <c r="M417">
        <f t="shared" si="161"/>
        <v>16066</v>
      </c>
      <c r="T417">
        <v>7780</v>
      </c>
      <c r="U417">
        <v>12901</v>
      </c>
      <c r="X417">
        <v>12931</v>
      </c>
      <c r="AA417">
        <v>12962</v>
      </c>
      <c r="AB417" t="str">
        <f t="shared" si="154"/>
        <v>10002:16066</v>
      </c>
      <c r="AC417" t="str">
        <f t="shared" si="155"/>
        <v/>
      </c>
      <c r="AD417" t="str">
        <f t="shared" si="156"/>
        <v/>
      </c>
      <c r="AE417" t="str">
        <f t="shared" si="157"/>
        <v/>
      </c>
      <c r="AF417" t="str">
        <f t="shared" si="158"/>
        <v/>
      </c>
      <c r="AG417" t="str">
        <f t="shared" si="159"/>
        <v/>
      </c>
      <c r="AH417" t="str">
        <f t="shared" si="160"/>
        <v/>
      </c>
    </row>
    <row r="418" ht="28" spans="1:34">
      <c r="A418" s="5">
        <f t="shared" si="150"/>
        <v>414</v>
      </c>
      <c r="B418" s="5">
        <v>29</v>
      </c>
      <c r="C418" s="5">
        <v>9</v>
      </c>
      <c r="D418" s="5" t="str">
        <f t="shared" si="151"/>
        <v>12901|12931|12962</v>
      </c>
      <c r="E418" s="6"/>
      <c r="F418" s="5" t="s">
        <v>547</v>
      </c>
      <c r="G418" s="5" t="str">
        <f t="shared" si="152"/>
        <v>10002:18476|20014:1500</v>
      </c>
      <c r="H418" s="5" t="str">
        <f t="shared" si="153"/>
        <v>10002:18476</v>
      </c>
      <c r="I418" s="5">
        <v>1500</v>
      </c>
      <c r="J418" s="7" t="str">
        <f t="shared" si="146"/>
        <v>20002:8740</v>
      </c>
      <c r="K418" s="5" t="s">
        <v>543</v>
      </c>
      <c r="L418" s="11" t="s">
        <v>548</v>
      </c>
      <c r="M418">
        <f t="shared" si="161"/>
        <v>18476</v>
      </c>
      <c r="N418">
        <v>1500</v>
      </c>
      <c r="T418">
        <v>8740</v>
      </c>
      <c r="U418">
        <v>12901</v>
      </c>
      <c r="X418">
        <v>12931</v>
      </c>
      <c r="AA418">
        <v>12962</v>
      </c>
      <c r="AB418" t="str">
        <f t="shared" si="154"/>
        <v>10002:18476</v>
      </c>
      <c r="AC418" t="str">
        <f t="shared" si="155"/>
        <v>20014:1500</v>
      </c>
      <c r="AD418" t="str">
        <f t="shared" si="156"/>
        <v/>
      </c>
      <c r="AE418" t="str">
        <f t="shared" si="157"/>
        <v/>
      </c>
      <c r="AF418" t="str">
        <f t="shared" si="158"/>
        <v/>
      </c>
      <c r="AG418" t="str">
        <f t="shared" si="159"/>
        <v/>
      </c>
      <c r="AH418" t="str">
        <f t="shared" si="160"/>
        <v/>
      </c>
    </row>
    <row r="419" spans="1:34">
      <c r="A419" s="5">
        <f t="shared" si="150"/>
        <v>415</v>
      </c>
      <c r="B419" s="5">
        <v>29</v>
      </c>
      <c r="C419" s="5">
        <v>10</v>
      </c>
      <c r="D419" s="5" t="str">
        <f t="shared" si="151"/>
        <v>12901|12931|12962</v>
      </c>
      <c r="E419" s="6"/>
      <c r="F419" s="5" t="s">
        <v>549</v>
      </c>
      <c r="G419" s="5" t="str">
        <f t="shared" si="152"/>
        <v>10002:21248|20014:1500</v>
      </c>
      <c r="H419" s="5" t="str">
        <f t="shared" si="153"/>
        <v>10002:21248</v>
      </c>
      <c r="I419" s="5"/>
      <c r="J419" s="7" t="str">
        <f t="shared" si="146"/>
        <v>20002:9820</v>
      </c>
      <c r="K419" s="5" t="s">
        <v>543</v>
      </c>
      <c r="L419" s="9"/>
      <c r="M419">
        <f t="shared" si="161"/>
        <v>21248</v>
      </c>
      <c r="N419">
        <v>1500</v>
      </c>
      <c r="T419">
        <v>9820</v>
      </c>
      <c r="U419">
        <v>12901</v>
      </c>
      <c r="X419">
        <v>12931</v>
      </c>
      <c r="AA419">
        <v>12962</v>
      </c>
      <c r="AB419" t="str">
        <f t="shared" si="154"/>
        <v>10002:21248</v>
      </c>
      <c r="AC419" t="str">
        <f t="shared" si="155"/>
        <v>20014:1500</v>
      </c>
      <c r="AD419" t="str">
        <f t="shared" si="156"/>
        <v/>
      </c>
      <c r="AE419" t="str">
        <f t="shared" si="157"/>
        <v/>
      </c>
      <c r="AF419" t="str">
        <f t="shared" si="158"/>
        <v/>
      </c>
      <c r="AG419" t="str">
        <f t="shared" si="159"/>
        <v/>
      </c>
      <c r="AH419" t="str">
        <f t="shared" si="160"/>
        <v/>
      </c>
    </row>
    <row r="420" spans="1:34">
      <c r="A420" s="5">
        <f t="shared" ref="A420:A429" si="162">ROW()-4</f>
        <v>416</v>
      </c>
      <c r="B420" s="5">
        <v>29</v>
      </c>
      <c r="C420" s="5">
        <v>11</v>
      </c>
      <c r="D420" s="5" t="str">
        <f t="shared" si="151"/>
        <v>12901|12931|12962</v>
      </c>
      <c r="E420" s="6"/>
      <c r="F420" s="5" t="s">
        <v>550</v>
      </c>
      <c r="G420" s="5" t="str">
        <f t="shared" si="152"/>
        <v>10002:24436|20014:1500</v>
      </c>
      <c r="H420" s="5" t="str">
        <f t="shared" si="153"/>
        <v>10002:24436</v>
      </c>
      <c r="I420" s="5"/>
      <c r="J420" s="7" t="str">
        <f t="shared" si="146"/>
        <v>20002:10900</v>
      </c>
      <c r="K420" s="5" t="s">
        <v>543</v>
      </c>
      <c r="L420" s="9"/>
      <c r="M420">
        <f t="shared" si="161"/>
        <v>24436</v>
      </c>
      <c r="N420">
        <v>1500</v>
      </c>
      <c r="T420">
        <v>10900</v>
      </c>
      <c r="U420">
        <v>12901</v>
      </c>
      <c r="X420">
        <v>12931</v>
      </c>
      <c r="AA420">
        <v>12962</v>
      </c>
      <c r="AB420" t="str">
        <f t="shared" si="154"/>
        <v>10002:24436</v>
      </c>
      <c r="AC420" t="str">
        <f t="shared" si="155"/>
        <v>20014:1500</v>
      </c>
      <c r="AD420" t="str">
        <f t="shared" si="156"/>
        <v/>
      </c>
      <c r="AE420" t="str">
        <f t="shared" si="157"/>
        <v/>
      </c>
      <c r="AF420" t="str">
        <f t="shared" si="158"/>
        <v/>
      </c>
      <c r="AG420" t="str">
        <f t="shared" si="159"/>
        <v/>
      </c>
      <c r="AH420" t="str">
        <f t="shared" si="160"/>
        <v/>
      </c>
    </row>
    <row r="421" ht="42" spans="1:34">
      <c r="A421" s="5">
        <f t="shared" si="162"/>
        <v>417</v>
      </c>
      <c r="B421" s="5">
        <v>29</v>
      </c>
      <c r="C421" s="5">
        <v>12</v>
      </c>
      <c r="D421" s="5" t="str">
        <f t="shared" si="151"/>
        <v>12901|12931|12962</v>
      </c>
      <c r="E421" s="6"/>
      <c r="F421" s="5" t="s">
        <v>551</v>
      </c>
      <c r="G421" s="5" t="str">
        <f t="shared" si="152"/>
        <v>10002:28102|20014:1500</v>
      </c>
      <c r="H421" s="5" t="str">
        <f t="shared" si="153"/>
        <v>10002:28102</v>
      </c>
      <c r="I421" s="5"/>
      <c r="J421" s="7" t="str">
        <f t="shared" si="146"/>
        <v>20002:12100</v>
      </c>
      <c r="K421" s="5" t="s">
        <v>543</v>
      </c>
      <c r="L421" s="9" t="s">
        <v>552</v>
      </c>
      <c r="M421">
        <f t="shared" si="161"/>
        <v>28102</v>
      </c>
      <c r="N421">
        <v>1500</v>
      </c>
      <c r="T421">
        <v>12100</v>
      </c>
      <c r="U421">
        <v>12901</v>
      </c>
      <c r="X421">
        <v>12931</v>
      </c>
      <c r="AA421">
        <v>12962</v>
      </c>
      <c r="AB421" t="str">
        <f t="shared" si="154"/>
        <v>10002:28102</v>
      </c>
      <c r="AC421" t="str">
        <f t="shared" si="155"/>
        <v>20014:1500</v>
      </c>
      <c r="AD421" t="str">
        <f t="shared" si="156"/>
        <v/>
      </c>
      <c r="AE421" t="str">
        <f t="shared" si="157"/>
        <v/>
      </c>
      <c r="AF421" t="str">
        <f t="shared" si="158"/>
        <v/>
      </c>
      <c r="AG421" t="str">
        <f t="shared" si="159"/>
        <v/>
      </c>
      <c r="AH421" t="str">
        <f t="shared" si="160"/>
        <v/>
      </c>
    </row>
    <row r="422" spans="1:34">
      <c r="A422" s="5">
        <f t="shared" si="162"/>
        <v>418</v>
      </c>
      <c r="B422" s="5">
        <v>29</v>
      </c>
      <c r="C422" s="5">
        <v>13</v>
      </c>
      <c r="D422" s="5" t="str">
        <f t="shared" si="151"/>
        <v>12901|12931|12962</v>
      </c>
      <c r="E422" s="6"/>
      <c r="F422" s="5" t="s">
        <v>553</v>
      </c>
      <c r="G422" s="5" t="str">
        <f t="shared" si="152"/>
        <v>10002:32318|20014:1500</v>
      </c>
      <c r="H422" s="5" t="str">
        <f t="shared" si="153"/>
        <v>10002:32318</v>
      </c>
      <c r="I422" s="5"/>
      <c r="J422" s="7" t="str">
        <f t="shared" si="146"/>
        <v>20002:13600</v>
      </c>
      <c r="K422" s="5" t="s">
        <v>543</v>
      </c>
      <c r="L422" s="9"/>
      <c r="M422">
        <f t="shared" si="161"/>
        <v>32318</v>
      </c>
      <c r="N422">
        <v>1500</v>
      </c>
      <c r="T422">
        <v>13600</v>
      </c>
      <c r="U422">
        <v>12901</v>
      </c>
      <c r="X422">
        <v>12931</v>
      </c>
      <c r="AA422">
        <v>12962</v>
      </c>
      <c r="AB422" t="str">
        <f t="shared" si="154"/>
        <v>10002:32318</v>
      </c>
      <c r="AC422" t="str">
        <f t="shared" si="155"/>
        <v>20014:1500</v>
      </c>
      <c r="AD422" t="str">
        <f t="shared" si="156"/>
        <v/>
      </c>
      <c r="AE422" t="str">
        <f t="shared" si="157"/>
        <v/>
      </c>
      <c r="AF422" t="str">
        <f t="shared" si="158"/>
        <v/>
      </c>
      <c r="AG422" t="str">
        <f t="shared" si="159"/>
        <v/>
      </c>
      <c r="AH422" t="str">
        <f t="shared" si="160"/>
        <v/>
      </c>
    </row>
    <row r="423" spans="1:34">
      <c r="A423" s="5">
        <f t="shared" si="162"/>
        <v>419</v>
      </c>
      <c r="B423" s="5">
        <v>29</v>
      </c>
      <c r="C423" s="5">
        <v>14</v>
      </c>
      <c r="D423" s="5" t="str">
        <f t="shared" si="151"/>
        <v>12901|12931|12962</v>
      </c>
      <c r="E423" s="6"/>
      <c r="F423" s="5" t="s">
        <v>554</v>
      </c>
      <c r="G423" s="5" t="str">
        <f t="shared" si="152"/>
        <v>10002:37166|20014:1500</v>
      </c>
      <c r="H423" s="5" t="str">
        <f t="shared" si="153"/>
        <v>10002:37166</v>
      </c>
      <c r="I423" s="5"/>
      <c r="J423" s="7" t="str">
        <f t="shared" si="146"/>
        <v>20002:15100</v>
      </c>
      <c r="K423" s="5" t="s">
        <v>543</v>
      </c>
      <c r="L423" s="9"/>
      <c r="M423">
        <f t="shared" si="161"/>
        <v>37166</v>
      </c>
      <c r="N423">
        <v>1500</v>
      </c>
      <c r="T423">
        <v>15100</v>
      </c>
      <c r="U423">
        <v>12901</v>
      </c>
      <c r="X423">
        <v>12931</v>
      </c>
      <c r="AA423">
        <v>12962</v>
      </c>
      <c r="AB423" t="str">
        <f t="shared" si="154"/>
        <v>10002:37166</v>
      </c>
      <c r="AC423" t="str">
        <f t="shared" si="155"/>
        <v>20014:1500</v>
      </c>
      <c r="AD423" t="str">
        <f t="shared" si="156"/>
        <v/>
      </c>
      <c r="AE423" t="str">
        <f t="shared" si="157"/>
        <v/>
      </c>
      <c r="AF423" t="str">
        <f t="shared" si="158"/>
        <v/>
      </c>
      <c r="AG423" t="str">
        <f t="shared" si="159"/>
        <v/>
      </c>
      <c r="AH423" t="str">
        <f t="shared" si="160"/>
        <v/>
      </c>
    </row>
    <row r="424" ht="28" spans="1:34">
      <c r="A424" s="5">
        <f t="shared" si="162"/>
        <v>420</v>
      </c>
      <c r="B424" s="5">
        <v>29</v>
      </c>
      <c r="C424" s="5">
        <v>15</v>
      </c>
      <c r="D424" s="5" t="str">
        <f t="shared" si="151"/>
        <v>12901|12931|12962</v>
      </c>
      <c r="E424" s="6"/>
      <c r="F424" s="5" t="s">
        <v>56</v>
      </c>
      <c r="G424" s="5" t="str">
        <f t="shared" si="152"/>
        <v>10002:49153|20014:3000</v>
      </c>
      <c r="H424" s="5" t="str">
        <f t="shared" si="153"/>
        <v>10002:49153</v>
      </c>
      <c r="I424" s="5">
        <v>1500</v>
      </c>
      <c r="J424" s="7" t="str">
        <f t="shared" si="146"/>
        <v>20002:17500</v>
      </c>
      <c r="K424" s="5" t="s">
        <v>543</v>
      </c>
      <c r="L424" s="11" t="s">
        <v>555</v>
      </c>
      <c r="M424">
        <f>ROUNDUP(M423*(1+15%)*(1+15%),0)</f>
        <v>49153</v>
      </c>
      <c r="N424">
        <v>3000</v>
      </c>
      <c r="T424">
        <v>17500</v>
      </c>
      <c r="U424">
        <v>12901</v>
      </c>
      <c r="X424">
        <v>12931</v>
      </c>
      <c r="AA424">
        <v>12962</v>
      </c>
      <c r="AB424" t="str">
        <f t="shared" si="154"/>
        <v>10002:49153</v>
      </c>
      <c r="AC424" t="str">
        <f t="shared" si="155"/>
        <v>20014:3000</v>
      </c>
      <c r="AD424" t="str">
        <f t="shared" si="156"/>
        <v/>
      </c>
      <c r="AE424" t="str">
        <f t="shared" si="157"/>
        <v/>
      </c>
      <c r="AF424" t="str">
        <f t="shared" si="158"/>
        <v/>
      </c>
      <c r="AG424" t="str">
        <f t="shared" si="159"/>
        <v/>
      </c>
      <c r="AH424" t="str">
        <f t="shared" si="160"/>
        <v/>
      </c>
    </row>
    <row r="425" spans="1:34">
      <c r="A425" s="5">
        <f t="shared" si="162"/>
        <v>421</v>
      </c>
      <c r="B425" s="5">
        <v>30</v>
      </c>
      <c r="C425" s="5">
        <v>1</v>
      </c>
      <c r="D425" s="5" t="str">
        <f t="shared" si="151"/>
        <v>13001|13031|13041|13051</v>
      </c>
      <c r="E425" s="6"/>
      <c r="F425" s="5" t="s">
        <v>535</v>
      </c>
      <c r="G425" s="5" t="str">
        <f t="shared" si="152"/>
        <v>10002:13000</v>
      </c>
      <c r="H425" s="5" t="str">
        <f t="shared" si="153"/>
        <v>10002:13000</v>
      </c>
      <c r="I425" s="5"/>
      <c r="J425" s="7" t="s">
        <v>556</v>
      </c>
      <c r="K425" s="5" t="s">
        <v>557</v>
      </c>
      <c r="L425" s="9"/>
      <c r="M425">
        <v>13000</v>
      </c>
      <c r="U425">
        <v>13001</v>
      </c>
      <c r="X425">
        <v>13031</v>
      </c>
      <c r="Y425">
        <v>13041</v>
      </c>
      <c r="Z425">
        <v>13051</v>
      </c>
      <c r="AB425" t="str">
        <f t="shared" si="154"/>
        <v>10002:13000</v>
      </c>
      <c r="AC425" t="str">
        <f t="shared" si="155"/>
        <v/>
      </c>
      <c r="AD425" t="str">
        <f t="shared" si="156"/>
        <v/>
      </c>
      <c r="AE425" t="str">
        <f t="shared" si="157"/>
        <v/>
      </c>
      <c r="AF425" t="str">
        <f t="shared" si="158"/>
        <v/>
      </c>
      <c r="AG425" t="str">
        <f t="shared" si="159"/>
        <v/>
      </c>
      <c r="AH425" t="str">
        <f t="shared" si="160"/>
        <v/>
      </c>
    </row>
    <row r="426" spans="1:34">
      <c r="A426" s="5">
        <f t="shared" si="162"/>
        <v>422</v>
      </c>
      <c r="B426" s="5">
        <v>30</v>
      </c>
      <c r="C426" s="5">
        <v>2</v>
      </c>
      <c r="D426" s="5" t="str">
        <f t="shared" si="151"/>
        <v>13001|13031|13041|13051</v>
      </c>
      <c r="E426" s="6"/>
      <c r="F426" s="5" t="s">
        <v>537</v>
      </c>
      <c r="G426" s="5" t="str">
        <f t="shared" si="152"/>
        <v>10002:14950</v>
      </c>
      <c r="H426" s="5" t="str">
        <f t="shared" si="153"/>
        <v>10002:14950</v>
      </c>
      <c r="I426" s="5"/>
      <c r="J426" s="7" t="s">
        <v>558</v>
      </c>
      <c r="K426" s="5" t="s">
        <v>557</v>
      </c>
      <c r="L426" s="9"/>
      <c r="M426">
        <f>ROUNDUP(M425*(1+15%),0)</f>
        <v>14950</v>
      </c>
      <c r="U426">
        <v>13001</v>
      </c>
      <c r="X426">
        <v>13031</v>
      </c>
      <c r="Y426">
        <v>13041</v>
      </c>
      <c r="Z426">
        <v>13051</v>
      </c>
      <c r="AB426" t="str">
        <f t="shared" si="154"/>
        <v>10002:14950</v>
      </c>
      <c r="AC426" t="str">
        <f t="shared" si="155"/>
        <v/>
      </c>
      <c r="AD426" t="str">
        <f t="shared" si="156"/>
        <v/>
      </c>
      <c r="AE426" t="str">
        <f t="shared" si="157"/>
        <v/>
      </c>
      <c r="AF426" t="str">
        <f t="shared" si="158"/>
        <v/>
      </c>
      <c r="AG426" t="str">
        <f t="shared" si="159"/>
        <v/>
      </c>
      <c r="AH426" t="str">
        <f t="shared" si="160"/>
        <v/>
      </c>
    </row>
    <row r="427" ht="28" spans="1:34">
      <c r="A427" s="5">
        <f t="shared" si="162"/>
        <v>423</v>
      </c>
      <c r="B427" s="5">
        <v>30</v>
      </c>
      <c r="C427" s="5">
        <v>3</v>
      </c>
      <c r="D427" s="5" t="str">
        <f t="shared" si="151"/>
        <v>13001|13031|13041|13051</v>
      </c>
      <c r="E427" s="6"/>
      <c r="F427" s="5" t="s">
        <v>538</v>
      </c>
      <c r="G427" s="5" t="str">
        <f t="shared" si="152"/>
        <v>10002:19772</v>
      </c>
      <c r="H427" s="5" t="str">
        <f t="shared" si="153"/>
        <v>10002:19772</v>
      </c>
      <c r="I427" s="5"/>
      <c r="J427" s="7" t="s">
        <v>438</v>
      </c>
      <c r="K427" s="5" t="s">
        <v>557</v>
      </c>
      <c r="L427" s="11" t="s">
        <v>539</v>
      </c>
      <c r="M427">
        <f>ROUNDUP(M426*(1+15%)*(1+15%),0)</f>
        <v>19772</v>
      </c>
      <c r="U427">
        <v>13001</v>
      </c>
      <c r="X427">
        <v>13031</v>
      </c>
      <c r="Y427">
        <v>13041</v>
      </c>
      <c r="Z427">
        <v>13051</v>
      </c>
      <c r="AB427" t="str">
        <f t="shared" si="154"/>
        <v>10002:19772</v>
      </c>
      <c r="AC427" t="str">
        <f t="shared" si="155"/>
        <v/>
      </c>
      <c r="AD427" t="str">
        <f t="shared" si="156"/>
        <v/>
      </c>
      <c r="AE427" t="str">
        <f t="shared" si="157"/>
        <v/>
      </c>
      <c r="AF427" t="str">
        <f t="shared" si="158"/>
        <v/>
      </c>
      <c r="AG427" t="str">
        <f t="shared" si="159"/>
        <v/>
      </c>
      <c r="AH427" t="str">
        <f t="shared" si="160"/>
        <v/>
      </c>
    </row>
    <row r="428" spans="1:34">
      <c r="A428" s="5">
        <f t="shared" si="162"/>
        <v>424</v>
      </c>
      <c r="B428" s="5">
        <v>30</v>
      </c>
      <c r="C428" s="5">
        <v>4</v>
      </c>
      <c r="D428" s="5" t="str">
        <f t="shared" si="151"/>
        <v>13001|13031|13041|13051</v>
      </c>
      <c r="E428" s="6"/>
      <c r="F428" s="5" t="s">
        <v>540</v>
      </c>
      <c r="G428" s="5" t="str">
        <f t="shared" si="152"/>
        <v>10002:22738</v>
      </c>
      <c r="H428" s="5" t="str">
        <f t="shared" si="153"/>
        <v>10002:22738</v>
      </c>
      <c r="I428" s="5"/>
      <c r="J428" s="7" t="s">
        <v>559</v>
      </c>
      <c r="K428" s="5" t="s">
        <v>557</v>
      </c>
      <c r="L428" s="9"/>
      <c r="M428">
        <f t="shared" ref="M428:M438" si="163">ROUNDUP(M427*(1+15%),0)</f>
        <v>22738</v>
      </c>
      <c r="U428">
        <v>13001</v>
      </c>
      <c r="X428">
        <v>13031</v>
      </c>
      <c r="Y428">
        <v>13041</v>
      </c>
      <c r="Z428">
        <v>13051</v>
      </c>
      <c r="AB428" t="str">
        <f t="shared" si="154"/>
        <v>10002:22738</v>
      </c>
      <c r="AC428" t="str">
        <f t="shared" si="155"/>
        <v/>
      </c>
      <c r="AD428" t="str">
        <f t="shared" si="156"/>
        <v/>
      </c>
      <c r="AE428" t="str">
        <f t="shared" si="157"/>
        <v/>
      </c>
      <c r="AF428" t="str">
        <f t="shared" si="158"/>
        <v/>
      </c>
      <c r="AG428" t="str">
        <f t="shared" si="159"/>
        <v/>
      </c>
      <c r="AH428" t="str">
        <f t="shared" si="160"/>
        <v/>
      </c>
    </row>
    <row r="429" spans="1:34">
      <c r="A429" s="5">
        <f t="shared" si="162"/>
        <v>425</v>
      </c>
      <c r="B429" s="5">
        <v>30</v>
      </c>
      <c r="C429" s="5">
        <v>5</v>
      </c>
      <c r="D429" s="5" t="str">
        <f t="shared" si="151"/>
        <v>13001|13031|13041|13051</v>
      </c>
      <c r="E429" s="6"/>
      <c r="F429" s="5" t="s">
        <v>541</v>
      </c>
      <c r="G429" s="5" t="str">
        <f t="shared" si="152"/>
        <v>10002:26149</v>
      </c>
      <c r="H429" s="5" t="str">
        <f t="shared" si="153"/>
        <v>10002:26149</v>
      </c>
      <c r="I429" s="5"/>
      <c r="J429" s="7" t="s">
        <v>560</v>
      </c>
      <c r="K429" s="5" t="s">
        <v>557</v>
      </c>
      <c r="L429" s="9"/>
      <c r="M429">
        <f t="shared" si="163"/>
        <v>26149</v>
      </c>
      <c r="U429">
        <v>13001</v>
      </c>
      <c r="X429">
        <v>13031</v>
      </c>
      <c r="Y429">
        <v>13041</v>
      </c>
      <c r="Z429">
        <v>13051</v>
      </c>
      <c r="AB429" t="str">
        <f t="shared" si="154"/>
        <v>10002:26149</v>
      </c>
      <c r="AC429" t="str">
        <f t="shared" si="155"/>
        <v/>
      </c>
      <c r="AD429" t="str">
        <f t="shared" si="156"/>
        <v/>
      </c>
      <c r="AE429" t="str">
        <f t="shared" si="157"/>
        <v/>
      </c>
      <c r="AF429" t="str">
        <f t="shared" si="158"/>
        <v/>
      </c>
      <c r="AG429" t="str">
        <f t="shared" si="159"/>
        <v/>
      </c>
      <c r="AH429" t="str">
        <f t="shared" si="160"/>
        <v/>
      </c>
    </row>
    <row r="430" ht="42" spans="1:34">
      <c r="A430" s="5">
        <f t="shared" ref="A430:A440" si="164">ROW()-4</f>
        <v>426</v>
      </c>
      <c r="B430" s="5">
        <v>30</v>
      </c>
      <c r="C430" s="5">
        <v>6</v>
      </c>
      <c r="D430" s="5" t="str">
        <f t="shared" si="151"/>
        <v>13001|13031|13041|13051</v>
      </c>
      <c r="E430" s="6"/>
      <c r="F430" s="5" t="s">
        <v>542</v>
      </c>
      <c r="G430" s="5" t="str">
        <f t="shared" si="152"/>
        <v>10002:30072</v>
      </c>
      <c r="H430" s="5" t="str">
        <f t="shared" si="153"/>
        <v>10002:30072</v>
      </c>
      <c r="I430" s="5"/>
      <c r="J430" s="7" t="s">
        <v>561</v>
      </c>
      <c r="K430" s="5" t="s">
        <v>557</v>
      </c>
      <c r="L430" s="9" t="s">
        <v>544</v>
      </c>
      <c r="M430">
        <f t="shared" si="163"/>
        <v>30072</v>
      </c>
      <c r="U430">
        <v>13001</v>
      </c>
      <c r="X430">
        <v>13031</v>
      </c>
      <c r="Y430">
        <v>13041</v>
      </c>
      <c r="Z430">
        <v>13051</v>
      </c>
      <c r="AB430" t="str">
        <f t="shared" si="154"/>
        <v>10002:30072</v>
      </c>
      <c r="AC430" t="str">
        <f t="shared" si="155"/>
        <v/>
      </c>
      <c r="AD430" t="str">
        <f t="shared" si="156"/>
        <v/>
      </c>
      <c r="AE430" t="str">
        <f t="shared" si="157"/>
        <v/>
      </c>
      <c r="AF430" t="str">
        <f t="shared" si="158"/>
        <v/>
      </c>
      <c r="AG430" t="str">
        <f t="shared" si="159"/>
        <v/>
      </c>
      <c r="AH430" t="str">
        <f t="shared" si="160"/>
        <v/>
      </c>
    </row>
    <row r="431" spans="1:34">
      <c r="A431" s="5">
        <f t="shared" si="164"/>
        <v>427</v>
      </c>
      <c r="B431" s="5">
        <v>30</v>
      </c>
      <c r="C431" s="5">
        <v>7</v>
      </c>
      <c r="D431" s="5" t="str">
        <f t="shared" si="151"/>
        <v>13001|13031|13041|13051</v>
      </c>
      <c r="E431" s="6"/>
      <c r="F431" s="5" t="s">
        <v>545</v>
      </c>
      <c r="G431" s="5" t="str">
        <f t="shared" si="152"/>
        <v>10002:34583</v>
      </c>
      <c r="H431" s="5" t="str">
        <f t="shared" si="153"/>
        <v>10002:34583</v>
      </c>
      <c r="I431" s="5"/>
      <c r="J431" s="7" t="s">
        <v>562</v>
      </c>
      <c r="K431" s="5" t="s">
        <v>557</v>
      </c>
      <c r="L431" s="9"/>
      <c r="M431">
        <f t="shared" si="163"/>
        <v>34583</v>
      </c>
      <c r="U431">
        <v>13001</v>
      </c>
      <c r="X431">
        <v>13031</v>
      </c>
      <c r="Y431">
        <v>13041</v>
      </c>
      <c r="Z431">
        <v>13051</v>
      </c>
      <c r="AB431" t="str">
        <f t="shared" si="154"/>
        <v>10002:34583</v>
      </c>
      <c r="AC431" t="str">
        <f t="shared" si="155"/>
        <v/>
      </c>
      <c r="AD431" t="str">
        <f t="shared" si="156"/>
        <v/>
      </c>
      <c r="AE431" t="str">
        <f t="shared" si="157"/>
        <v/>
      </c>
      <c r="AF431" t="str">
        <f t="shared" si="158"/>
        <v/>
      </c>
      <c r="AG431" t="str">
        <f t="shared" si="159"/>
        <v/>
      </c>
      <c r="AH431" t="str">
        <f t="shared" si="160"/>
        <v/>
      </c>
    </row>
    <row r="432" spans="1:34">
      <c r="A432" s="5">
        <f t="shared" si="164"/>
        <v>428</v>
      </c>
      <c r="B432" s="5">
        <v>30</v>
      </c>
      <c r="C432" s="5">
        <v>8</v>
      </c>
      <c r="D432" s="5" t="str">
        <f t="shared" si="151"/>
        <v>13001|13031|13041|13051</v>
      </c>
      <c r="E432" s="6"/>
      <c r="F432" s="5" t="s">
        <v>546</v>
      </c>
      <c r="G432" s="5" t="str">
        <f t="shared" si="152"/>
        <v>10002:39771</v>
      </c>
      <c r="H432" s="5" t="str">
        <f t="shared" si="153"/>
        <v>10002:39771</v>
      </c>
      <c r="I432" s="5"/>
      <c r="J432" s="7" t="s">
        <v>563</v>
      </c>
      <c r="K432" s="5" t="s">
        <v>557</v>
      </c>
      <c r="L432" s="9"/>
      <c r="M432">
        <f t="shared" si="163"/>
        <v>39771</v>
      </c>
      <c r="U432">
        <v>13001</v>
      </c>
      <c r="X432">
        <v>13031</v>
      </c>
      <c r="Y432">
        <v>13041</v>
      </c>
      <c r="Z432">
        <v>13051</v>
      </c>
      <c r="AB432" t="str">
        <f t="shared" si="154"/>
        <v>10002:39771</v>
      </c>
      <c r="AC432" t="str">
        <f t="shared" si="155"/>
        <v/>
      </c>
      <c r="AD432" t="str">
        <f t="shared" si="156"/>
        <v/>
      </c>
      <c r="AE432" t="str">
        <f t="shared" si="157"/>
        <v/>
      </c>
      <c r="AF432" t="str">
        <f t="shared" si="158"/>
        <v/>
      </c>
      <c r="AG432" t="str">
        <f t="shared" si="159"/>
        <v/>
      </c>
      <c r="AH432" t="str">
        <f t="shared" si="160"/>
        <v/>
      </c>
    </row>
    <row r="433" ht="28" spans="1:34">
      <c r="A433" s="5">
        <f t="shared" si="164"/>
        <v>429</v>
      </c>
      <c r="B433" s="5">
        <v>30</v>
      </c>
      <c r="C433" s="5">
        <v>9</v>
      </c>
      <c r="D433" s="5" t="str">
        <f t="shared" si="151"/>
        <v>13001|13031|13041|13051</v>
      </c>
      <c r="E433" s="6"/>
      <c r="F433" s="5" t="s">
        <v>547</v>
      </c>
      <c r="G433" s="5" t="str">
        <f t="shared" si="152"/>
        <v>10002:45737|20014:1500</v>
      </c>
      <c r="H433" s="5" t="str">
        <f t="shared" si="153"/>
        <v>10002:45737</v>
      </c>
      <c r="I433" s="5">
        <v>1500</v>
      </c>
      <c r="J433" s="7" t="s">
        <v>564</v>
      </c>
      <c r="K433" s="5" t="s">
        <v>557</v>
      </c>
      <c r="L433" s="11" t="s">
        <v>548</v>
      </c>
      <c r="M433">
        <f t="shared" si="163"/>
        <v>45737</v>
      </c>
      <c r="N433">
        <v>1500</v>
      </c>
      <c r="U433">
        <v>13001</v>
      </c>
      <c r="X433">
        <v>13031</v>
      </c>
      <c r="Y433">
        <v>13041</v>
      </c>
      <c r="Z433">
        <v>13051</v>
      </c>
      <c r="AB433" t="str">
        <f t="shared" si="154"/>
        <v>10002:45737</v>
      </c>
      <c r="AC433" t="str">
        <f t="shared" si="155"/>
        <v>20014:1500</v>
      </c>
      <c r="AD433" t="str">
        <f t="shared" si="156"/>
        <v/>
      </c>
      <c r="AE433" t="str">
        <f t="shared" si="157"/>
        <v/>
      </c>
      <c r="AF433" t="str">
        <f t="shared" si="158"/>
        <v/>
      </c>
      <c r="AG433" t="str">
        <f t="shared" si="159"/>
        <v/>
      </c>
      <c r="AH433" t="str">
        <f t="shared" si="160"/>
        <v/>
      </c>
    </row>
    <row r="434" spans="1:34">
      <c r="A434" s="5">
        <f t="shared" si="164"/>
        <v>430</v>
      </c>
      <c r="B434" s="5">
        <v>30</v>
      </c>
      <c r="C434" s="5">
        <v>10</v>
      </c>
      <c r="D434" s="5" t="str">
        <f t="shared" si="151"/>
        <v>13001|13031|13041|13051</v>
      </c>
      <c r="E434" s="6"/>
      <c r="F434" s="5" t="s">
        <v>549</v>
      </c>
      <c r="G434" s="5" t="str">
        <f t="shared" si="152"/>
        <v>10002:52598|20014:1500</v>
      </c>
      <c r="H434" s="5" t="str">
        <f t="shared" si="153"/>
        <v>10002:52598</v>
      </c>
      <c r="I434" s="5"/>
      <c r="J434" s="7" t="s">
        <v>565</v>
      </c>
      <c r="K434" s="5" t="s">
        <v>557</v>
      </c>
      <c r="L434" s="9"/>
      <c r="M434">
        <f t="shared" si="163"/>
        <v>52598</v>
      </c>
      <c r="N434">
        <v>1500</v>
      </c>
      <c r="U434">
        <v>13001</v>
      </c>
      <c r="X434">
        <v>13031</v>
      </c>
      <c r="Y434">
        <v>13041</v>
      </c>
      <c r="Z434">
        <v>13051</v>
      </c>
      <c r="AB434" t="str">
        <f t="shared" si="154"/>
        <v>10002:52598</v>
      </c>
      <c r="AC434" t="str">
        <f t="shared" si="155"/>
        <v>20014:1500</v>
      </c>
      <c r="AD434" t="str">
        <f t="shared" si="156"/>
        <v/>
      </c>
      <c r="AE434" t="str">
        <f t="shared" si="157"/>
        <v/>
      </c>
      <c r="AF434" t="str">
        <f t="shared" si="158"/>
        <v/>
      </c>
      <c r="AG434" t="str">
        <f t="shared" si="159"/>
        <v/>
      </c>
      <c r="AH434" t="str">
        <f t="shared" si="160"/>
        <v/>
      </c>
    </row>
    <row r="435" spans="1:34">
      <c r="A435" s="5">
        <f t="shared" si="164"/>
        <v>431</v>
      </c>
      <c r="B435" s="5">
        <v>30</v>
      </c>
      <c r="C435" s="5">
        <v>11</v>
      </c>
      <c r="D435" s="5" t="str">
        <f t="shared" si="151"/>
        <v>13001|13031|13041|13051</v>
      </c>
      <c r="E435" s="6"/>
      <c r="F435" s="5" t="s">
        <v>550</v>
      </c>
      <c r="G435" s="5" t="str">
        <f t="shared" si="152"/>
        <v>10002:60488|20014:1500</v>
      </c>
      <c r="H435" s="5" t="str">
        <f t="shared" si="153"/>
        <v>10002:60488</v>
      </c>
      <c r="I435" s="5"/>
      <c r="J435" s="7" t="s">
        <v>566</v>
      </c>
      <c r="K435" s="5" t="s">
        <v>557</v>
      </c>
      <c r="L435" s="9"/>
      <c r="M435">
        <f t="shared" si="163"/>
        <v>60488</v>
      </c>
      <c r="N435">
        <v>1500</v>
      </c>
      <c r="U435">
        <v>13001</v>
      </c>
      <c r="X435">
        <v>13031</v>
      </c>
      <c r="Y435">
        <v>13041</v>
      </c>
      <c r="Z435">
        <v>13051</v>
      </c>
      <c r="AB435" t="str">
        <f t="shared" si="154"/>
        <v>10002:60488</v>
      </c>
      <c r="AC435" t="str">
        <f t="shared" si="155"/>
        <v>20014:1500</v>
      </c>
      <c r="AD435" t="str">
        <f t="shared" si="156"/>
        <v/>
      </c>
      <c r="AE435" t="str">
        <f t="shared" si="157"/>
        <v/>
      </c>
      <c r="AF435" t="str">
        <f t="shared" si="158"/>
        <v/>
      </c>
      <c r="AG435" t="str">
        <f t="shared" si="159"/>
        <v/>
      </c>
      <c r="AH435" t="str">
        <f t="shared" si="160"/>
        <v/>
      </c>
    </row>
    <row r="436" ht="42" spans="1:34">
      <c r="A436" s="5">
        <f t="shared" si="164"/>
        <v>432</v>
      </c>
      <c r="B436" s="5">
        <v>30</v>
      </c>
      <c r="C436" s="5">
        <v>12</v>
      </c>
      <c r="D436" s="5" t="str">
        <f t="shared" si="151"/>
        <v>13001|13031|13041|13051</v>
      </c>
      <c r="E436" s="6"/>
      <c r="F436" s="5" t="s">
        <v>551</v>
      </c>
      <c r="G436" s="5" t="str">
        <f t="shared" si="152"/>
        <v>10002:69562|20014:1500|20019:5000</v>
      </c>
      <c r="H436" s="5" t="str">
        <f t="shared" si="153"/>
        <v>10002:69562</v>
      </c>
      <c r="I436" s="5"/>
      <c r="J436" s="7" t="s">
        <v>567</v>
      </c>
      <c r="K436" s="5" t="s">
        <v>557</v>
      </c>
      <c r="L436" s="11" t="s">
        <v>568</v>
      </c>
      <c r="M436">
        <f t="shared" si="163"/>
        <v>69562</v>
      </c>
      <c r="N436">
        <v>1500</v>
      </c>
      <c r="S436">
        <v>5000</v>
      </c>
      <c r="U436">
        <v>13001</v>
      </c>
      <c r="X436">
        <v>13031</v>
      </c>
      <c r="Y436">
        <v>13041</v>
      </c>
      <c r="Z436">
        <v>13051</v>
      </c>
      <c r="AB436" t="str">
        <f t="shared" si="154"/>
        <v>10002:69562</v>
      </c>
      <c r="AC436" t="str">
        <f t="shared" si="155"/>
        <v>20014:1500</v>
      </c>
      <c r="AD436" t="str">
        <f t="shared" si="156"/>
        <v/>
      </c>
      <c r="AE436" t="str">
        <f t="shared" si="157"/>
        <v/>
      </c>
      <c r="AF436" t="str">
        <f t="shared" si="158"/>
        <v/>
      </c>
      <c r="AG436" t="str">
        <f t="shared" si="159"/>
        <v/>
      </c>
      <c r="AH436" t="str">
        <f t="shared" si="160"/>
        <v>20019:5000</v>
      </c>
    </row>
    <row r="437" spans="1:34">
      <c r="A437" s="5">
        <f t="shared" si="164"/>
        <v>433</v>
      </c>
      <c r="B437" s="5">
        <v>30</v>
      </c>
      <c r="C437" s="5">
        <v>13</v>
      </c>
      <c r="D437" s="5" t="str">
        <f t="shared" si="151"/>
        <v>13001|13031|13041|13051</v>
      </c>
      <c r="E437" s="6"/>
      <c r="F437" s="5" t="s">
        <v>553</v>
      </c>
      <c r="G437" s="5" t="str">
        <f t="shared" si="152"/>
        <v>10002:79997|20014:1500|20019:5000</v>
      </c>
      <c r="H437" s="5" t="str">
        <f t="shared" si="153"/>
        <v>10002:79997</v>
      </c>
      <c r="I437" s="5"/>
      <c r="J437" s="7" t="s">
        <v>569</v>
      </c>
      <c r="K437" s="5" t="s">
        <v>557</v>
      </c>
      <c r="L437" s="9"/>
      <c r="M437">
        <f t="shared" si="163"/>
        <v>79997</v>
      </c>
      <c r="N437">
        <v>1500</v>
      </c>
      <c r="S437">
        <v>5000</v>
      </c>
      <c r="U437">
        <v>13001</v>
      </c>
      <c r="X437">
        <v>13031</v>
      </c>
      <c r="Y437">
        <v>13041</v>
      </c>
      <c r="Z437">
        <v>13051</v>
      </c>
      <c r="AB437" t="str">
        <f t="shared" si="154"/>
        <v>10002:79997</v>
      </c>
      <c r="AC437" t="str">
        <f t="shared" si="155"/>
        <v>20014:1500</v>
      </c>
      <c r="AD437" t="str">
        <f t="shared" si="156"/>
        <v/>
      </c>
      <c r="AE437" t="str">
        <f t="shared" si="157"/>
        <v/>
      </c>
      <c r="AF437" t="str">
        <f t="shared" si="158"/>
        <v/>
      </c>
      <c r="AG437" t="str">
        <f t="shared" si="159"/>
        <v/>
      </c>
      <c r="AH437" t="str">
        <f t="shared" si="160"/>
        <v>20019:5000</v>
      </c>
    </row>
    <row r="438" spans="1:34">
      <c r="A438" s="5">
        <f t="shared" si="164"/>
        <v>434</v>
      </c>
      <c r="B438" s="5">
        <v>30</v>
      </c>
      <c r="C438" s="5">
        <v>14</v>
      </c>
      <c r="D438" s="5" t="str">
        <f t="shared" si="151"/>
        <v>13001|13031|13041|13051</v>
      </c>
      <c r="E438" s="6"/>
      <c r="F438" s="5" t="s">
        <v>554</v>
      </c>
      <c r="G438" s="5" t="str">
        <f t="shared" si="152"/>
        <v>10002:91997|20014:1500|20019:5000</v>
      </c>
      <c r="H438" s="5" t="str">
        <f t="shared" si="153"/>
        <v>10002:91997</v>
      </c>
      <c r="I438" s="5"/>
      <c r="J438" s="7" t="s">
        <v>570</v>
      </c>
      <c r="K438" s="5" t="s">
        <v>557</v>
      </c>
      <c r="L438" s="9"/>
      <c r="M438">
        <f t="shared" si="163"/>
        <v>91997</v>
      </c>
      <c r="N438">
        <v>1500</v>
      </c>
      <c r="S438">
        <v>5000</v>
      </c>
      <c r="U438">
        <v>13001</v>
      </c>
      <c r="X438">
        <v>13031</v>
      </c>
      <c r="Y438">
        <v>13041</v>
      </c>
      <c r="Z438">
        <v>13051</v>
      </c>
      <c r="AB438" t="str">
        <f t="shared" si="154"/>
        <v>10002:91997</v>
      </c>
      <c r="AC438" t="str">
        <f t="shared" si="155"/>
        <v>20014:1500</v>
      </c>
      <c r="AD438" t="str">
        <f t="shared" si="156"/>
        <v/>
      </c>
      <c r="AE438" t="str">
        <f t="shared" si="157"/>
        <v/>
      </c>
      <c r="AF438" t="str">
        <f t="shared" si="158"/>
        <v/>
      </c>
      <c r="AG438" t="str">
        <f t="shared" si="159"/>
        <v/>
      </c>
      <c r="AH438" t="str">
        <f t="shared" si="160"/>
        <v>20019:5000</v>
      </c>
    </row>
    <row r="439" ht="28" spans="1:34">
      <c r="A439" s="5">
        <f t="shared" si="164"/>
        <v>435</v>
      </c>
      <c r="B439" s="5">
        <v>30</v>
      </c>
      <c r="C439" s="5">
        <v>15</v>
      </c>
      <c r="D439" s="5" t="str">
        <f t="shared" si="151"/>
        <v>13001|13031|13041|13051</v>
      </c>
      <c r="E439" s="6"/>
      <c r="F439" s="5" t="s">
        <v>56</v>
      </c>
      <c r="G439" s="5" t="str">
        <f t="shared" si="152"/>
        <v>10002:121667|20014:3000|20019:5000</v>
      </c>
      <c r="H439" s="5" t="str">
        <f t="shared" si="153"/>
        <v>10002:121667</v>
      </c>
      <c r="I439" s="5">
        <v>1500</v>
      </c>
      <c r="J439" s="7" t="s">
        <v>571</v>
      </c>
      <c r="K439" s="5" t="s">
        <v>557</v>
      </c>
      <c r="L439" s="11" t="s">
        <v>555</v>
      </c>
      <c r="M439">
        <f>ROUNDUP(M438*(1+15%)*(1+15%),0)</f>
        <v>121667</v>
      </c>
      <c r="N439">
        <v>3000</v>
      </c>
      <c r="S439">
        <v>5000</v>
      </c>
      <c r="U439">
        <v>13001</v>
      </c>
      <c r="X439">
        <v>13031</v>
      </c>
      <c r="Y439">
        <v>13041</v>
      </c>
      <c r="Z439">
        <v>13051</v>
      </c>
      <c r="AB439" t="str">
        <f t="shared" si="154"/>
        <v>10002:121667</v>
      </c>
      <c r="AC439" t="str">
        <f t="shared" si="155"/>
        <v>20014:3000</v>
      </c>
      <c r="AD439" t="str">
        <f t="shared" si="156"/>
        <v/>
      </c>
      <c r="AE439" t="str">
        <f t="shared" si="157"/>
        <v/>
      </c>
      <c r="AF439" t="str">
        <f t="shared" si="158"/>
        <v/>
      </c>
      <c r="AG439" t="str">
        <f t="shared" si="159"/>
        <v/>
      </c>
      <c r="AH439" t="str">
        <f t="shared" si="160"/>
        <v>20019:5000</v>
      </c>
    </row>
    <row r="440" spans="1:34">
      <c r="A440" s="5">
        <f t="shared" si="164"/>
        <v>436</v>
      </c>
      <c r="B440" s="5">
        <v>33</v>
      </c>
      <c r="C440" s="5">
        <v>1</v>
      </c>
      <c r="D440" s="5" t="str">
        <f t="shared" ref="D440:D454" si="165">_xlfn.TEXTJOIN("|",1,U440:AA440)</f>
        <v>13301|13311|13331|13341|13351</v>
      </c>
      <c r="E440" s="6"/>
      <c r="F440" s="5" t="s">
        <v>572</v>
      </c>
      <c r="G440" s="5" t="str">
        <f t="shared" ref="G440:G454" si="166">_xlfn.TEXTJOIN("|",1,AB440:AH440)</f>
        <v>10002:7250</v>
      </c>
      <c r="H440" s="5" t="str">
        <f t="shared" ref="H440:H500" si="167">$M$2&amp;":"&amp;M440</f>
        <v>10002:7250</v>
      </c>
      <c r="I440" s="5"/>
      <c r="J440" s="7" t="str">
        <f t="shared" si="146"/>
        <v>20002:1500</v>
      </c>
      <c r="K440" s="5" t="s">
        <v>573</v>
      </c>
      <c r="L440" s="9"/>
      <c r="M440">
        <v>7250</v>
      </c>
      <c r="T440">
        <v>1500</v>
      </c>
      <c r="U440">
        <v>13301</v>
      </c>
      <c r="V440">
        <v>13311</v>
      </c>
      <c r="X440">
        <v>13331</v>
      </c>
      <c r="Y440">
        <v>13341</v>
      </c>
      <c r="Z440">
        <v>13351</v>
      </c>
      <c r="AB440" t="str">
        <f t="shared" ref="AB440:AB454" si="168">IF(M440&lt;&gt;"",M$2&amp;":"&amp;M440,"")</f>
        <v>10002:7250</v>
      </c>
      <c r="AC440" t="str">
        <f t="shared" ref="AC440:AC454" si="169">IF(N440&lt;&gt;"",N$2&amp;":"&amp;N440,"")</f>
        <v/>
      </c>
      <c r="AD440" t="str">
        <f t="shared" ref="AD440:AD454" si="170">IF(O440&lt;&gt;"",O$2&amp;":"&amp;O440,"")</f>
        <v/>
      </c>
      <c r="AH440" t="str">
        <f t="shared" ref="AH440:AH469" si="171">IF(S440&lt;&gt;"",S$2&amp;":"&amp;S440,"")</f>
        <v/>
      </c>
    </row>
    <row r="441" spans="1:34">
      <c r="A441" s="5">
        <f t="shared" ref="A441:A454" si="172">ROW()-4</f>
        <v>437</v>
      </c>
      <c r="B441" s="5">
        <v>33</v>
      </c>
      <c r="C441" s="5">
        <v>2</v>
      </c>
      <c r="D441" s="5" t="str">
        <f t="shared" si="165"/>
        <v>13301|13311|13331|13341|13351</v>
      </c>
      <c r="E441" s="6"/>
      <c r="F441" s="5" t="s">
        <v>574</v>
      </c>
      <c r="G441" s="5" t="str">
        <f t="shared" si="166"/>
        <v>10002:7975</v>
      </c>
      <c r="H441" s="5" t="str">
        <f t="shared" si="167"/>
        <v>10002:7975</v>
      </c>
      <c r="I441" s="5"/>
      <c r="J441" s="7" t="str">
        <f t="shared" si="146"/>
        <v>20002:1900</v>
      </c>
      <c r="K441" s="5" t="s">
        <v>573</v>
      </c>
      <c r="L441" s="9"/>
      <c r="M441">
        <f>ROUNDUP(M440*(1+10%),0)</f>
        <v>7975</v>
      </c>
      <c r="T441">
        <v>1900</v>
      </c>
      <c r="U441">
        <v>13301</v>
      </c>
      <c r="V441">
        <v>13311</v>
      </c>
      <c r="X441">
        <v>13331</v>
      </c>
      <c r="Y441">
        <v>13341</v>
      </c>
      <c r="Z441">
        <v>13351</v>
      </c>
      <c r="AB441" t="str">
        <f t="shared" si="168"/>
        <v>10002:7975</v>
      </c>
      <c r="AC441" t="str">
        <f t="shared" si="169"/>
        <v/>
      </c>
      <c r="AD441" t="str">
        <f t="shared" si="170"/>
        <v/>
      </c>
      <c r="AH441" t="str">
        <f t="shared" si="171"/>
        <v/>
      </c>
    </row>
    <row r="442" ht="28" spans="1:34">
      <c r="A442" s="5">
        <f t="shared" si="172"/>
        <v>438</v>
      </c>
      <c r="B442" s="5">
        <v>33</v>
      </c>
      <c r="C442" s="5">
        <v>3</v>
      </c>
      <c r="D442" s="5" t="str">
        <f t="shared" si="165"/>
        <v>13301|13311|13331|13341|13351</v>
      </c>
      <c r="E442" s="6"/>
      <c r="F442" s="5" t="s">
        <v>575</v>
      </c>
      <c r="G442" s="5" t="str">
        <f t="shared" si="166"/>
        <v>10002:9650</v>
      </c>
      <c r="H442" s="5" t="str">
        <f t="shared" si="167"/>
        <v>10002:9650</v>
      </c>
      <c r="I442" s="5"/>
      <c r="J442" s="7" t="str">
        <f t="shared" si="146"/>
        <v>20002:2300</v>
      </c>
      <c r="K442" s="5" t="s">
        <v>573</v>
      </c>
      <c r="L442" s="9" t="s">
        <v>40</v>
      </c>
      <c r="M442">
        <f>ROUNDUP(M441*(1+10%)*(1+10%),0)</f>
        <v>9650</v>
      </c>
      <c r="T442">
        <v>2300</v>
      </c>
      <c r="U442">
        <v>13301</v>
      </c>
      <c r="V442">
        <v>13311</v>
      </c>
      <c r="X442">
        <v>13331</v>
      </c>
      <c r="Y442">
        <v>13341</v>
      </c>
      <c r="Z442">
        <v>13351</v>
      </c>
      <c r="AB442" t="str">
        <f t="shared" si="168"/>
        <v>10002:9650</v>
      </c>
      <c r="AC442" t="str">
        <f t="shared" si="169"/>
        <v/>
      </c>
      <c r="AD442" t="str">
        <f t="shared" si="170"/>
        <v/>
      </c>
      <c r="AH442" t="str">
        <f t="shared" si="171"/>
        <v/>
      </c>
    </row>
    <row r="443" spans="1:34">
      <c r="A443" s="5">
        <f t="shared" si="172"/>
        <v>439</v>
      </c>
      <c r="B443" s="5">
        <v>33</v>
      </c>
      <c r="C443" s="5">
        <v>4</v>
      </c>
      <c r="D443" s="5" t="str">
        <f t="shared" si="165"/>
        <v>13301|13311|13331|13341|13351</v>
      </c>
      <c r="E443" s="6"/>
      <c r="F443" s="5" t="s">
        <v>576</v>
      </c>
      <c r="G443" s="5" t="str">
        <f t="shared" si="166"/>
        <v>10002:10615</v>
      </c>
      <c r="H443" s="5" t="str">
        <f t="shared" si="167"/>
        <v>10002:10615</v>
      </c>
      <c r="I443" s="5"/>
      <c r="J443" s="7" t="str">
        <f t="shared" si="146"/>
        <v>20002:2780</v>
      </c>
      <c r="K443" s="5" t="s">
        <v>573</v>
      </c>
      <c r="L443" s="9"/>
      <c r="M443">
        <f t="shared" ref="M443:M453" si="173">ROUNDUP(M442*(1+10%),0)</f>
        <v>10615</v>
      </c>
      <c r="T443">
        <v>2780</v>
      </c>
      <c r="U443">
        <v>13301</v>
      </c>
      <c r="V443">
        <v>13311</v>
      </c>
      <c r="X443">
        <v>13331</v>
      </c>
      <c r="Y443">
        <v>13341</v>
      </c>
      <c r="Z443">
        <v>13351</v>
      </c>
      <c r="AB443" t="str">
        <f t="shared" si="168"/>
        <v>10002:10615</v>
      </c>
      <c r="AC443" t="str">
        <f t="shared" si="169"/>
        <v/>
      </c>
      <c r="AD443" t="str">
        <f t="shared" si="170"/>
        <v/>
      </c>
      <c r="AH443" t="str">
        <f t="shared" si="171"/>
        <v/>
      </c>
    </row>
    <row r="444" spans="1:34">
      <c r="A444" s="5">
        <f t="shared" si="172"/>
        <v>440</v>
      </c>
      <c r="B444" s="5">
        <v>33</v>
      </c>
      <c r="C444" s="5">
        <v>5</v>
      </c>
      <c r="D444" s="5" t="str">
        <f t="shared" si="165"/>
        <v>13301|13311|13331|13341|13351</v>
      </c>
      <c r="E444" s="6"/>
      <c r="F444" s="5" t="s">
        <v>577</v>
      </c>
      <c r="G444" s="5" t="str">
        <f t="shared" si="166"/>
        <v>10002:11677</v>
      </c>
      <c r="H444" s="5" t="str">
        <f t="shared" si="167"/>
        <v>10002:11677</v>
      </c>
      <c r="I444" s="5"/>
      <c r="J444" s="7" t="str">
        <f t="shared" si="146"/>
        <v>20002:3260</v>
      </c>
      <c r="K444" s="5" t="s">
        <v>573</v>
      </c>
      <c r="L444" s="9"/>
      <c r="M444">
        <f t="shared" si="173"/>
        <v>11677</v>
      </c>
      <c r="T444">
        <v>3260</v>
      </c>
      <c r="U444">
        <v>13301</v>
      </c>
      <c r="V444">
        <v>13311</v>
      </c>
      <c r="X444">
        <v>13331</v>
      </c>
      <c r="Y444">
        <v>13341</v>
      </c>
      <c r="Z444">
        <v>13351</v>
      </c>
      <c r="AB444" t="str">
        <f t="shared" si="168"/>
        <v>10002:11677</v>
      </c>
      <c r="AC444" t="str">
        <f t="shared" si="169"/>
        <v/>
      </c>
      <c r="AD444" t="str">
        <f t="shared" si="170"/>
        <v/>
      </c>
      <c r="AH444" t="str">
        <f t="shared" si="171"/>
        <v/>
      </c>
    </row>
    <row r="445" ht="28" spans="1:34">
      <c r="A445" s="5">
        <f t="shared" si="172"/>
        <v>441</v>
      </c>
      <c r="B445" s="5">
        <v>33</v>
      </c>
      <c r="C445" s="5">
        <v>6</v>
      </c>
      <c r="D445" s="5" t="str">
        <f t="shared" si="165"/>
        <v>13301|13311|13332|13341|13351</v>
      </c>
      <c r="E445" s="6"/>
      <c r="F445" s="5" t="s">
        <v>578</v>
      </c>
      <c r="G445" s="5" t="str">
        <f t="shared" si="166"/>
        <v>10002:12845</v>
      </c>
      <c r="H445" s="5" t="str">
        <f t="shared" si="167"/>
        <v>10002:12845</v>
      </c>
      <c r="I445" s="5"/>
      <c r="J445" s="7" t="str">
        <f t="shared" si="146"/>
        <v>20002:3820</v>
      </c>
      <c r="K445" s="5" t="s">
        <v>579</v>
      </c>
      <c r="L445" s="12" t="s">
        <v>580</v>
      </c>
      <c r="M445">
        <f t="shared" si="173"/>
        <v>12845</v>
      </c>
      <c r="T445">
        <v>3820</v>
      </c>
      <c r="U445">
        <v>13301</v>
      </c>
      <c r="V445">
        <v>13311</v>
      </c>
      <c r="X445">
        <v>13332</v>
      </c>
      <c r="Y445">
        <v>13341</v>
      </c>
      <c r="Z445">
        <v>13351</v>
      </c>
      <c r="AB445" t="str">
        <f t="shared" si="168"/>
        <v>10002:12845</v>
      </c>
      <c r="AC445" t="str">
        <f t="shared" si="169"/>
        <v/>
      </c>
      <c r="AD445" t="str">
        <f t="shared" si="170"/>
        <v/>
      </c>
      <c r="AH445" t="str">
        <f t="shared" si="171"/>
        <v/>
      </c>
    </row>
    <row r="446" spans="1:34">
      <c r="A446" s="5">
        <f t="shared" si="172"/>
        <v>442</v>
      </c>
      <c r="B446" s="5">
        <v>33</v>
      </c>
      <c r="C446" s="5">
        <v>7</v>
      </c>
      <c r="D446" s="5" t="str">
        <f t="shared" si="165"/>
        <v>13301|13311|13332|13341|13351</v>
      </c>
      <c r="E446" s="6"/>
      <c r="F446" s="5" t="s">
        <v>581</v>
      </c>
      <c r="G446" s="5" t="str">
        <f t="shared" si="166"/>
        <v>10002:14130</v>
      </c>
      <c r="H446" s="5" t="str">
        <f t="shared" si="167"/>
        <v>10002:14130</v>
      </c>
      <c r="I446" s="5"/>
      <c r="J446" s="7" t="str">
        <f t="shared" si="146"/>
        <v>20002:4380</v>
      </c>
      <c r="K446" s="5" t="s">
        <v>579</v>
      </c>
      <c r="L446" s="12"/>
      <c r="M446">
        <f t="shared" si="173"/>
        <v>14130</v>
      </c>
      <c r="T446">
        <v>4380</v>
      </c>
      <c r="U446">
        <v>13301</v>
      </c>
      <c r="V446">
        <v>13311</v>
      </c>
      <c r="X446">
        <v>13332</v>
      </c>
      <c r="Y446">
        <v>13341</v>
      </c>
      <c r="Z446">
        <v>13351</v>
      </c>
      <c r="AB446" t="str">
        <f t="shared" si="168"/>
        <v>10002:14130</v>
      </c>
      <c r="AC446" t="str">
        <f t="shared" si="169"/>
        <v/>
      </c>
      <c r="AD446" t="str">
        <f t="shared" si="170"/>
        <v/>
      </c>
      <c r="AH446" t="str">
        <f t="shared" si="171"/>
        <v/>
      </c>
    </row>
    <row r="447" spans="1:34">
      <c r="A447" s="5">
        <f t="shared" si="172"/>
        <v>443</v>
      </c>
      <c r="B447" s="5">
        <v>33</v>
      </c>
      <c r="C447" s="5">
        <v>8</v>
      </c>
      <c r="D447" s="5" t="str">
        <f t="shared" si="165"/>
        <v>13301|13311|13332|13341|13351</v>
      </c>
      <c r="E447" s="6"/>
      <c r="F447" s="5" t="s">
        <v>582</v>
      </c>
      <c r="G447" s="5" t="str">
        <f t="shared" si="166"/>
        <v>10002:15543</v>
      </c>
      <c r="H447" s="5" t="str">
        <f t="shared" si="167"/>
        <v>10002:15543</v>
      </c>
      <c r="I447" s="5"/>
      <c r="J447" s="7" t="str">
        <f t="shared" si="146"/>
        <v>20002:5020</v>
      </c>
      <c r="K447" s="5" t="s">
        <v>579</v>
      </c>
      <c r="L447" s="12"/>
      <c r="M447">
        <f t="shared" si="173"/>
        <v>15543</v>
      </c>
      <c r="T447">
        <v>5020</v>
      </c>
      <c r="U447">
        <v>13301</v>
      </c>
      <c r="V447">
        <v>13311</v>
      </c>
      <c r="X447">
        <v>13332</v>
      </c>
      <c r="Y447">
        <v>13341</v>
      </c>
      <c r="Z447">
        <v>13351</v>
      </c>
      <c r="AB447" t="str">
        <f t="shared" si="168"/>
        <v>10002:15543</v>
      </c>
      <c r="AC447" t="str">
        <f t="shared" si="169"/>
        <v/>
      </c>
      <c r="AD447" t="str">
        <f t="shared" si="170"/>
        <v/>
      </c>
      <c r="AH447" t="str">
        <f t="shared" si="171"/>
        <v/>
      </c>
    </row>
    <row r="448" ht="28" spans="1:34">
      <c r="A448" s="5">
        <f t="shared" si="172"/>
        <v>444</v>
      </c>
      <c r="B448" s="5">
        <v>33</v>
      </c>
      <c r="C448" s="5">
        <v>9</v>
      </c>
      <c r="D448" s="5" t="str">
        <f t="shared" si="165"/>
        <v>13301|13311|13332|13341|13351</v>
      </c>
      <c r="E448" s="6"/>
      <c r="F448" s="5" t="s">
        <v>583</v>
      </c>
      <c r="G448" s="5" t="str">
        <f t="shared" si="166"/>
        <v>10002:17098|20014:1000</v>
      </c>
      <c r="H448" s="5" t="str">
        <f t="shared" si="167"/>
        <v>10002:17098</v>
      </c>
      <c r="I448" s="5">
        <v>1000</v>
      </c>
      <c r="J448" s="7" t="str">
        <f t="shared" si="146"/>
        <v>20002:5660</v>
      </c>
      <c r="K448" s="5" t="s">
        <v>579</v>
      </c>
      <c r="L448" s="12" t="s">
        <v>48</v>
      </c>
      <c r="M448">
        <f t="shared" si="173"/>
        <v>17098</v>
      </c>
      <c r="N448">
        <v>1000</v>
      </c>
      <c r="T448">
        <v>5660</v>
      </c>
      <c r="U448">
        <v>13301</v>
      </c>
      <c r="V448">
        <v>13311</v>
      </c>
      <c r="X448">
        <v>13332</v>
      </c>
      <c r="Y448">
        <v>13341</v>
      </c>
      <c r="Z448">
        <v>13351</v>
      </c>
      <c r="AB448" t="str">
        <f t="shared" si="168"/>
        <v>10002:17098</v>
      </c>
      <c r="AC448" t="str">
        <f t="shared" si="169"/>
        <v>20014:1000</v>
      </c>
      <c r="AD448" t="str">
        <f t="shared" si="170"/>
        <v/>
      </c>
      <c r="AH448" t="str">
        <f t="shared" si="171"/>
        <v/>
      </c>
    </row>
    <row r="449" spans="1:34">
      <c r="A449" s="5">
        <f t="shared" si="172"/>
        <v>445</v>
      </c>
      <c r="B449" s="5">
        <v>33</v>
      </c>
      <c r="C449" s="5">
        <v>10</v>
      </c>
      <c r="D449" s="5" t="str">
        <f t="shared" si="165"/>
        <v>13301|13311|13332|13341|13351</v>
      </c>
      <c r="E449" s="6"/>
      <c r="F449" s="5" t="s">
        <v>584</v>
      </c>
      <c r="G449" s="5" t="str">
        <f t="shared" si="166"/>
        <v>10002:18808|20014:1000</v>
      </c>
      <c r="H449" s="5" t="str">
        <f t="shared" si="167"/>
        <v>10002:18808</v>
      </c>
      <c r="I449" s="5"/>
      <c r="J449" s="7" t="str">
        <f t="shared" si="146"/>
        <v>20002:6380</v>
      </c>
      <c r="K449" s="5" t="s">
        <v>579</v>
      </c>
      <c r="L449" s="12"/>
      <c r="M449">
        <f t="shared" si="173"/>
        <v>18808</v>
      </c>
      <c r="N449">
        <v>1000</v>
      </c>
      <c r="T449">
        <v>6380</v>
      </c>
      <c r="U449">
        <v>13301</v>
      </c>
      <c r="V449">
        <v>13311</v>
      </c>
      <c r="X449">
        <v>13332</v>
      </c>
      <c r="Y449">
        <v>13341</v>
      </c>
      <c r="Z449">
        <v>13351</v>
      </c>
      <c r="AB449" t="str">
        <f t="shared" si="168"/>
        <v>10002:18808</v>
      </c>
      <c r="AC449" t="str">
        <f t="shared" si="169"/>
        <v>20014:1000</v>
      </c>
      <c r="AD449" t="str">
        <f t="shared" si="170"/>
        <v/>
      </c>
      <c r="AH449" t="str">
        <f t="shared" si="171"/>
        <v/>
      </c>
    </row>
    <row r="450" spans="1:34">
      <c r="A450" s="5">
        <f t="shared" si="172"/>
        <v>446</v>
      </c>
      <c r="B450" s="5">
        <v>33</v>
      </c>
      <c r="C450" s="5">
        <v>11</v>
      </c>
      <c r="D450" s="5" t="str">
        <f t="shared" si="165"/>
        <v>13301|13311|13332|13341|13351</v>
      </c>
      <c r="E450" s="6"/>
      <c r="F450" s="5" t="s">
        <v>585</v>
      </c>
      <c r="G450" s="5" t="str">
        <f t="shared" si="166"/>
        <v>10002:20689|20014:1000</v>
      </c>
      <c r="H450" s="5" t="str">
        <f t="shared" si="167"/>
        <v>10002:20689</v>
      </c>
      <c r="I450" s="5"/>
      <c r="J450" s="7" t="str">
        <f t="shared" si="146"/>
        <v>20002:7100</v>
      </c>
      <c r="K450" s="5" t="s">
        <v>579</v>
      </c>
      <c r="L450" s="12"/>
      <c r="M450">
        <f t="shared" si="173"/>
        <v>20689</v>
      </c>
      <c r="N450">
        <v>1000</v>
      </c>
      <c r="T450">
        <v>7100</v>
      </c>
      <c r="U450">
        <v>13301</v>
      </c>
      <c r="V450">
        <v>13311</v>
      </c>
      <c r="X450">
        <v>13332</v>
      </c>
      <c r="Y450">
        <v>13341</v>
      </c>
      <c r="Z450">
        <v>13351</v>
      </c>
      <c r="AB450" t="str">
        <f t="shared" si="168"/>
        <v>10002:20689</v>
      </c>
      <c r="AC450" t="str">
        <f t="shared" si="169"/>
        <v>20014:1000</v>
      </c>
      <c r="AD450" t="str">
        <f t="shared" si="170"/>
        <v/>
      </c>
      <c r="AH450" t="str">
        <f t="shared" si="171"/>
        <v/>
      </c>
    </row>
    <row r="451" ht="42" spans="1:34">
      <c r="A451" s="5">
        <f t="shared" si="172"/>
        <v>447</v>
      </c>
      <c r="B451" s="5">
        <v>33</v>
      </c>
      <c r="C451" s="5">
        <v>12</v>
      </c>
      <c r="D451" s="5" t="str">
        <f t="shared" si="165"/>
        <v>13301|13311|13333|13341|13351</v>
      </c>
      <c r="E451" s="6"/>
      <c r="F451" s="5" t="s">
        <v>586</v>
      </c>
      <c r="G451" s="5" t="str">
        <f t="shared" si="166"/>
        <v>10002:22758|20014:1000|20011:3500</v>
      </c>
      <c r="H451" s="5" t="str">
        <f t="shared" si="167"/>
        <v>10002:22758</v>
      </c>
      <c r="I451" s="5"/>
      <c r="J451" s="7" t="str">
        <f t="shared" si="146"/>
        <v>20002:7900</v>
      </c>
      <c r="K451" s="5" t="s">
        <v>579</v>
      </c>
      <c r="L451" s="12" t="s">
        <v>587</v>
      </c>
      <c r="M451">
        <f t="shared" si="173"/>
        <v>22758</v>
      </c>
      <c r="N451">
        <v>1000</v>
      </c>
      <c r="O451">
        <v>3500</v>
      </c>
      <c r="T451">
        <v>7900</v>
      </c>
      <c r="U451">
        <v>13301</v>
      </c>
      <c r="V451">
        <v>13311</v>
      </c>
      <c r="X451">
        <v>13333</v>
      </c>
      <c r="Y451">
        <v>13341</v>
      </c>
      <c r="Z451">
        <v>13351</v>
      </c>
      <c r="AB451" t="str">
        <f t="shared" si="168"/>
        <v>10002:22758</v>
      </c>
      <c r="AC451" t="str">
        <f t="shared" si="169"/>
        <v>20014:1000</v>
      </c>
      <c r="AD451" t="str">
        <f t="shared" si="170"/>
        <v>20011:3500</v>
      </c>
      <c r="AH451" t="str">
        <f t="shared" si="171"/>
        <v/>
      </c>
    </row>
    <row r="452" spans="1:34">
      <c r="A452" s="5">
        <f t="shared" si="172"/>
        <v>448</v>
      </c>
      <c r="B452" s="5">
        <v>33</v>
      </c>
      <c r="C452" s="5">
        <v>13</v>
      </c>
      <c r="D452" s="5" t="str">
        <f t="shared" si="165"/>
        <v>13301|13311|13333|13341|13351</v>
      </c>
      <c r="E452" s="6"/>
      <c r="F452" s="5" t="s">
        <v>588</v>
      </c>
      <c r="G452" s="5" t="str">
        <f t="shared" si="166"/>
        <v>10002:25034|20014:1000|20011:3500</v>
      </c>
      <c r="H452" s="5" t="str">
        <f t="shared" si="167"/>
        <v>10002:25034</v>
      </c>
      <c r="I452" s="5"/>
      <c r="J452" s="7" t="str">
        <f t="shared" si="146"/>
        <v>20002:8900</v>
      </c>
      <c r="K452" s="5" t="s">
        <v>579</v>
      </c>
      <c r="L452" s="9"/>
      <c r="M452">
        <f t="shared" si="173"/>
        <v>25034</v>
      </c>
      <c r="N452">
        <v>1000</v>
      </c>
      <c r="O452">
        <v>3500</v>
      </c>
      <c r="T452">
        <v>8900</v>
      </c>
      <c r="U452">
        <v>13301</v>
      </c>
      <c r="V452">
        <v>13311</v>
      </c>
      <c r="X452">
        <v>13333</v>
      </c>
      <c r="Y452">
        <v>13341</v>
      </c>
      <c r="Z452">
        <v>13351</v>
      </c>
      <c r="AB452" t="str">
        <f t="shared" si="168"/>
        <v>10002:25034</v>
      </c>
      <c r="AC452" t="str">
        <f t="shared" si="169"/>
        <v>20014:1000</v>
      </c>
      <c r="AD452" t="str">
        <f t="shared" si="170"/>
        <v>20011:3500</v>
      </c>
      <c r="AH452" t="str">
        <f t="shared" si="171"/>
        <v/>
      </c>
    </row>
    <row r="453" spans="1:34">
      <c r="A453" s="5">
        <f t="shared" si="172"/>
        <v>449</v>
      </c>
      <c r="B453" s="5">
        <v>33</v>
      </c>
      <c r="C453" s="5">
        <v>14</v>
      </c>
      <c r="D453" s="5" t="str">
        <f t="shared" si="165"/>
        <v>13301|13311|13333|13341|13351</v>
      </c>
      <c r="E453" s="6"/>
      <c r="F453" s="5" t="s">
        <v>589</v>
      </c>
      <c r="G453" s="5" t="str">
        <f t="shared" si="166"/>
        <v>10002:27538|20014:1000|20011:3500</v>
      </c>
      <c r="H453" s="5" t="str">
        <f t="shared" si="167"/>
        <v>10002:27538</v>
      </c>
      <c r="I453" s="5"/>
      <c r="J453" s="7" t="str">
        <f t="shared" si="146"/>
        <v>20002:9900</v>
      </c>
      <c r="K453" s="5" t="s">
        <v>579</v>
      </c>
      <c r="L453" s="9"/>
      <c r="M453">
        <f t="shared" si="173"/>
        <v>27538</v>
      </c>
      <c r="N453">
        <v>1000</v>
      </c>
      <c r="O453">
        <v>3500</v>
      </c>
      <c r="T453">
        <v>9900</v>
      </c>
      <c r="U453">
        <v>13301</v>
      </c>
      <c r="V453">
        <v>13311</v>
      </c>
      <c r="X453">
        <v>13333</v>
      </c>
      <c r="Y453">
        <v>13341</v>
      </c>
      <c r="Z453">
        <v>13351</v>
      </c>
      <c r="AB453" t="str">
        <f t="shared" si="168"/>
        <v>10002:27538</v>
      </c>
      <c r="AC453" t="str">
        <f t="shared" si="169"/>
        <v>20014:1000</v>
      </c>
      <c r="AD453" t="str">
        <f t="shared" si="170"/>
        <v>20011:3500</v>
      </c>
      <c r="AH453" t="str">
        <f t="shared" si="171"/>
        <v/>
      </c>
    </row>
    <row r="454" ht="28" spans="1:34">
      <c r="A454" s="5">
        <f t="shared" si="172"/>
        <v>450</v>
      </c>
      <c r="B454" s="5">
        <v>33</v>
      </c>
      <c r="C454" s="5">
        <v>15</v>
      </c>
      <c r="D454" s="5" t="str">
        <f t="shared" si="165"/>
        <v>13301|13311|13333|13341|13351</v>
      </c>
      <c r="E454" s="6"/>
      <c r="F454" s="5" t="s">
        <v>56</v>
      </c>
      <c r="G454" s="5" t="str">
        <f t="shared" si="166"/>
        <v>10002:33321|20014:2000|20011:3500</v>
      </c>
      <c r="H454" s="5" t="str">
        <f t="shared" si="167"/>
        <v>10002:33321</v>
      </c>
      <c r="I454" s="5">
        <v>1000</v>
      </c>
      <c r="J454" s="7" t="str">
        <f t="shared" ref="J454:J514" si="174">IF(T454="","",$T$2&amp;":"&amp;T454)</f>
        <v>20002:11500</v>
      </c>
      <c r="K454" s="5" t="s">
        <v>579</v>
      </c>
      <c r="L454" s="9" t="s">
        <v>57</v>
      </c>
      <c r="M454">
        <f>ROUNDUP(M453*(1+10%)*(1+10%),0)</f>
        <v>33321</v>
      </c>
      <c r="N454">
        <v>2000</v>
      </c>
      <c r="O454">
        <v>3500</v>
      </c>
      <c r="T454">
        <v>11500</v>
      </c>
      <c r="U454">
        <v>13301</v>
      </c>
      <c r="V454">
        <v>13311</v>
      </c>
      <c r="X454">
        <v>13333</v>
      </c>
      <c r="Y454">
        <v>13341</v>
      </c>
      <c r="Z454">
        <v>13351</v>
      </c>
      <c r="AB454" t="str">
        <f t="shared" si="168"/>
        <v>10002:33321</v>
      </c>
      <c r="AC454" t="str">
        <f t="shared" si="169"/>
        <v>20014:2000</v>
      </c>
      <c r="AD454" t="str">
        <f t="shared" si="170"/>
        <v>20011:3500</v>
      </c>
      <c r="AH454" t="str">
        <f t="shared" si="171"/>
        <v/>
      </c>
    </row>
    <row r="455" spans="1:34">
      <c r="A455" s="5">
        <f t="shared" ref="A455:A469" si="175">ROW()-4</f>
        <v>451</v>
      </c>
      <c r="B455" s="5">
        <v>34</v>
      </c>
      <c r="C455" s="5">
        <v>1</v>
      </c>
      <c r="D455" s="5" t="str">
        <f t="shared" ref="D455:D469" si="176">_xlfn.TEXTJOIN("|",1,U455:AA455)</f>
        <v>13401|13411|13451</v>
      </c>
      <c r="E455" s="6"/>
      <c r="F455" s="5" t="s">
        <v>590</v>
      </c>
      <c r="G455" s="5" t="str">
        <f t="shared" ref="G455:G469" si="177">_xlfn.TEXTJOIN("|",1,AB455:AH455)</f>
        <v>10002:3000</v>
      </c>
      <c r="H455" s="5" t="str">
        <f t="shared" si="167"/>
        <v>10002:3000</v>
      </c>
      <c r="I455" s="5"/>
      <c r="J455" s="7" t="str">
        <f t="shared" si="174"/>
        <v>20002:1000</v>
      </c>
      <c r="K455" s="5" t="s">
        <v>591</v>
      </c>
      <c r="L455" s="9"/>
      <c r="M455">
        <v>3000</v>
      </c>
      <c r="T455">
        <v>1000</v>
      </c>
      <c r="U455">
        <v>13401</v>
      </c>
      <c r="V455">
        <v>13411</v>
      </c>
      <c r="Z455">
        <v>13451</v>
      </c>
      <c r="AB455" t="str">
        <f t="shared" ref="AB455:AB469" si="178">IF(M455&lt;&gt;"",M$2&amp;":"&amp;M455,"")</f>
        <v>10002:3000</v>
      </c>
      <c r="AC455" t="str">
        <f t="shared" ref="AC455:AC469" si="179">IF(N455&lt;&gt;"",N$2&amp;":"&amp;N455,"")</f>
        <v/>
      </c>
      <c r="AD455" t="str">
        <f t="shared" ref="AD455:AD469" si="180">IF(O455&lt;&gt;"",O$2&amp;":"&amp;O455,"")</f>
        <v/>
      </c>
      <c r="AH455" t="str">
        <f t="shared" si="171"/>
        <v/>
      </c>
    </row>
    <row r="456" spans="1:34">
      <c r="A456" s="5">
        <f t="shared" si="175"/>
        <v>452</v>
      </c>
      <c r="B456" s="5">
        <v>34</v>
      </c>
      <c r="C456" s="5">
        <v>2</v>
      </c>
      <c r="D456" s="5" t="str">
        <f t="shared" si="176"/>
        <v>13401|13411|13451</v>
      </c>
      <c r="E456" s="6"/>
      <c r="F456" s="5" t="s">
        <v>592</v>
      </c>
      <c r="G456" s="5" t="str">
        <f t="shared" si="177"/>
        <v>10002:3300</v>
      </c>
      <c r="H456" s="5" t="str">
        <f t="shared" si="167"/>
        <v>10002:3300</v>
      </c>
      <c r="I456" s="5"/>
      <c r="J456" s="7" t="str">
        <f t="shared" si="174"/>
        <v>20002:1300</v>
      </c>
      <c r="K456" s="5" t="s">
        <v>591</v>
      </c>
      <c r="L456" s="9"/>
      <c r="M456">
        <f>ROUNDUP(M455*(1+10%),0)</f>
        <v>3300</v>
      </c>
      <c r="T456">
        <v>1300</v>
      </c>
      <c r="U456">
        <v>13401</v>
      </c>
      <c r="V456">
        <v>13411</v>
      </c>
      <c r="Z456">
        <v>13451</v>
      </c>
      <c r="AB456" t="str">
        <f t="shared" si="178"/>
        <v>10002:3300</v>
      </c>
      <c r="AC456" t="str">
        <f t="shared" si="179"/>
        <v/>
      </c>
      <c r="AD456" t="str">
        <f t="shared" si="180"/>
        <v/>
      </c>
      <c r="AH456" t="str">
        <f t="shared" si="171"/>
        <v/>
      </c>
    </row>
    <row r="457" ht="28" spans="1:34">
      <c r="A457" s="5">
        <f t="shared" si="175"/>
        <v>453</v>
      </c>
      <c r="B457" s="5">
        <v>34</v>
      </c>
      <c r="C457" s="5">
        <v>3</v>
      </c>
      <c r="D457" s="5" t="str">
        <f t="shared" si="176"/>
        <v>13401|13411|13451</v>
      </c>
      <c r="E457" s="6"/>
      <c r="F457" s="5" t="s">
        <v>593</v>
      </c>
      <c r="G457" s="5" t="str">
        <f t="shared" si="177"/>
        <v>10002:3993</v>
      </c>
      <c r="H457" s="5" t="str">
        <f t="shared" si="167"/>
        <v>10002:3993</v>
      </c>
      <c r="I457" s="5"/>
      <c r="J457" s="7" t="str">
        <f t="shared" si="174"/>
        <v>20002:1600</v>
      </c>
      <c r="K457" s="5" t="s">
        <v>591</v>
      </c>
      <c r="L457" s="9" t="s">
        <v>40</v>
      </c>
      <c r="M457">
        <f>ROUNDUP(M456*(1+10%)*(1+10%),0)</f>
        <v>3993</v>
      </c>
      <c r="T457">
        <v>1600</v>
      </c>
      <c r="U457">
        <v>13401</v>
      </c>
      <c r="V457">
        <v>13411</v>
      </c>
      <c r="Z457">
        <v>13451</v>
      </c>
      <c r="AB457" t="str">
        <f t="shared" si="178"/>
        <v>10002:3993</v>
      </c>
      <c r="AC457" t="str">
        <f t="shared" si="179"/>
        <v/>
      </c>
      <c r="AD457" t="str">
        <f t="shared" si="180"/>
        <v/>
      </c>
      <c r="AH457" t="str">
        <f t="shared" si="171"/>
        <v/>
      </c>
    </row>
    <row r="458" spans="1:34">
      <c r="A458" s="5">
        <f t="shared" si="175"/>
        <v>454</v>
      </c>
      <c r="B458" s="5">
        <v>34</v>
      </c>
      <c r="C458" s="5">
        <v>4</v>
      </c>
      <c r="D458" s="5" t="str">
        <f t="shared" si="176"/>
        <v>13401|13411|13451</v>
      </c>
      <c r="E458" s="6"/>
      <c r="F458" s="5" t="s">
        <v>594</v>
      </c>
      <c r="G458" s="5" t="str">
        <f t="shared" si="177"/>
        <v>10002:4393</v>
      </c>
      <c r="H458" s="5" t="str">
        <f t="shared" si="167"/>
        <v>10002:4393</v>
      </c>
      <c r="I458" s="5"/>
      <c r="J458" s="7" t="str">
        <f t="shared" si="174"/>
        <v>20002:1960</v>
      </c>
      <c r="K458" s="5" t="s">
        <v>591</v>
      </c>
      <c r="L458" s="9"/>
      <c r="M458">
        <f t="shared" ref="M458:M468" si="181">ROUNDUP(M457*(1+10%),0)</f>
        <v>4393</v>
      </c>
      <c r="T458">
        <v>1960</v>
      </c>
      <c r="U458">
        <v>13401</v>
      </c>
      <c r="V458">
        <v>13411</v>
      </c>
      <c r="Z458">
        <v>13451</v>
      </c>
      <c r="AB458" t="str">
        <f t="shared" si="178"/>
        <v>10002:4393</v>
      </c>
      <c r="AC458" t="str">
        <f t="shared" si="179"/>
        <v/>
      </c>
      <c r="AD458" t="str">
        <f t="shared" si="180"/>
        <v/>
      </c>
      <c r="AH458" t="str">
        <f t="shared" si="171"/>
        <v/>
      </c>
    </row>
    <row r="459" spans="1:34">
      <c r="A459" s="5">
        <f t="shared" si="175"/>
        <v>455</v>
      </c>
      <c r="B459" s="5">
        <v>34</v>
      </c>
      <c r="C459" s="5">
        <v>5</v>
      </c>
      <c r="D459" s="5" t="str">
        <f t="shared" si="176"/>
        <v>13401|13411|13451</v>
      </c>
      <c r="E459" s="6"/>
      <c r="F459" s="5" t="s">
        <v>595</v>
      </c>
      <c r="G459" s="5" t="str">
        <f t="shared" si="177"/>
        <v>10002:4833</v>
      </c>
      <c r="H459" s="5" t="str">
        <f t="shared" si="167"/>
        <v>10002:4833</v>
      </c>
      <c r="I459" s="5"/>
      <c r="J459" s="7" t="str">
        <f t="shared" si="174"/>
        <v>20002:2320</v>
      </c>
      <c r="K459" s="5" t="s">
        <v>591</v>
      </c>
      <c r="L459" s="9"/>
      <c r="M459">
        <f t="shared" si="181"/>
        <v>4833</v>
      </c>
      <c r="T459">
        <v>2320</v>
      </c>
      <c r="U459">
        <v>13401</v>
      </c>
      <c r="V459">
        <v>13411</v>
      </c>
      <c r="Z459">
        <v>13451</v>
      </c>
      <c r="AB459" t="str">
        <f t="shared" si="178"/>
        <v>10002:4833</v>
      </c>
      <c r="AC459" t="str">
        <f t="shared" si="179"/>
        <v/>
      </c>
      <c r="AD459" t="str">
        <f t="shared" si="180"/>
        <v/>
      </c>
      <c r="AH459" t="str">
        <f t="shared" si="171"/>
        <v/>
      </c>
    </row>
    <row r="460" ht="42" spans="1:34">
      <c r="A460" s="5">
        <f t="shared" si="175"/>
        <v>456</v>
      </c>
      <c r="B460" s="5">
        <v>34</v>
      </c>
      <c r="C460" s="5">
        <v>6</v>
      </c>
      <c r="D460" s="5" t="str">
        <f t="shared" si="176"/>
        <v>13401|13411|13451</v>
      </c>
      <c r="E460" s="6"/>
      <c r="F460" s="5" t="s">
        <v>596</v>
      </c>
      <c r="G460" s="5" t="str">
        <f t="shared" si="177"/>
        <v>10002:5317|20019:2000</v>
      </c>
      <c r="H460" s="5" t="str">
        <f t="shared" si="167"/>
        <v>10002:5317</v>
      </c>
      <c r="I460" s="5"/>
      <c r="J460" s="7" t="str">
        <f t="shared" si="174"/>
        <v>20002:2740</v>
      </c>
      <c r="K460" s="5" t="s">
        <v>591</v>
      </c>
      <c r="L460" s="9" t="s">
        <v>597</v>
      </c>
      <c r="M460">
        <f t="shared" si="181"/>
        <v>5317</v>
      </c>
      <c r="S460">
        <v>2000</v>
      </c>
      <c r="T460">
        <v>2740</v>
      </c>
      <c r="U460">
        <v>13401</v>
      </c>
      <c r="V460">
        <v>13411</v>
      </c>
      <c r="Z460">
        <v>13451</v>
      </c>
      <c r="AB460" t="str">
        <f t="shared" si="178"/>
        <v>10002:5317</v>
      </c>
      <c r="AC460" t="str">
        <f t="shared" si="179"/>
        <v/>
      </c>
      <c r="AD460" t="str">
        <f t="shared" si="180"/>
        <v/>
      </c>
      <c r="AH460" t="str">
        <f t="shared" si="171"/>
        <v>20019:2000</v>
      </c>
    </row>
    <row r="461" spans="1:34">
      <c r="A461" s="5">
        <f t="shared" si="175"/>
        <v>457</v>
      </c>
      <c r="B461" s="5">
        <v>34</v>
      </c>
      <c r="C461" s="5">
        <v>7</v>
      </c>
      <c r="D461" s="5" t="str">
        <f t="shared" si="176"/>
        <v>13401|13411|13451</v>
      </c>
      <c r="E461" s="6"/>
      <c r="F461" s="5" t="s">
        <v>598</v>
      </c>
      <c r="G461" s="5" t="str">
        <f t="shared" si="177"/>
        <v>10002:5849|20019:2000</v>
      </c>
      <c r="H461" s="5" t="str">
        <f t="shared" si="167"/>
        <v>10002:5849</v>
      </c>
      <c r="I461" s="5"/>
      <c r="J461" s="7" t="str">
        <f t="shared" si="174"/>
        <v>20002:3160</v>
      </c>
      <c r="K461" s="5" t="s">
        <v>591</v>
      </c>
      <c r="L461" s="9"/>
      <c r="M461">
        <f t="shared" si="181"/>
        <v>5849</v>
      </c>
      <c r="S461">
        <v>2000</v>
      </c>
      <c r="T461">
        <v>3160</v>
      </c>
      <c r="U461">
        <v>13401</v>
      </c>
      <c r="V461">
        <v>13411</v>
      </c>
      <c r="Z461">
        <v>13451</v>
      </c>
      <c r="AB461" t="str">
        <f t="shared" si="178"/>
        <v>10002:5849</v>
      </c>
      <c r="AC461" t="str">
        <f t="shared" si="179"/>
        <v/>
      </c>
      <c r="AD461" t="str">
        <f t="shared" si="180"/>
        <v/>
      </c>
      <c r="AH461" t="str">
        <f t="shared" si="171"/>
        <v>20019:2000</v>
      </c>
    </row>
    <row r="462" spans="1:34">
      <c r="A462" s="5">
        <f t="shared" si="175"/>
        <v>458</v>
      </c>
      <c r="B462" s="5">
        <v>34</v>
      </c>
      <c r="C462" s="5">
        <v>8</v>
      </c>
      <c r="D462" s="5" t="str">
        <f t="shared" si="176"/>
        <v>13401|13411|13451</v>
      </c>
      <c r="E462" s="6"/>
      <c r="F462" s="5" t="s">
        <v>599</v>
      </c>
      <c r="G462" s="5" t="str">
        <f t="shared" si="177"/>
        <v>10002:6434|20019:2000</v>
      </c>
      <c r="H462" s="5" t="str">
        <f t="shared" si="167"/>
        <v>10002:6434</v>
      </c>
      <c r="I462" s="5"/>
      <c r="J462" s="7" t="str">
        <f t="shared" si="174"/>
        <v>20002:3640</v>
      </c>
      <c r="K462" s="5" t="s">
        <v>591</v>
      </c>
      <c r="L462" s="9"/>
      <c r="M462">
        <f t="shared" si="181"/>
        <v>6434</v>
      </c>
      <c r="S462">
        <v>2000</v>
      </c>
      <c r="T462">
        <v>3640</v>
      </c>
      <c r="U462">
        <v>13401</v>
      </c>
      <c r="V462">
        <v>13411</v>
      </c>
      <c r="Z462">
        <v>13451</v>
      </c>
      <c r="AB462" t="str">
        <f t="shared" si="178"/>
        <v>10002:6434</v>
      </c>
      <c r="AC462" t="str">
        <f t="shared" si="179"/>
        <v/>
      </c>
      <c r="AD462" t="str">
        <f t="shared" si="180"/>
        <v/>
      </c>
      <c r="AH462" t="str">
        <f t="shared" si="171"/>
        <v>20019:2000</v>
      </c>
    </row>
    <row r="463" ht="28" spans="1:34">
      <c r="A463" s="5">
        <f t="shared" si="175"/>
        <v>459</v>
      </c>
      <c r="B463" s="5">
        <v>34</v>
      </c>
      <c r="C463" s="5">
        <v>9</v>
      </c>
      <c r="D463" s="5" t="str">
        <f t="shared" si="176"/>
        <v>13401|13411|13451</v>
      </c>
      <c r="E463" s="6"/>
      <c r="F463" s="5" t="s">
        <v>600</v>
      </c>
      <c r="G463" s="5" t="str">
        <f t="shared" si="177"/>
        <v>10002:7078|20014:1000|20019:2000</v>
      </c>
      <c r="H463" s="5" t="str">
        <f t="shared" si="167"/>
        <v>10002:7078</v>
      </c>
      <c r="I463" s="5">
        <v>1000</v>
      </c>
      <c r="J463" s="7" t="str">
        <f t="shared" si="174"/>
        <v>20002:4120</v>
      </c>
      <c r="K463" s="5" t="s">
        <v>591</v>
      </c>
      <c r="L463" s="9" t="s">
        <v>48</v>
      </c>
      <c r="M463">
        <f t="shared" si="181"/>
        <v>7078</v>
      </c>
      <c r="N463">
        <v>1000</v>
      </c>
      <c r="S463">
        <v>2000</v>
      </c>
      <c r="T463">
        <v>4120</v>
      </c>
      <c r="U463">
        <v>13401</v>
      </c>
      <c r="V463">
        <v>13411</v>
      </c>
      <c r="Z463">
        <v>13451</v>
      </c>
      <c r="AB463" t="str">
        <f t="shared" si="178"/>
        <v>10002:7078</v>
      </c>
      <c r="AC463" t="str">
        <f t="shared" si="179"/>
        <v>20014:1000</v>
      </c>
      <c r="AD463" t="str">
        <f t="shared" si="180"/>
        <v/>
      </c>
      <c r="AH463" t="str">
        <f t="shared" si="171"/>
        <v>20019:2000</v>
      </c>
    </row>
    <row r="464" spans="1:34">
      <c r="A464" s="5">
        <f t="shared" si="175"/>
        <v>460</v>
      </c>
      <c r="B464" s="5">
        <v>34</v>
      </c>
      <c r="C464" s="5">
        <v>10</v>
      </c>
      <c r="D464" s="5" t="str">
        <f t="shared" si="176"/>
        <v>13401|13411|13451</v>
      </c>
      <c r="E464" s="6"/>
      <c r="F464" s="5" t="s">
        <v>601</v>
      </c>
      <c r="G464" s="5" t="str">
        <f t="shared" si="177"/>
        <v>10002:7786|20014:1000|20019:2000</v>
      </c>
      <c r="H464" s="5" t="str">
        <f t="shared" si="167"/>
        <v>10002:7786</v>
      </c>
      <c r="I464" s="5"/>
      <c r="J464" s="7" t="str">
        <f t="shared" si="174"/>
        <v>20002:4660</v>
      </c>
      <c r="K464" s="5" t="s">
        <v>591</v>
      </c>
      <c r="L464" s="9"/>
      <c r="M464">
        <f t="shared" si="181"/>
        <v>7786</v>
      </c>
      <c r="N464">
        <v>1000</v>
      </c>
      <c r="S464">
        <v>2000</v>
      </c>
      <c r="T464">
        <v>4660</v>
      </c>
      <c r="U464">
        <v>13401</v>
      </c>
      <c r="V464">
        <v>13411</v>
      </c>
      <c r="Z464">
        <v>13451</v>
      </c>
      <c r="AB464" t="str">
        <f t="shared" si="178"/>
        <v>10002:7786</v>
      </c>
      <c r="AC464" t="str">
        <f t="shared" si="179"/>
        <v>20014:1000</v>
      </c>
      <c r="AD464" t="str">
        <f t="shared" si="180"/>
        <v/>
      </c>
      <c r="AH464" t="str">
        <f t="shared" si="171"/>
        <v>20019:2000</v>
      </c>
    </row>
    <row r="465" spans="1:34">
      <c r="A465" s="5">
        <f t="shared" si="175"/>
        <v>461</v>
      </c>
      <c r="B465" s="5">
        <v>34</v>
      </c>
      <c r="C465" s="5">
        <v>11</v>
      </c>
      <c r="D465" s="5" t="str">
        <f t="shared" si="176"/>
        <v>13401|13411|13451</v>
      </c>
      <c r="E465" s="6"/>
      <c r="F465" s="5" t="s">
        <v>602</v>
      </c>
      <c r="G465" s="5" t="str">
        <f t="shared" si="177"/>
        <v>10002:8565|20014:1000|20019:2000</v>
      </c>
      <c r="H465" s="5" t="str">
        <f t="shared" si="167"/>
        <v>10002:8565</v>
      </c>
      <c r="I465" s="5"/>
      <c r="J465" s="7" t="str">
        <f t="shared" si="174"/>
        <v>20002:5200</v>
      </c>
      <c r="K465" s="5" t="s">
        <v>591</v>
      </c>
      <c r="L465" s="9"/>
      <c r="M465">
        <f t="shared" si="181"/>
        <v>8565</v>
      </c>
      <c r="N465">
        <v>1000</v>
      </c>
      <c r="S465">
        <v>2000</v>
      </c>
      <c r="T465">
        <v>5200</v>
      </c>
      <c r="U465">
        <v>13401</v>
      </c>
      <c r="V465">
        <v>13411</v>
      </c>
      <c r="Z465">
        <v>13451</v>
      </c>
      <c r="AB465" t="str">
        <f t="shared" si="178"/>
        <v>10002:8565</v>
      </c>
      <c r="AC465" t="str">
        <f t="shared" si="179"/>
        <v>20014:1000</v>
      </c>
      <c r="AD465" t="str">
        <f t="shared" si="180"/>
        <v/>
      </c>
      <c r="AH465" t="str">
        <f t="shared" si="171"/>
        <v>20019:2000</v>
      </c>
    </row>
    <row r="466" ht="42" spans="1:34">
      <c r="A466" s="5">
        <f t="shared" si="175"/>
        <v>462</v>
      </c>
      <c r="B466" s="5">
        <v>34</v>
      </c>
      <c r="C466" s="5">
        <v>12</v>
      </c>
      <c r="D466" s="5" t="str">
        <f t="shared" si="176"/>
        <v>13401|13411|13452</v>
      </c>
      <c r="E466" s="6"/>
      <c r="F466" s="5" t="s">
        <v>603</v>
      </c>
      <c r="G466" s="5" t="str">
        <f t="shared" si="177"/>
        <v>10002:9422|20014:1000|20019:2000</v>
      </c>
      <c r="H466" s="5" t="str">
        <f t="shared" si="167"/>
        <v>10002:9422</v>
      </c>
      <c r="I466" s="5"/>
      <c r="J466" s="7" t="str">
        <f t="shared" si="174"/>
        <v>20002:5800</v>
      </c>
      <c r="K466" s="5" t="s">
        <v>604</v>
      </c>
      <c r="L466" s="9" t="s">
        <v>605</v>
      </c>
      <c r="M466">
        <f t="shared" si="181"/>
        <v>9422</v>
      </c>
      <c r="N466">
        <v>1000</v>
      </c>
      <c r="S466">
        <v>2000</v>
      </c>
      <c r="T466">
        <v>5800</v>
      </c>
      <c r="U466">
        <v>13401</v>
      </c>
      <c r="V466">
        <v>13411</v>
      </c>
      <c r="Z466">
        <v>13452</v>
      </c>
      <c r="AB466" t="str">
        <f t="shared" si="178"/>
        <v>10002:9422</v>
      </c>
      <c r="AC466" t="str">
        <f t="shared" si="179"/>
        <v>20014:1000</v>
      </c>
      <c r="AD466" t="str">
        <f t="shared" si="180"/>
        <v/>
      </c>
      <c r="AH466" t="str">
        <f t="shared" si="171"/>
        <v>20019:2000</v>
      </c>
    </row>
    <row r="467" spans="1:34">
      <c r="A467" s="5">
        <f t="shared" si="175"/>
        <v>463</v>
      </c>
      <c r="B467" s="5">
        <v>34</v>
      </c>
      <c r="C467" s="5">
        <v>13</v>
      </c>
      <c r="D467" s="5" t="str">
        <f t="shared" si="176"/>
        <v>13401|13411|13452</v>
      </c>
      <c r="E467" s="6"/>
      <c r="F467" s="5" t="s">
        <v>606</v>
      </c>
      <c r="G467" s="5" t="str">
        <f t="shared" si="177"/>
        <v>10002:10365|20014:1000|20019:2000</v>
      </c>
      <c r="H467" s="5" t="str">
        <f t="shared" si="167"/>
        <v>10002:10365</v>
      </c>
      <c r="I467" s="5"/>
      <c r="J467" s="7" t="str">
        <f t="shared" si="174"/>
        <v>20002:6550</v>
      </c>
      <c r="K467" s="5" t="s">
        <v>604</v>
      </c>
      <c r="L467" s="9"/>
      <c r="M467">
        <f t="shared" si="181"/>
        <v>10365</v>
      </c>
      <c r="N467">
        <v>1000</v>
      </c>
      <c r="S467">
        <v>2000</v>
      </c>
      <c r="T467">
        <v>6550</v>
      </c>
      <c r="U467">
        <v>13401</v>
      </c>
      <c r="V467">
        <v>13411</v>
      </c>
      <c r="Z467">
        <v>13452</v>
      </c>
      <c r="AB467" t="str">
        <f t="shared" si="178"/>
        <v>10002:10365</v>
      </c>
      <c r="AC467" t="str">
        <f t="shared" si="179"/>
        <v>20014:1000</v>
      </c>
      <c r="AD467" t="str">
        <f t="shared" si="180"/>
        <v/>
      </c>
      <c r="AH467" t="str">
        <f t="shared" si="171"/>
        <v>20019:2000</v>
      </c>
    </row>
    <row r="468" spans="1:34">
      <c r="A468" s="5">
        <f t="shared" si="175"/>
        <v>464</v>
      </c>
      <c r="B468" s="5">
        <v>34</v>
      </c>
      <c r="C468" s="5">
        <v>14</v>
      </c>
      <c r="D468" s="5" t="str">
        <f t="shared" si="176"/>
        <v>13401|13411|13452</v>
      </c>
      <c r="E468" s="6"/>
      <c r="F468" s="5" t="s">
        <v>607</v>
      </c>
      <c r="G468" s="5" t="str">
        <f t="shared" si="177"/>
        <v>10002:11402|20014:1000|20019:2000</v>
      </c>
      <c r="H468" s="5" t="str">
        <f t="shared" si="167"/>
        <v>10002:11402</v>
      </c>
      <c r="I468" s="5"/>
      <c r="J468" s="7" t="str">
        <f t="shared" si="174"/>
        <v>20002:7300</v>
      </c>
      <c r="K468" s="5" t="s">
        <v>604</v>
      </c>
      <c r="L468" s="9"/>
      <c r="M468">
        <f t="shared" si="181"/>
        <v>11402</v>
      </c>
      <c r="N468">
        <v>1000</v>
      </c>
      <c r="S468">
        <v>2000</v>
      </c>
      <c r="T468">
        <v>7300</v>
      </c>
      <c r="U468">
        <v>13401</v>
      </c>
      <c r="V468">
        <v>13411</v>
      </c>
      <c r="Z468">
        <v>13452</v>
      </c>
      <c r="AB468" t="str">
        <f t="shared" si="178"/>
        <v>10002:11402</v>
      </c>
      <c r="AC468" t="str">
        <f t="shared" si="179"/>
        <v>20014:1000</v>
      </c>
      <c r="AD468" t="str">
        <f t="shared" si="180"/>
        <v/>
      </c>
      <c r="AH468" t="str">
        <f t="shared" si="171"/>
        <v>20019:2000</v>
      </c>
    </row>
    <row r="469" ht="28" spans="1:34">
      <c r="A469" s="5">
        <f t="shared" si="175"/>
        <v>465</v>
      </c>
      <c r="B469" s="5">
        <v>34</v>
      </c>
      <c r="C469" s="5">
        <v>15</v>
      </c>
      <c r="D469" s="5" t="str">
        <f t="shared" si="176"/>
        <v>13401|13411|13452</v>
      </c>
      <c r="E469" s="6"/>
      <c r="F469" s="5" t="s">
        <v>56</v>
      </c>
      <c r="G469" s="5" t="str">
        <f t="shared" si="177"/>
        <v>10002:13797|20014:2000|20019:2000</v>
      </c>
      <c r="H469" s="5" t="str">
        <f t="shared" si="167"/>
        <v>10002:13797</v>
      </c>
      <c r="I469" s="5">
        <v>1000</v>
      </c>
      <c r="J469" s="7" t="str">
        <f t="shared" si="174"/>
        <v>20002:8500</v>
      </c>
      <c r="K469" s="5" t="s">
        <v>604</v>
      </c>
      <c r="L469" s="9" t="s">
        <v>57</v>
      </c>
      <c r="M469">
        <f>ROUNDUP(M468*(1+10%)*(1+10%),0)</f>
        <v>13797</v>
      </c>
      <c r="N469">
        <v>2000</v>
      </c>
      <c r="S469">
        <v>2000</v>
      </c>
      <c r="T469">
        <v>8500</v>
      </c>
      <c r="U469">
        <v>13401</v>
      </c>
      <c r="V469">
        <v>13411</v>
      </c>
      <c r="Z469">
        <v>13452</v>
      </c>
      <c r="AB469" t="str">
        <f t="shared" si="178"/>
        <v>10002:13797</v>
      </c>
      <c r="AC469" t="str">
        <f t="shared" si="179"/>
        <v>20014:2000</v>
      </c>
      <c r="AD469" t="str">
        <f t="shared" si="180"/>
        <v/>
      </c>
      <c r="AH469" t="str">
        <f t="shared" si="171"/>
        <v>20019:2000</v>
      </c>
    </row>
    <row r="470" spans="1:34">
      <c r="A470" s="5">
        <f t="shared" ref="A470:A475" si="182">ROW()-4</f>
        <v>466</v>
      </c>
      <c r="B470" s="5">
        <v>35</v>
      </c>
      <c r="C470" s="5">
        <v>1</v>
      </c>
      <c r="D470" s="5" t="str">
        <f t="shared" ref="D470:D484" si="183">_xlfn.TEXTJOIN("|",1,U470:AA470)</f>
        <v>13501|13521|13541|13551</v>
      </c>
      <c r="E470" s="6"/>
      <c r="F470" s="5" t="s">
        <v>608</v>
      </c>
      <c r="G470" s="5" t="str">
        <f t="shared" ref="G470:G484" si="184">_xlfn.TEXTJOIN("|",1,AB470:AH470)</f>
        <v>10002:4300</v>
      </c>
      <c r="H470" s="5" t="str">
        <f t="shared" si="167"/>
        <v>10002:4300</v>
      </c>
      <c r="I470" s="5"/>
      <c r="J470" s="7" t="str">
        <f t="shared" si="174"/>
        <v>20002:1500</v>
      </c>
      <c r="K470" s="5" t="s">
        <v>609</v>
      </c>
      <c r="L470" s="9"/>
      <c r="M470">
        <v>4300</v>
      </c>
      <c r="T470">
        <v>1500</v>
      </c>
      <c r="U470">
        <v>13501</v>
      </c>
      <c r="W470">
        <v>13521</v>
      </c>
      <c r="Y470">
        <v>13541</v>
      </c>
      <c r="Z470">
        <v>13551</v>
      </c>
      <c r="AB470" t="str">
        <f t="shared" ref="AB470:AB484" si="185">IF(M470&lt;&gt;"",M$2&amp;":"&amp;M470,"")</f>
        <v>10002:4300</v>
      </c>
      <c r="AC470" t="str">
        <f t="shared" ref="AC470:AC484" si="186">IF(N470&lt;&gt;"",N$2&amp;":"&amp;N470,"")</f>
        <v/>
      </c>
      <c r="AD470" t="str">
        <f t="shared" ref="AD470:AD484" si="187">IF(O470&lt;&gt;"",O$2&amp;":"&amp;O470,"")</f>
        <v/>
      </c>
      <c r="AE470" t="str">
        <f t="shared" ref="AE470:AE484" si="188">IF(P470&lt;&gt;"",P$2&amp;":"&amp;P470,"")</f>
        <v/>
      </c>
      <c r="AF470" t="str">
        <f t="shared" ref="AF470:AF484" si="189">IF(Q470&lt;&gt;"",Q$2&amp;":"&amp;Q470,"")</f>
        <v/>
      </c>
      <c r="AG470" t="str">
        <f t="shared" ref="AG470:AG484" si="190">IF(R470&lt;&gt;"",R$2&amp;":"&amp;R470,"")</f>
        <v/>
      </c>
      <c r="AH470" t="str">
        <f t="shared" ref="AH470:AH484" si="191">IF(S470&lt;&gt;"",S$2&amp;":"&amp;S470,"")</f>
        <v/>
      </c>
    </row>
    <row r="471" spans="1:34">
      <c r="A471" s="5">
        <f t="shared" si="182"/>
        <v>467</v>
      </c>
      <c r="B471" s="5">
        <v>35</v>
      </c>
      <c r="C471" s="5">
        <v>2</v>
      </c>
      <c r="D471" s="5" t="str">
        <f t="shared" si="183"/>
        <v>13501|13521|13541|13551</v>
      </c>
      <c r="E471" s="6"/>
      <c r="F471" s="5" t="s">
        <v>610</v>
      </c>
      <c r="G471" s="5" t="str">
        <f t="shared" si="184"/>
        <v>10002:4730</v>
      </c>
      <c r="H471" s="5" t="str">
        <f t="shared" si="167"/>
        <v>10002:4730</v>
      </c>
      <c r="I471" s="5"/>
      <c r="J471" s="7" t="str">
        <f t="shared" si="174"/>
        <v>20002:1900</v>
      </c>
      <c r="K471" s="5" t="s">
        <v>609</v>
      </c>
      <c r="L471" s="9"/>
      <c r="M471">
        <f>ROUNDUP(M470*(1+10%),0)</f>
        <v>4730</v>
      </c>
      <c r="T471">
        <v>1900</v>
      </c>
      <c r="U471">
        <v>13501</v>
      </c>
      <c r="W471">
        <v>13521</v>
      </c>
      <c r="Y471">
        <v>13541</v>
      </c>
      <c r="Z471">
        <v>13551</v>
      </c>
      <c r="AB471" t="str">
        <f t="shared" si="185"/>
        <v>10002:4730</v>
      </c>
      <c r="AC471" t="str">
        <f t="shared" si="186"/>
        <v/>
      </c>
      <c r="AD471" t="str">
        <f t="shared" si="187"/>
        <v/>
      </c>
      <c r="AE471" t="str">
        <f t="shared" si="188"/>
        <v/>
      </c>
      <c r="AF471" t="str">
        <f t="shared" si="189"/>
        <v/>
      </c>
      <c r="AG471" t="str">
        <f t="shared" si="190"/>
        <v/>
      </c>
      <c r="AH471" t="str">
        <f t="shared" si="191"/>
        <v/>
      </c>
    </row>
    <row r="472" ht="28" spans="1:34">
      <c r="A472" s="5">
        <f t="shared" si="182"/>
        <v>468</v>
      </c>
      <c r="B472" s="5">
        <v>35</v>
      </c>
      <c r="C472" s="5">
        <v>3</v>
      </c>
      <c r="D472" s="5" t="str">
        <f t="shared" si="183"/>
        <v>13501|13521|13541|13551</v>
      </c>
      <c r="E472" s="6"/>
      <c r="F472" s="5" t="s">
        <v>611</v>
      </c>
      <c r="G472" s="5" t="str">
        <f t="shared" si="184"/>
        <v>10002:5724</v>
      </c>
      <c r="H472" s="5" t="str">
        <f t="shared" si="167"/>
        <v>10002:5724</v>
      </c>
      <c r="I472" s="5"/>
      <c r="J472" s="7" t="str">
        <f t="shared" si="174"/>
        <v>20002:2300</v>
      </c>
      <c r="K472" s="5" t="s">
        <v>609</v>
      </c>
      <c r="L472" s="9" t="s">
        <v>40</v>
      </c>
      <c r="M472">
        <f>ROUNDUP(M471*(1+10%)*(1+10%),0)</f>
        <v>5724</v>
      </c>
      <c r="T472">
        <v>2300</v>
      </c>
      <c r="U472">
        <v>13501</v>
      </c>
      <c r="W472">
        <v>13521</v>
      </c>
      <c r="Y472">
        <v>13541</v>
      </c>
      <c r="Z472">
        <v>13551</v>
      </c>
      <c r="AB472" t="str">
        <f t="shared" si="185"/>
        <v>10002:5724</v>
      </c>
      <c r="AC472" t="str">
        <f t="shared" si="186"/>
        <v/>
      </c>
      <c r="AD472" t="str">
        <f t="shared" si="187"/>
        <v/>
      </c>
      <c r="AE472" t="str">
        <f t="shared" si="188"/>
        <v/>
      </c>
      <c r="AF472" t="str">
        <f t="shared" si="189"/>
        <v/>
      </c>
      <c r="AG472" t="str">
        <f t="shared" si="190"/>
        <v/>
      </c>
      <c r="AH472" t="str">
        <f t="shared" si="191"/>
        <v/>
      </c>
    </row>
    <row r="473" spans="1:34">
      <c r="A473" s="5">
        <f t="shared" si="182"/>
        <v>469</v>
      </c>
      <c r="B473" s="5">
        <v>35</v>
      </c>
      <c r="C473" s="5">
        <v>4</v>
      </c>
      <c r="D473" s="5" t="str">
        <f t="shared" si="183"/>
        <v>13501|13521|13541|13551</v>
      </c>
      <c r="E473" s="6"/>
      <c r="F473" s="5" t="s">
        <v>612</v>
      </c>
      <c r="G473" s="5" t="str">
        <f t="shared" si="184"/>
        <v>10002:6297</v>
      </c>
      <c r="H473" s="5" t="str">
        <f t="shared" si="167"/>
        <v>10002:6297</v>
      </c>
      <c r="I473" s="5"/>
      <c r="J473" s="7" t="str">
        <f t="shared" si="174"/>
        <v>20002:2780</v>
      </c>
      <c r="K473" s="5" t="s">
        <v>609</v>
      </c>
      <c r="L473" s="9"/>
      <c r="M473">
        <f t="shared" ref="M473:M483" si="192">ROUNDUP(M472*(1+10%),0)</f>
        <v>6297</v>
      </c>
      <c r="T473">
        <v>2780</v>
      </c>
      <c r="U473">
        <v>13501</v>
      </c>
      <c r="W473">
        <v>13521</v>
      </c>
      <c r="Y473">
        <v>13541</v>
      </c>
      <c r="Z473">
        <v>13551</v>
      </c>
      <c r="AB473" t="str">
        <f t="shared" si="185"/>
        <v>10002:6297</v>
      </c>
      <c r="AC473" t="str">
        <f t="shared" si="186"/>
        <v/>
      </c>
      <c r="AD473" t="str">
        <f t="shared" si="187"/>
        <v/>
      </c>
      <c r="AE473" t="str">
        <f t="shared" si="188"/>
        <v/>
      </c>
      <c r="AF473" t="str">
        <f t="shared" si="189"/>
        <v/>
      </c>
      <c r="AG473" t="str">
        <f t="shared" si="190"/>
        <v/>
      </c>
      <c r="AH473" t="str">
        <f t="shared" si="191"/>
        <v/>
      </c>
    </row>
    <row r="474" spans="1:34">
      <c r="A474" s="5">
        <f t="shared" si="182"/>
        <v>470</v>
      </c>
      <c r="B474" s="5">
        <v>35</v>
      </c>
      <c r="C474" s="5">
        <v>5</v>
      </c>
      <c r="D474" s="5" t="str">
        <f t="shared" si="183"/>
        <v>13501|13521|13541|13551</v>
      </c>
      <c r="E474" s="6"/>
      <c r="F474" s="5" t="s">
        <v>613</v>
      </c>
      <c r="G474" s="5" t="str">
        <f t="shared" si="184"/>
        <v>10002:6927</v>
      </c>
      <c r="H474" s="5" t="str">
        <f t="shared" si="167"/>
        <v>10002:6927</v>
      </c>
      <c r="I474" s="5"/>
      <c r="J474" s="7" t="str">
        <f t="shared" si="174"/>
        <v>20002:3260</v>
      </c>
      <c r="K474" s="5" t="s">
        <v>609</v>
      </c>
      <c r="L474" s="9"/>
      <c r="M474">
        <f t="shared" si="192"/>
        <v>6927</v>
      </c>
      <c r="T474">
        <v>3260</v>
      </c>
      <c r="U474">
        <v>13501</v>
      </c>
      <c r="W474">
        <v>13521</v>
      </c>
      <c r="Y474">
        <v>13541</v>
      </c>
      <c r="Z474">
        <v>13551</v>
      </c>
      <c r="AB474" t="str">
        <f t="shared" si="185"/>
        <v>10002:6927</v>
      </c>
      <c r="AC474" t="str">
        <f t="shared" si="186"/>
        <v/>
      </c>
      <c r="AD474" t="str">
        <f t="shared" si="187"/>
        <v/>
      </c>
      <c r="AE474" t="str">
        <f t="shared" si="188"/>
        <v/>
      </c>
      <c r="AF474" t="str">
        <f t="shared" si="189"/>
        <v/>
      </c>
      <c r="AG474" t="str">
        <f t="shared" si="190"/>
        <v/>
      </c>
      <c r="AH474" t="str">
        <f t="shared" si="191"/>
        <v/>
      </c>
    </row>
    <row r="475" ht="28" spans="1:34">
      <c r="A475" s="5">
        <f t="shared" si="182"/>
        <v>471</v>
      </c>
      <c r="B475" s="5">
        <v>35</v>
      </c>
      <c r="C475" s="5">
        <v>6</v>
      </c>
      <c r="D475" s="5" t="str">
        <f t="shared" si="183"/>
        <v>13501|13521|13531|13541|13551</v>
      </c>
      <c r="E475" s="6"/>
      <c r="F475" s="5" t="s">
        <v>614</v>
      </c>
      <c r="G475" s="5" t="str">
        <f t="shared" si="184"/>
        <v>10002:7620</v>
      </c>
      <c r="H475" s="5" t="str">
        <f t="shared" si="167"/>
        <v>10002:7620</v>
      </c>
      <c r="I475" s="5"/>
      <c r="J475" s="7" t="str">
        <f t="shared" si="174"/>
        <v>20002:3820</v>
      </c>
      <c r="K475" s="5" t="s">
        <v>609</v>
      </c>
      <c r="L475" s="9" t="s">
        <v>615</v>
      </c>
      <c r="M475">
        <f t="shared" si="192"/>
        <v>7620</v>
      </c>
      <c r="T475">
        <v>3820</v>
      </c>
      <c r="U475">
        <v>13501</v>
      </c>
      <c r="W475">
        <v>13521</v>
      </c>
      <c r="X475">
        <v>13531</v>
      </c>
      <c r="Y475">
        <v>13541</v>
      </c>
      <c r="Z475">
        <v>13551</v>
      </c>
      <c r="AB475" t="str">
        <f t="shared" si="185"/>
        <v>10002:7620</v>
      </c>
      <c r="AC475" t="str">
        <f t="shared" si="186"/>
        <v/>
      </c>
      <c r="AD475" t="str">
        <f t="shared" si="187"/>
        <v/>
      </c>
      <c r="AE475" t="str">
        <f t="shared" si="188"/>
        <v/>
      </c>
      <c r="AF475" t="str">
        <f t="shared" si="189"/>
        <v/>
      </c>
      <c r="AG475" t="str">
        <f t="shared" si="190"/>
        <v/>
      </c>
      <c r="AH475" t="str">
        <f t="shared" si="191"/>
        <v/>
      </c>
    </row>
    <row r="476" spans="1:34">
      <c r="A476" s="5">
        <f t="shared" ref="A476:A484" si="193">ROW()-4</f>
        <v>472</v>
      </c>
      <c r="B476" s="5">
        <v>35</v>
      </c>
      <c r="C476" s="5">
        <v>7</v>
      </c>
      <c r="D476" s="5" t="str">
        <f t="shared" si="183"/>
        <v>13501|13521|13531|13541|13551</v>
      </c>
      <c r="E476" s="6"/>
      <c r="F476" s="5" t="s">
        <v>616</v>
      </c>
      <c r="G476" s="5" t="str">
        <f t="shared" si="184"/>
        <v>10002:8382</v>
      </c>
      <c r="H476" s="5" t="str">
        <f t="shared" si="167"/>
        <v>10002:8382</v>
      </c>
      <c r="I476" s="5"/>
      <c r="J476" s="7" t="str">
        <f t="shared" si="174"/>
        <v>20002:4380</v>
      </c>
      <c r="K476" s="5" t="s">
        <v>609</v>
      </c>
      <c r="L476" s="9"/>
      <c r="M476">
        <f t="shared" si="192"/>
        <v>8382</v>
      </c>
      <c r="T476">
        <v>4380</v>
      </c>
      <c r="U476">
        <v>13501</v>
      </c>
      <c r="W476">
        <v>13521</v>
      </c>
      <c r="X476">
        <v>13531</v>
      </c>
      <c r="Y476">
        <v>13541</v>
      </c>
      <c r="Z476">
        <v>13551</v>
      </c>
      <c r="AB476" t="str">
        <f t="shared" si="185"/>
        <v>10002:8382</v>
      </c>
      <c r="AC476" t="str">
        <f t="shared" si="186"/>
        <v/>
      </c>
      <c r="AD476" t="str">
        <f t="shared" si="187"/>
        <v/>
      </c>
      <c r="AE476" t="str">
        <f t="shared" si="188"/>
        <v/>
      </c>
      <c r="AF476" t="str">
        <f t="shared" si="189"/>
        <v/>
      </c>
      <c r="AG476" t="str">
        <f t="shared" si="190"/>
        <v/>
      </c>
      <c r="AH476" t="str">
        <f t="shared" si="191"/>
        <v/>
      </c>
    </row>
    <row r="477" spans="1:34">
      <c r="A477" s="5">
        <f t="shared" si="193"/>
        <v>473</v>
      </c>
      <c r="B477" s="5">
        <v>35</v>
      </c>
      <c r="C477" s="5">
        <v>8</v>
      </c>
      <c r="D477" s="5" t="str">
        <f t="shared" si="183"/>
        <v>13501|13521|13531|13541|13551</v>
      </c>
      <c r="E477" s="6"/>
      <c r="F477" s="5" t="s">
        <v>617</v>
      </c>
      <c r="G477" s="5" t="str">
        <f t="shared" si="184"/>
        <v>10002:9221</v>
      </c>
      <c r="H477" s="5" t="str">
        <f t="shared" si="167"/>
        <v>10002:9221</v>
      </c>
      <c r="I477" s="5"/>
      <c r="J477" s="7" t="str">
        <f t="shared" si="174"/>
        <v>20002:5020</v>
      </c>
      <c r="K477" s="5" t="s">
        <v>609</v>
      </c>
      <c r="L477" s="9"/>
      <c r="M477">
        <f t="shared" si="192"/>
        <v>9221</v>
      </c>
      <c r="T477">
        <v>5020</v>
      </c>
      <c r="U477">
        <v>13501</v>
      </c>
      <c r="W477">
        <v>13521</v>
      </c>
      <c r="X477">
        <v>13531</v>
      </c>
      <c r="Y477">
        <v>13541</v>
      </c>
      <c r="Z477">
        <v>13551</v>
      </c>
      <c r="AB477" t="str">
        <f t="shared" si="185"/>
        <v>10002:9221</v>
      </c>
      <c r="AC477" t="str">
        <f t="shared" si="186"/>
        <v/>
      </c>
      <c r="AD477" t="str">
        <f t="shared" si="187"/>
        <v/>
      </c>
      <c r="AE477" t="str">
        <f t="shared" si="188"/>
        <v/>
      </c>
      <c r="AF477" t="str">
        <f t="shared" si="189"/>
        <v/>
      </c>
      <c r="AG477" t="str">
        <f t="shared" si="190"/>
        <v/>
      </c>
      <c r="AH477" t="str">
        <f t="shared" si="191"/>
        <v/>
      </c>
    </row>
    <row r="478" ht="28" spans="1:34">
      <c r="A478" s="5">
        <f t="shared" si="193"/>
        <v>474</v>
      </c>
      <c r="B478" s="5">
        <v>35</v>
      </c>
      <c r="C478" s="5">
        <v>9</v>
      </c>
      <c r="D478" s="5" t="str">
        <f t="shared" si="183"/>
        <v>13501|13521|13531|13541|13551</v>
      </c>
      <c r="E478" s="6"/>
      <c r="F478" s="5" t="s">
        <v>618</v>
      </c>
      <c r="G478" s="5" t="str">
        <f t="shared" si="184"/>
        <v>10002:10144|20014:1000</v>
      </c>
      <c r="H478" s="5" t="str">
        <f t="shared" si="167"/>
        <v>10002:10144</v>
      </c>
      <c r="I478" s="5">
        <v>1000</v>
      </c>
      <c r="J478" s="7" t="str">
        <f t="shared" si="174"/>
        <v>20002:5660</v>
      </c>
      <c r="K478" s="5" t="s">
        <v>609</v>
      </c>
      <c r="L478" s="9" t="s">
        <v>48</v>
      </c>
      <c r="M478">
        <f t="shared" si="192"/>
        <v>10144</v>
      </c>
      <c r="N478">
        <v>1000</v>
      </c>
      <c r="T478">
        <v>5660</v>
      </c>
      <c r="U478">
        <v>13501</v>
      </c>
      <c r="W478">
        <v>13521</v>
      </c>
      <c r="X478">
        <v>13531</v>
      </c>
      <c r="Y478">
        <v>13541</v>
      </c>
      <c r="Z478">
        <v>13551</v>
      </c>
      <c r="AB478" t="str">
        <f t="shared" si="185"/>
        <v>10002:10144</v>
      </c>
      <c r="AC478" t="str">
        <f t="shared" si="186"/>
        <v>20014:1000</v>
      </c>
      <c r="AD478" t="str">
        <f t="shared" si="187"/>
        <v/>
      </c>
      <c r="AE478" t="str">
        <f t="shared" si="188"/>
        <v/>
      </c>
      <c r="AF478" t="str">
        <f t="shared" si="189"/>
        <v/>
      </c>
      <c r="AG478" t="str">
        <f t="shared" si="190"/>
        <v/>
      </c>
      <c r="AH478" t="str">
        <f t="shared" si="191"/>
        <v/>
      </c>
    </row>
    <row r="479" spans="1:34">
      <c r="A479" s="5">
        <f t="shared" si="193"/>
        <v>475</v>
      </c>
      <c r="B479" s="5">
        <v>35</v>
      </c>
      <c r="C479" s="5">
        <v>10</v>
      </c>
      <c r="D479" s="5" t="str">
        <f t="shared" si="183"/>
        <v>13501|13521|13531|13541|13551</v>
      </c>
      <c r="E479" s="6"/>
      <c r="F479" s="5" t="s">
        <v>619</v>
      </c>
      <c r="G479" s="5" t="str">
        <f t="shared" si="184"/>
        <v>10002:11159|20014:1000</v>
      </c>
      <c r="H479" s="5" t="str">
        <f t="shared" si="167"/>
        <v>10002:11159</v>
      </c>
      <c r="I479" s="5"/>
      <c r="J479" s="7" t="str">
        <f t="shared" si="174"/>
        <v>20002:6380</v>
      </c>
      <c r="K479" s="5" t="s">
        <v>609</v>
      </c>
      <c r="L479" s="9"/>
      <c r="M479">
        <f t="shared" si="192"/>
        <v>11159</v>
      </c>
      <c r="N479">
        <v>1000</v>
      </c>
      <c r="T479">
        <v>6380</v>
      </c>
      <c r="U479">
        <v>13501</v>
      </c>
      <c r="W479">
        <v>13521</v>
      </c>
      <c r="X479">
        <v>13531</v>
      </c>
      <c r="Y479">
        <v>13541</v>
      </c>
      <c r="Z479">
        <v>13551</v>
      </c>
      <c r="AB479" t="str">
        <f t="shared" si="185"/>
        <v>10002:11159</v>
      </c>
      <c r="AC479" t="str">
        <f t="shared" si="186"/>
        <v>20014:1000</v>
      </c>
      <c r="AD479" t="str">
        <f t="shared" si="187"/>
        <v/>
      </c>
      <c r="AE479" t="str">
        <f t="shared" si="188"/>
        <v/>
      </c>
      <c r="AF479" t="str">
        <f t="shared" si="189"/>
        <v/>
      </c>
      <c r="AG479" t="str">
        <f t="shared" si="190"/>
        <v/>
      </c>
      <c r="AH479" t="str">
        <f t="shared" si="191"/>
        <v/>
      </c>
    </row>
    <row r="480" spans="1:34">
      <c r="A480" s="5">
        <f t="shared" si="193"/>
        <v>476</v>
      </c>
      <c r="B480" s="5">
        <v>35</v>
      </c>
      <c r="C480" s="5">
        <v>11</v>
      </c>
      <c r="D480" s="5" t="str">
        <f t="shared" si="183"/>
        <v>13501|13521|13531|13541|13551</v>
      </c>
      <c r="E480" s="6"/>
      <c r="F480" s="5" t="s">
        <v>620</v>
      </c>
      <c r="G480" s="5" t="str">
        <f t="shared" si="184"/>
        <v>10002:12275|20014:1000</v>
      </c>
      <c r="H480" s="5" t="str">
        <f t="shared" si="167"/>
        <v>10002:12275</v>
      </c>
      <c r="I480" s="5"/>
      <c r="J480" s="7" t="str">
        <f t="shared" si="174"/>
        <v>20002:7100</v>
      </c>
      <c r="K480" s="5" t="s">
        <v>609</v>
      </c>
      <c r="L480" s="9"/>
      <c r="M480">
        <f t="shared" si="192"/>
        <v>12275</v>
      </c>
      <c r="N480">
        <v>1000</v>
      </c>
      <c r="T480">
        <v>7100</v>
      </c>
      <c r="U480">
        <v>13501</v>
      </c>
      <c r="W480">
        <v>13521</v>
      </c>
      <c r="X480">
        <v>13531</v>
      </c>
      <c r="Y480">
        <v>13541</v>
      </c>
      <c r="Z480">
        <v>13551</v>
      </c>
      <c r="AB480" t="str">
        <f t="shared" si="185"/>
        <v>10002:12275</v>
      </c>
      <c r="AC480" t="str">
        <f t="shared" si="186"/>
        <v>20014:1000</v>
      </c>
      <c r="AD480" t="str">
        <f t="shared" si="187"/>
        <v/>
      </c>
      <c r="AE480" t="str">
        <f t="shared" si="188"/>
        <v/>
      </c>
      <c r="AF480" t="str">
        <f t="shared" si="189"/>
        <v/>
      </c>
      <c r="AG480" t="str">
        <f t="shared" si="190"/>
        <v/>
      </c>
      <c r="AH480" t="str">
        <f t="shared" si="191"/>
        <v/>
      </c>
    </row>
    <row r="481" ht="42" spans="1:34">
      <c r="A481" s="5">
        <f t="shared" si="193"/>
        <v>477</v>
      </c>
      <c r="B481" s="5">
        <v>35</v>
      </c>
      <c r="C481" s="5">
        <v>12</v>
      </c>
      <c r="D481" s="5" t="str">
        <f t="shared" si="183"/>
        <v>13501|13521|13532|13541|13551</v>
      </c>
      <c r="E481" s="6"/>
      <c r="F481" s="5" t="s">
        <v>621</v>
      </c>
      <c r="G481" s="5" t="str">
        <f t="shared" si="184"/>
        <v>10002:13503|20014:1000</v>
      </c>
      <c r="H481" s="5" t="str">
        <f t="shared" si="167"/>
        <v>10002:13503</v>
      </c>
      <c r="I481" s="5"/>
      <c r="J481" s="7" t="str">
        <f t="shared" si="174"/>
        <v>20002:7900</v>
      </c>
      <c r="K481" s="5" t="s">
        <v>622</v>
      </c>
      <c r="L481" s="9" t="s">
        <v>623</v>
      </c>
      <c r="M481">
        <f t="shared" si="192"/>
        <v>13503</v>
      </c>
      <c r="N481">
        <v>1000</v>
      </c>
      <c r="T481">
        <v>7900</v>
      </c>
      <c r="U481">
        <v>13501</v>
      </c>
      <c r="W481">
        <v>13521</v>
      </c>
      <c r="X481">
        <v>13532</v>
      </c>
      <c r="Y481">
        <v>13541</v>
      </c>
      <c r="Z481">
        <v>13551</v>
      </c>
      <c r="AB481" t="str">
        <f t="shared" si="185"/>
        <v>10002:13503</v>
      </c>
      <c r="AC481" t="str">
        <f t="shared" si="186"/>
        <v>20014:1000</v>
      </c>
      <c r="AD481" t="str">
        <f t="shared" si="187"/>
        <v/>
      </c>
      <c r="AE481" t="str">
        <f t="shared" si="188"/>
        <v/>
      </c>
      <c r="AF481" t="str">
        <f t="shared" si="189"/>
        <v/>
      </c>
      <c r="AG481" t="str">
        <f t="shared" si="190"/>
        <v/>
      </c>
      <c r="AH481" t="str">
        <f t="shared" si="191"/>
        <v/>
      </c>
    </row>
    <row r="482" spans="1:34">
      <c r="A482" s="5">
        <f t="shared" si="193"/>
        <v>478</v>
      </c>
      <c r="B482" s="5">
        <v>35</v>
      </c>
      <c r="C482" s="5">
        <v>13</v>
      </c>
      <c r="D482" s="5" t="str">
        <f t="shared" si="183"/>
        <v>13501|13521|13532|13541|13551</v>
      </c>
      <c r="E482" s="6"/>
      <c r="F482" s="5" t="s">
        <v>624</v>
      </c>
      <c r="G482" s="5" t="str">
        <f t="shared" si="184"/>
        <v>10002:14854|20014:1000</v>
      </c>
      <c r="H482" s="5" t="str">
        <f t="shared" si="167"/>
        <v>10002:14854</v>
      </c>
      <c r="I482" s="5"/>
      <c r="J482" s="7" t="str">
        <f t="shared" si="174"/>
        <v>20002:8900</v>
      </c>
      <c r="K482" s="5" t="s">
        <v>622</v>
      </c>
      <c r="L482" s="9"/>
      <c r="M482">
        <f t="shared" si="192"/>
        <v>14854</v>
      </c>
      <c r="N482">
        <v>1000</v>
      </c>
      <c r="T482">
        <v>8900</v>
      </c>
      <c r="U482">
        <v>13501</v>
      </c>
      <c r="W482">
        <v>13521</v>
      </c>
      <c r="X482">
        <v>13532</v>
      </c>
      <c r="Y482">
        <v>13541</v>
      </c>
      <c r="Z482">
        <v>13551</v>
      </c>
      <c r="AB482" t="str">
        <f t="shared" si="185"/>
        <v>10002:14854</v>
      </c>
      <c r="AC482" t="str">
        <f t="shared" si="186"/>
        <v>20014:1000</v>
      </c>
      <c r="AD482" t="str">
        <f t="shared" si="187"/>
        <v/>
      </c>
      <c r="AE482" t="str">
        <f t="shared" si="188"/>
        <v/>
      </c>
      <c r="AF482" t="str">
        <f t="shared" si="189"/>
        <v/>
      </c>
      <c r="AG482" t="str">
        <f t="shared" si="190"/>
        <v/>
      </c>
      <c r="AH482" t="str">
        <f t="shared" si="191"/>
        <v/>
      </c>
    </row>
    <row r="483" spans="1:34">
      <c r="A483" s="5">
        <f t="shared" si="193"/>
        <v>479</v>
      </c>
      <c r="B483" s="5">
        <v>35</v>
      </c>
      <c r="C483" s="5">
        <v>14</v>
      </c>
      <c r="D483" s="5" t="str">
        <f t="shared" si="183"/>
        <v>13501|13521|13532|13541|13551</v>
      </c>
      <c r="E483" s="6"/>
      <c r="F483" s="5" t="s">
        <v>625</v>
      </c>
      <c r="G483" s="5" t="str">
        <f t="shared" si="184"/>
        <v>10002:16340|20014:1000</v>
      </c>
      <c r="H483" s="5" t="str">
        <f t="shared" si="167"/>
        <v>10002:16340</v>
      </c>
      <c r="I483" s="5"/>
      <c r="J483" s="7" t="str">
        <f t="shared" si="174"/>
        <v>20002:9900</v>
      </c>
      <c r="K483" s="5" t="s">
        <v>622</v>
      </c>
      <c r="L483" s="9"/>
      <c r="M483">
        <f t="shared" si="192"/>
        <v>16340</v>
      </c>
      <c r="N483">
        <v>1000</v>
      </c>
      <c r="T483">
        <v>9900</v>
      </c>
      <c r="U483">
        <v>13501</v>
      </c>
      <c r="W483">
        <v>13521</v>
      </c>
      <c r="X483">
        <v>13532</v>
      </c>
      <c r="Y483">
        <v>13541</v>
      </c>
      <c r="Z483">
        <v>13551</v>
      </c>
      <c r="AB483" t="str">
        <f t="shared" si="185"/>
        <v>10002:16340</v>
      </c>
      <c r="AC483" t="str">
        <f t="shared" si="186"/>
        <v>20014:1000</v>
      </c>
      <c r="AD483" t="str">
        <f t="shared" si="187"/>
        <v/>
      </c>
      <c r="AE483" t="str">
        <f t="shared" si="188"/>
        <v/>
      </c>
      <c r="AF483" t="str">
        <f t="shared" si="189"/>
        <v/>
      </c>
      <c r="AG483" t="str">
        <f t="shared" si="190"/>
        <v/>
      </c>
      <c r="AH483" t="str">
        <f t="shared" si="191"/>
        <v/>
      </c>
    </row>
    <row r="484" ht="28" spans="1:34">
      <c r="A484" s="5">
        <f t="shared" si="193"/>
        <v>480</v>
      </c>
      <c r="B484" s="5">
        <v>35</v>
      </c>
      <c r="C484" s="5">
        <v>15</v>
      </c>
      <c r="D484" s="5" t="str">
        <f t="shared" si="183"/>
        <v>13501|13521|13532|13541|13551</v>
      </c>
      <c r="E484" s="6"/>
      <c r="F484" s="5" t="s">
        <v>56</v>
      </c>
      <c r="G484" s="5" t="str">
        <f t="shared" si="184"/>
        <v>10002:19772|20014:2000</v>
      </c>
      <c r="H484" s="5" t="str">
        <f t="shared" si="167"/>
        <v>10002:19772</v>
      </c>
      <c r="I484" s="5">
        <v>1000</v>
      </c>
      <c r="J484" s="7" t="str">
        <f t="shared" si="174"/>
        <v>20002:11500</v>
      </c>
      <c r="K484" s="5" t="s">
        <v>622</v>
      </c>
      <c r="L484" s="9" t="s">
        <v>57</v>
      </c>
      <c r="M484">
        <f>ROUNDUP(M483*(1+10%)*(1+10%),0)</f>
        <v>19772</v>
      </c>
      <c r="N484">
        <v>2000</v>
      </c>
      <c r="T484">
        <v>11500</v>
      </c>
      <c r="U484">
        <v>13501</v>
      </c>
      <c r="W484">
        <v>13521</v>
      </c>
      <c r="X484">
        <v>13532</v>
      </c>
      <c r="Y484">
        <v>13541</v>
      </c>
      <c r="Z484">
        <v>13551</v>
      </c>
      <c r="AB484" t="str">
        <f t="shared" si="185"/>
        <v>10002:19772</v>
      </c>
      <c r="AC484" t="str">
        <f t="shared" si="186"/>
        <v>20014:2000</v>
      </c>
      <c r="AD484" t="str">
        <f t="shared" si="187"/>
        <v/>
      </c>
      <c r="AE484" t="str">
        <f t="shared" si="188"/>
        <v/>
      </c>
      <c r="AF484" t="str">
        <f t="shared" si="189"/>
        <v/>
      </c>
      <c r="AG484" t="str">
        <f t="shared" si="190"/>
        <v/>
      </c>
      <c r="AH484" t="str">
        <f t="shared" si="191"/>
        <v/>
      </c>
    </row>
    <row r="485" spans="1:30">
      <c r="A485" s="5">
        <f t="shared" ref="A485:A499" si="194">ROW()-4</f>
        <v>481</v>
      </c>
      <c r="B485" s="5">
        <v>36</v>
      </c>
      <c r="C485" s="5">
        <v>1</v>
      </c>
      <c r="D485" s="5" t="str">
        <f t="shared" ref="D485:D499" si="195">_xlfn.TEXTJOIN("|",1,U485:AA485)</f>
        <v>13601|13611|13631|13641|13651</v>
      </c>
      <c r="F485" s="5" t="s">
        <v>626</v>
      </c>
      <c r="G485" s="5" t="str">
        <f t="shared" ref="G485:G499" si="196">_xlfn.TEXTJOIN("|",1,AB485:AH485)</f>
        <v>10002:10750</v>
      </c>
      <c r="H485" s="5" t="str">
        <f t="shared" si="167"/>
        <v>10002:10750</v>
      </c>
      <c r="I485" s="5"/>
      <c r="J485" s="7" t="str">
        <f t="shared" si="174"/>
        <v>20002:1500</v>
      </c>
      <c r="K485" s="5" t="s">
        <v>627</v>
      </c>
      <c r="L485" s="9"/>
      <c r="M485">
        <v>10750</v>
      </c>
      <c r="T485">
        <v>1500</v>
      </c>
      <c r="U485">
        <v>13601</v>
      </c>
      <c r="V485">
        <v>13611</v>
      </c>
      <c r="X485">
        <v>13631</v>
      </c>
      <c r="Y485">
        <v>13641</v>
      </c>
      <c r="Z485">
        <v>13651</v>
      </c>
      <c r="AB485" t="str">
        <f t="shared" ref="AB485:AB499" si="197">IF(M485&lt;&gt;"",M$2&amp;":"&amp;M485,"")</f>
        <v>10002:10750</v>
      </c>
      <c r="AC485" t="str">
        <f t="shared" ref="AC485:AC499" si="198">IF(N485&lt;&gt;"",N$2&amp;":"&amp;N485,"")</f>
        <v/>
      </c>
      <c r="AD485" t="str">
        <f t="shared" ref="AD485:AD499" si="199">IF(O485&lt;&gt;"",O$2&amp;":"&amp;O485,"")</f>
        <v/>
      </c>
    </row>
    <row r="486" spans="1:30">
      <c r="A486" s="5">
        <f t="shared" si="194"/>
        <v>482</v>
      </c>
      <c r="B486" s="5">
        <v>36</v>
      </c>
      <c r="C486" s="5">
        <v>2</v>
      </c>
      <c r="D486" s="5" t="str">
        <f t="shared" si="195"/>
        <v>13601|13611|13631|13641|13651</v>
      </c>
      <c r="F486" s="5" t="s">
        <v>628</v>
      </c>
      <c r="G486" s="5" t="str">
        <f t="shared" si="196"/>
        <v>10002:11825</v>
      </c>
      <c r="H486" s="5" t="str">
        <f t="shared" si="167"/>
        <v>10002:11825</v>
      </c>
      <c r="I486" s="5"/>
      <c r="J486" s="7" t="str">
        <f t="shared" si="174"/>
        <v>20002:1900</v>
      </c>
      <c r="K486" s="5" t="s">
        <v>627</v>
      </c>
      <c r="L486" s="9"/>
      <c r="M486">
        <f>ROUNDUP(M485*(1+10%),0)</f>
        <v>11825</v>
      </c>
      <c r="T486">
        <v>1900</v>
      </c>
      <c r="U486">
        <v>13601</v>
      </c>
      <c r="V486">
        <v>13611</v>
      </c>
      <c r="X486">
        <v>13631</v>
      </c>
      <c r="Y486">
        <v>13641</v>
      </c>
      <c r="Z486">
        <v>13651</v>
      </c>
      <c r="AB486" t="str">
        <f t="shared" si="197"/>
        <v>10002:11825</v>
      </c>
      <c r="AC486" t="str">
        <f t="shared" si="198"/>
        <v/>
      </c>
      <c r="AD486" t="str">
        <f t="shared" si="199"/>
        <v/>
      </c>
    </row>
    <row r="487" ht="28" spans="1:30">
      <c r="A487" s="5">
        <f t="shared" si="194"/>
        <v>483</v>
      </c>
      <c r="B487" s="5">
        <v>36</v>
      </c>
      <c r="C487" s="5">
        <v>3</v>
      </c>
      <c r="D487" s="5" t="str">
        <f t="shared" si="195"/>
        <v>13601|13611|13631|13641|13651</v>
      </c>
      <c r="F487" s="5" t="s">
        <v>629</v>
      </c>
      <c r="G487" s="5" t="str">
        <f t="shared" si="196"/>
        <v>10002:14309</v>
      </c>
      <c r="H487" s="5" t="str">
        <f t="shared" si="167"/>
        <v>10002:14309</v>
      </c>
      <c r="I487" s="5"/>
      <c r="J487" s="7" t="str">
        <f t="shared" si="174"/>
        <v>20002:2300</v>
      </c>
      <c r="K487" s="5" t="s">
        <v>627</v>
      </c>
      <c r="L487" s="9" t="s">
        <v>40</v>
      </c>
      <c r="M487">
        <f>ROUNDUP(M486*(1+10%)*(1+10%),0)</f>
        <v>14309</v>
      </c>
      <c r="T487">
        <v>2300</v>
      </c>
      <c r="U487">
        <v>13601</v>
      </c>
      <c r="V487">
        <v>13611</v>
      </c>
      <c r="X487">
        <v>13631</v>
      </c>
      <c r="Y487">
        <v>13641</v>
      </c>
      <c r="Z487">
        <v>13651</v>
      </c>
      <c r="AB487" t="str">
        <f t="shared" si="197"/>
        <v>10002:14309</v>
      </c>
      <c r="AC487" t="str">
        <f t="shared" si="198"/>
        <v/>
      </c>
      <c r="AD487" t="str">
        <f t="shared" si="199"/>
        <v/>
      </c>
    </row>
    <row r="488" spans="1:30">
      <c r="A488" s="5">
        <f t="shared" si="194"/>
        <v>484</v>
      </c>
      <c r="B488" s="5">
        <v>36</v>
      </c>
      <c r="C488" s="5">
        <v>4</v>
      </c>
      <c r="D488" s="5" t="str">
        <f t="shared" si="195"/>
        <v>13601|13611|13631|13641|13651</v>
      </c>
      <c r="F488" s="5" t="s">
        <v>630</v>
      </c>
      <c r="G488" s="5" t="str">
        <f t="shared" si="196"/>
        <v>10002:15740</v>
      </c>
      <c r="H488" s="5" t="str">
        <f t="shared" si="167"/>
        <v>10002:15740</v>
      </c>
      <c r="I488" s="5"/>
      <c r="J488" s="7" t="str">
        <f t="shared" si="174"/>
        <v>20002:2780</v>
      </c>
      <c r="K488" s="5" t="s">
        <v>627</v>
      </c>
      <c r="L488" s="9"/>
      <c r="M488">
        <f t="shared" ref="M488:M498" si="200">ROUNDUP(M487*(1+10%),0)</f>
        <v>15740</v>
      </c>
      <c r="T488">
        <v>2780</v>
      </c>
      <c r="U488">
        <v>13601</v>
      </c>
      <c r="V488">
        <v>13611</v>
      </c>
      <c r="X488">
        <v>13631</v>
      </c>
      <c r="Y488">
        <v>13641</v>
      </c>
      <c r="Z488">
        <v>13651</v>
      </c>
      <c r="AB488" t="str">
        <f t="shared" si="197"/>
        <v>10002:15740</v>
      </c>
      <c r="AC488" t="str">
        <f t="shared" si="198"/>
        <v/>
      </c>
      <c r="AD488" t="str">
        <f t="shared" si="199"/>
        <v/>
      </c>
    </row>
    <row r="489" spans="1:30">
      <c r="A489" s="5">
        <f t="shared" si="194"/>
        <v>485</v>
      </c>
      <c r="B489" s="5">
        <v>36</v>
      </c>
      <c r="C489" s="5">
        <v>5</v>
      </c>
      <c r="D489" s="5" t="str">
        <f t="shared" si="195"/>
        <v>13601|13611|13631|13641|13651</v>
      </c>
      <c r="F489" s="5" t="s">
        <v>631</v>
      </c>
      <c r="G489" s="5" t="str">
        <f t="shared" si="196"/>
        <v>10002:17314</v>
      </c>
      <c r="H489" s="5" t="str">
        <f t="shared" si="167"/>
        <v>10002:17314</v>
      </c>
      <c r="I489" s="5"/>
      <c r="J489" s="7" t="str">
        <f t="shared" si="174"/>
        <v>20002:3260</v>
      </c>
      <c r="K489" s="5" t="s">
        <v>627</v>
      </c>
      <c r="L489" s="9"/>
      <c r="M489">
        <f t="shared" si="200"/>
        <v>17314</v>
      </c>
      <c r="T489">
        <v>3260</v>
      </c>
      <c r="U489">
        <v>13601</v>
      </c>
      <c r="V489">
        <v>13611</v>
      </c>
      <c r="X489">
        <v>13631</v>
      </c>
      <c r="Y489">
        <v>13641</v>
      </c>
      <c r="Z489">
        <v>13651</v>
      </c>
      <c r="AB489" t="str">
        <f t="shared" si="197"/>
        <v>10002:17314</v>
      </c>
      <c r="AC489" t="str">
        <f t="shared" si="198"/>
        <v/>
      </c>
      <c r="AD489" t="str">
        <f t="shared" si="199"/>
        <v/>
      </c>
    </row>
    <row r="490" ht="28" spans="1:30">
      <c r="A490" s="5">
        <f t="shared" si="194"/>
        <v>486</v>
      </c>
      <c r="B490" s="5">
        <v>36</v>
      </c>
      <c r="C490" s="5">
        <v>6</v>
      </c>
      <c r="D490" s="5" t="str">
        <f t="shared" si="195"/>
        <v>13601|13611|13631|13641|13651</v>
      </c>
      <c r="F490" s="5" t="s">
        <v>632</v>
      </c>
      <c r="G490" s="5" t="str">
        <f t="shared" si="196"/>
        <v>10002:19046</v>
      </c>
      <c r="H490" s="5" t="str">
        <f t="shared" si="167"/>
        <v>10002:19046</v>
      </c>
      <c r="I490" s="5"/>
      <c r="J490" s="7" t="str">
        <f t="shared" si="174"/>
        <v>20002:3820</v>
      </c>
      <c r="K490" s="5" t="s">
        <v>627</v>
      </c>
      <c r="L490" s="9" t="s">
        <v>633</v>
      </c>
      <c r="M490">
        <f t="shared" si="200"/>
        <v>19046</v>
      </c>
      <c r="T490">
        <v>3820</v>
      </c>
      <c r="U490">
        <v>13601</v>
      </c>
      <c r="V490">
        <v>13611</v>
      </c>
      <c r="X490">
        <v>13631</v>
      </c>
      <c r="Y490">
        <v>13641</v>
      </c>
      <c r="Z490">
        <v>13651</v>
      </c>
      <c r="AB490" t="str">
        <f t="shared" si="197"/>
        <v>10002:19046</v>
      </c>
      <c r="AC490" t="str">
        <f t="shared" si="198"/>
        <v/>
      </c>
      <c r="AD490" t="str">
        <f t="shared" si="199"/>
        <v/>
      </c>
    </row>
    <row r="491" spans="1:30">
      <c r="A491" s="5">
        <f t="shared" si="194"/>
        <v>487</v>
      </c>
      <c r="B491" s="5">
        <v>36</v>
      </c>
      <c r="C491" s="5">
        <v>7</v>
      </c>
      <c r="D491" s="5" t="str">
        <f t="shared" si="195"/>
        <v>13601|13611|13631|13641|13651</v>
      </c>
      <c r="F491" s="5" t="s">
        <v>634</v>
      </c>
      <c r="G491" s="5" t="str">
        <f t="shared" si="196"/>
        <v>10002:20951</v>
      </c>
      <c r="H491" s="5" t="str">
        <f t="shared" si="167"/>
        <v>10002:20951</v>
      </c>
      <c r="I491" s="5"/>
      <c r="J491" s="7" t="str">
        <f t="shared" si="174"/>
        <v>20002:4380</v>
      </c>
      <c r="K491" s="5" t="s">
        <v>627</v>
      </c>
      <c r="L491" s="9"/>
      <c r="M491">
        <f t="shared" si="200"/>
        <v>20951</v>
      </c>
      <c r="T491">
        <v>4380</v>
      </c>
      <c r="U491">
        <v>13601</v>
      </c>
      <c r="V491">
        <v>13611</v>
      </c>
      <c r="X491">
        <v>13631</v>
      </c>
      <c r="Y491">
        <v>13641</v>
      </c>
      <c r="Z491">
        <v>13651</v>
      </c>
      <c r="AB491" t="str">
        <f t="shared" si="197"/>
        <v>10002:20951</v>
      </c>
      <c r="AC491" t="str">
        <f t="shared" si="198"/>
        <v/>
      </c>
      <c r="AD491" t="str">
        <f t="shared" si="199"/>
        <v/>
      </c>
    </row>
    <row r="492" spans="1:30">
      <c r="A492" s="5">
        <f t="shared" si="194"/>
        <v>488</v>
      </c>
      <c r="B492" s="5">
        <v>36</v>
      </c>
      <c r="C492" s="5">
        <v>8</v>
      </c>
      <c r="D492" s="5" t="str">
        <f t="shared" si="195"/>
        <v>13601|13611|13631|13641|13651</v>
      </c>
      <c r="F492" s="5" t="s">
        <v>635</v>
      </c>
      <c r="G492" s="5" t="str">
        <f t="shared" si="196"/>
        <v>10002:23047</v>
      </c>
      <c r="H492" s="5" t="str">
        <f t="shared" si="167"/>
        <v>10002:23047</v>
      </c>
      <c r="I492" s="5"/>
      <c r="J492" s="7" t="str">
        <f t="shared" si="174"/>
        <v>20002:5020</v>
      </c>
      <c r="K492" s="5" t="s">
        <v>627</v>
      </c>
      <c r="L492" s="9"/>
      <c r="M492">
        <f t="shared" si="200"/>
        <v>23047</v>
      </c>
      <c r="T492">
        <v>5020</v>
      </c>
      <c r="U492">
        <v>13601</v>
      </c>
      <c r="V492">
        <v>13611</v>
      </c>
      <c r="X492">
        <v>13631</v>
      </c>
      <c r="Y492">
        <v>13641</v>
      </c>
      <c r="Z492">
        <v>13651</v>
      </c>
      <c r="AB492" t="str">
        <f t="shared" si="197"/>
        <v>10002:23047</v>
      </c>
      <c r="AC492" t="str">
        <f t="shared" si="198"/>
        <v/>
      </c>
      <c r="AD492" t="str">
        <f t="shared" si="199"/>
        <v/>
      </c>
    </row>
    <row r="493" ht="28" spans="1:30">
      <c r="A493" s="5">
        <f t="shared" si="194"/>
        <v>489</v>
      </c>
      <c r="B493" s="5">
        <v>36</v>
      </c>
      <c r="C493" s="5">
        <v>9</v>
      </c>
      <c r="D493" s="5" t="str">
        <f t="shared" si="195"/>
        <v>13601|13611|13631|13641|13651</v>
      </c>
      <c r="F493" s="5" t="s">
        <v>636</v>
      </c>
      <c r="G493" s="5" t="str">
        <f t="shared" si="196"/>
        <v>10002:25352|20014:1000</v>
      </c>
      <c r="H493" s="5" t="str">
        <f t="shared" si="167"/>
        <v>10002:25352</v>
      </c>
      <c r="I493" s="5">
        <v>1000</v>
      </c>
      <c r="J493" s="7" t="str">
        <f t="shared" si="174"/>
        <v>20002:5660</v>
      </c>
      <c r="K493" s="5" t="s">
        <v>627</v>
      </c>
      <c r="L493" s="9" t="s">
        <v>48</v>
      </c>
      <c r="M493">
        <f t="shared" si="200"/>
        <v>25352</v>
      </c>
      <c r="N493">
        <v>1000</v>
      </c>
      <c r="T493">
        <v>5660</v>
      </c>
      <c r="U493">
        <v>13601</v>
      </c>
      <c r="V493">
        <v>13611</v>
      </c>
      <c r="X493">
        <v>13631</v>
      </c>
      <c r="Y493">
        <v>13641</v>
      </c>
      <c r="Z493">
        <v>13651</v>
      </c>
      <c r="AB493" t="str">
        <f t="shared" si="197"/>
        <v>10002:25352</v>
      </c>
      <c r="AC493" t="str">
        <f t="shared" si="198"/>
        <v>20014:1000</v>
      </c>
      <c r="AD493" t="str">
        <f t="shared" si="199"/>
        <v/>
      </c>
    </row>
    <row r="494" spans="1:30">
      <c r="A494" s="5">
        <f t="shared" si="194"/>
        <v>490</v>
      </c>
      <c r="B494" s="5">
        <v>36</v>
      </c>
      <c r="C494" s="5">
        <v>10</v>
      </c>
      <c r="D494" s="5" t="str">
        <f t="shared" si="195"/>
        <v>13601|13611|13631|13641|13651</v>
      </c>
      <c r="F494" s="5" t="s">
        <v>637</v>
      </c>
      <c r="G494" s="5" t="str">
        <f t="shared" si="196"/>
        <v>10002:27888|20014:1000</v>
      </c>
      <c r="H494" s="5" t="str">
        <f t="shared" si="167"/>
        <v>10002:27888</v>
      </c>
      <c r="I494" s="5"/>
      <c r="J494" s="7" t="str">
        <f t="shared" si="174"/>
        <v>20002:6380</v>
      </c>
      <c r="K494" s="5" t="s">
        <v>627</v>
      </c>
      <c r="L494" s="9"/>
      <c r="M494">
        <f t="shared" si="200"/>
        <v>27888</v>
      </c>
      <c r="N494">
        <v>1000</v>
      </c>
      <c r="T494">
        <v>6380</v>
      </c>
      <c r="U494">
        <v>13601</v>
      </c>
      <c r="V494">
        <v>13611</v>
      </c>
      <c r="X494">
        <v>13631</v>
      </c>
      <c r="Y494">
        <v>13641</v>
      </c>
      <c r="Z494">
        <v>13651</v>
      </c>
      <c r="AB494" t="str">
        <f t="shared" si="197"/>
        <v>10002:27888</v>
      </c>
      <c r="AC494" t="str">
        <f t="shared" si="198"/>
        <v>20014:1000</v>
      </c>
      <c r="AD494" t="str">
        <f t="shared" si="199"/>
        <v/>
      </c>
    </row>
    <row r="495" spans="1:30">
      <c r="A495" s="5">
        <f t="shared" si="194"/>
        <v>491</v>
      </c>
      <c r="B495" s="5">
        <v>36</v>
      </c>
      <c r="C495" s="5">
        <v>11</v>
      </c>
      <c r="D495" s="5" t="str">
        <f t="shared" si="195"/>
        <v>13601|13611|13631|13641|13651</v>
      </c>
      <c r="F495" s="5" t="s">
        <v>638</v>
      </c>
      <c r="G495" s="5" t="str">
        <f t="shared" si="196"/>
        <v>10002:30677|20014:1000</v>
      </c>
      <c r="H495" s="5" t="str">
        <f t="shared" si="167"/>
        <v>10002:30677</v>
      </c>
      <c r="I495" s="5"/>
      <c r="J495" s="7" t="str">
        <f t="shared" si="174"/>
        <v>20002:7100</v>
      </c>
      <c r="K495" s="5" t="s">
        <v>627</v>
      </c>
      <c r="L495" s="9"/>
      <c r="M495">
        <f t="shared" si="200"/>
        <v>30677</v>
      </c>
      <c r="N495">
        <v>1000</v>
      </c>
      <c r="T495">
        <v>7100</v>
      </c>
      <c r="U495">
        <v>13601</v>
      </c>
      <c r="V495">
        <v>13611</v>
      </c>
      <c r="X495">
        <v>13631</v>
      </c>
      <c r="Y495">
        <v>13641</v>
      </c>
      <c r="Z495">
        <v>13651</v>
      </c>
      <c r="AB495" t="str">
        <f t="shared" si="197"/>
        <v>10002:30677</v>
      </c>
      <c r="AC495" t="str">
        <f t="shared" si="198"/>
        <v>20014:1000</v>
      </c>
      <c r="AD495" t="str">
        <f t="shared" si="199"/>
        <v/>
      </c>
    </row>
    <row r="496" ht="42" spans="1:30">
      <c r="A496" s="5">
        <f t="shared" si="194"/>
        <v>492</v>
      </c>
      <c r="B496" s="5">
        <v>36</v>
      </c>
      <c r="C496" s="5">
        <v>12</v>
      </c>
      <c r="D496" s="5" t="str">
        <f t="shared" si="195"/>
        <v>13601|13611|13631|13641|13652</v>
      </c>
      <c r="F496" s="5" t="s">
        <v>639</v>
      </c>
      <c r="G496" s="5" t="str">
        <f t="shared" si="196"/>
        <v>10002:33745|20014:1000</v>
      </c>
      <c r="H496" s="5" t="str">
        <f t="shared" si="167"/>
        <v>10002:33745</v>
      </c>
      <c r="I496" s="5"/>
      <c r="J496" s="7" t="str">
        <f t="shared" si="174"/>
        <v>20002:7900</v>
      </c>
      <c r="K496" s="5" t="s">
        <v>640</v>
      </c>
      <c r="L496" s="9" t="s">
        <v>641</v>
      </c>
      <c r="M496">
        <f t="shared" si="200"/>
        <v>33745</v>
      </c>
      <c r="N496">
        <v>1000</v>
      </c>
      <c r="T496">
        <v>7900</v>
      </c>
      <c r="U496">
        <v>13601</v>
      </c>
      <c r="V496">
        <v>13611</v>
      </c>
      <c r="X496">
        <v>13631</v>
      </c>
      <c r="Y496">
        <v>13641</v>
      </c>
      <c r="Z496">
        <v>13652</v>
      </c>
      <c r="AB496" t="str">
        <f t="shared" si="197"/>
        <v>10002:33745</v>
      </c>
      <c r="AC496" t="str">
        <f t="shared" si="198"/>
        <v>20014:1000</v>
      </c>
      <c r="AD496" t="str">
        <f t="shared" si="199"/>
        <v/>
      </c>
    </row>
    <row r="497" spans="1:30">
      <c r="A497" s="5">
        <f t="shared" si="194"/>
        <v>493</v>
      </c>
      <c r="B497" s="5">
        <v>36</v>
      </c>
      <c r="C497" s="5">
        <v>13</v>
      </c>
      <c r="D497" s="5" t="str">
        <f t="shared" si="195"/>
        <v>13601|13611|13631|13641|13652</v>
      </c>
      <c r="F497" s="5" t="s">
        <v>642</v>
      </c>
      <c r="G497" s="5" t="str">
        <f t="shared" si="196"/>
        <v>10002:37120|20014:1000</v>
      </c>
      <c r="H497" s="5" t="str">
        <f t="shared" si="167"/>
        <v>10002:37120</v>
      </c>
      <c r="I497" s="5"/>
      <c r="J497" s="7" t="str">
        <f t="shared" si="174"/>
        <v>20002:8900</v>
      </c>
      <c r="K497" s="5" t="s">
        <v>640</v>
      </c>
      <c r="L497" s="9"/>
      <c r="M497">
        <f t="shared" si="200"/>
        <v>37120</v>
      </c>
      <c r="N497">
        <v>1000</v>
      </c>
      <c r="T497">
        <v>8900</v>
      </c>
      <c r="U497">
        <v>13601</v>
      </c>
      <c r="V497">
        <v>13611</v>
      </c>
      <c r="X497">
        <v>13631</v>
      </c>
      <c r="Y497">
        <v>13641</v>
      </c>
      <c r="Z497">
        <v>13652</v>
      </c>
      <c r="AB497" t="str">
        <f t="shared" si="197"/>
        <v>10002:37120</v>
      </c>
      <c r="AC497" t="str">
        <f t="shared" si="198"/>
        <v>20014:1000</v>
      </c>
      <c r="AD497" t="str">
        <f t="shared" si="199"/>
        <v/>
      </c>
    </row>
    <row r="498" spans="1:30">
      <c r="A498" s="5">
        <f t="shared" si="194"/>
        <v>494</v>
      </c>
      <c r="B498" s="5">
        <v>36</v>
      </c>
      <c r="C498" s="5">
        <v>14</v>
      </c>
      <c r="D498" s="5" t="str">
        <f t="shared" si="195"/>
        <v>13601|13611|13631|13641|13652</v>
      </c>
      <c r="F498" s="5" t="s">
        <v>643</v>
      </c>
      <c r="G498" s="5" t="str">
        <f t="shared" si="196"/>
        <v>10002:40832|20014:1000</v>
      </c>
      <c r="H498" s="5" t="str">
        <f t="shared" si="167"/>
        <v>10002:40832</v>
      </c>
      <c r="I498" s="5"/>
      <c r="J498" s="7" t="str">
        <f t="shared" si="174"/>
        <v>20002:9900</v>
      </c>
      <c r="K498" s="5" t="s">
        <v>640</v>
      </c>
      <c r="L498" s="9"/>
      <c r="M498">
        <f t="shared" si="200"/>
        <v>40832</v>
      </c>
      <c r="N498">
        <v>1000</v>
      </c>
      <c r="T498">
        <v>9900</v>
      </c>
      <c r="U498">
        <v>13601</v>
      </c>
      <c r="V498">
        <v>13611</v>
      </c>
      <c r="X498">
        <v>13631</v>
      </c>
      <c r="Y498">
        <v>13641</v>
      </c>
      <c r="Z498">
        <v>13652</v>
      </c>
      <c r="AB498" t="str">
        <f t="shared" si="197"/>
        <v>10002:40832</v>
      </c>
      <c r="AC498" t="str">
        <f t="shared" si="198"/>
        <v>20014:1000</v>
      </c>
      <c r="AD498" t="str">
        <f t="shared" si="199"/>
        <v/>
      </c>
    </row>
    <row r="499" ht="28" spans="1:30">
      <c r="A499" s="5">
        <f t="shared" si="194"/>
        <v>495</v>
      </c>
      <c r="B499" s="5">
        <v>36</v>
      </c>
      <c r="C499" s="5">
        <v>15</v>
      </c>
      <c r="D499" s="5" t="str">
        <f t="shared" si="195"/>
        <v>13601|13611|13631|13641|13652</v>
      </c>
      <c r="F499" s="5" t="s">
        <v>56</v>
      </c>
      <c r="G499" s="5" t="str">
        <f t="shared" si="196"/>
        <v>10002:49407|20014:2000</v>
      </c>
      <c r="H499" s="5" t="str">
        <f t="shared" si="167"/>
        <v>10002:49407</v>
      </c>
      <c r="I499" s="5">
        <v>1000</v>
      </c>
      <c r="J499" s="7" t="str">
        <f t="shared" si="174"/>
        <v>20002:11500</v>
      </c>
      <c r="K499" s="5" t="s">
        <v>640</v>
      </c>
      <c r="L499" s="9" t="s">
        <v>57</v>
      </c>
      <c r="M499">
        <f>ROUNDUP(M498*(1+10%)*(1+10%),0)</f>
        <v>49407</v>
      </c>
      <c r="N499">
        <v>2000</v>
      </c>
      <c r="T499">
        <v>11500</v>
      </c>
      <c r="U499">
        <v>13601</v>
      </c>
      <c r="V499">
        <v>13611</v>
      </c>
      <c r="X499">
        <v>13631</v>
      </c>
      <c r="Y499">
        <v>13641</v>
      </c>
      <c r="Z499">
        <v>13652</v>
      </c>
      <c r="AB499" t="str">
        <f t="shared" si="197"/>
        <v>10002:49407</v>
      </c>
      <c r="AC499" t="str">
        <f t="shared" si="198"/>
        <v>20014:2000</v>
      </c>
      <c r="AD499" t="str">
        <f t="shared" si="199"/>
        <v/>
      </c>
    </row>
    <row r="500" spans="1:29">
      <c r="A500" s="5">
        <f t="shared" ref="A500:A514" si="201">ROW()-4</f>
        <v>496</v>
      </c>
      <c r="B500" s="5">
        <v>37</v>
      </c>
      <c r="C500" s="5">
        <v>1</v>
      </c>
      <c r="D500" s="5" t="str">
        <f t="shared" ref="D500:D514" si="202">_xlfn.TEXTJOIN("|",1,U500:AA500)</f>
        <v>13701|13731|13751</v>
      </c>
      <c r="F500" s="5" t="s">
        <v>644</v>
      </c>
      <c r="G500" s="5" t="str">
        <f t="shared" ref="G500:G514" si="203">_xlfn.TEXTJOIN("|",1,AB500:AH500)</f>
        <v>10002:4420</v>
      </c>
      <c r="H500" s="5" t="str">
        <f t="shared" si="167"/>
        <v>10002:4420</v>
      </c>
      <c r="I500" s="5"/>
      <c r="J500" s="7" t="str">
        <f t="shared" si="174"/>
        <v>20002:1000</v>
      </c>
      <c r="K500" s="5" t="s">
        <v>645</v>
      </c>
      <c r="L500" s="9"/>
      <c r="M500">
        <v>4420</v>
      </c>
      <c r="T500">
        <v>1000</v>
      </c>
      <c r="U500">
        <v>13701</v>
      </c>
      <c r="X500">
        <v>13731</v>
      </c>
      <c r="Z500">
        <v>13751</v>
      </c>
      <c r="AB500" t="str">
        <f t="shared" ref="AB500:AB514" si="204">IF(M500&lt;&gt;"",M$2&amp;":"&amp;M500,"")</f>
        <v>10002:4420</v>
      </c>
      <c r="AC500" t="str">
        <f t="shared" ref="AC500:AC514" si="205">IF(N500&lt;&gt;"",N$2&amp;":"&amp;N500,"")</f>
        <v/>
      </c>
    </row>
    <row r="501" spans="1:29">
      <c r="A501" s="5">
        <f t="shared" si="201"/>
        <v>497</v>
      </c>
      <c r="B501" s="5">
        <v>37</v>
      </c>
      <c r="C501" s="5">
        <v>2</v>
      </c>
      <c r="D501" s="5" t="str">
        <f t="shared" si="202"/>
        <v>13701|13731|13751</v>
      </c>
      <c r="F501" s="5" t="s">
        <v>646</v>
      </c>
      <c r="G501" s="5" t="str">
        <f t="shared" si="203"/>
        <v>10002:4862</v>
      </c>
      <c r="H501" s="5" t="str">
        <f t="shared" ref="H501:H514" si="206">$M$2&amp;":"&amp;M501</f>
        <v>10002:4862</v>
      </c>
      <c r="I501" s="5"/>
      <c r="J501" s="7" t="str">
        <f t="shared" si="174"/>
        <v>20002:1300</v>
      </c>
      <c r="K501" s="5" t="s">
        <v>645</v>
      </c>
      <c r="L501" s="9"/>
      <c r="M501">
        <f>ROUNDUP(M500*(1+10%),0)</f>
        <v>4862</v>
      </c>
      <c r="T501">
        <v>1300</v>
      </c>
      <c r="U501">
        <v>13701</v>
      </c>
      <c r="X501">
        <v>13731</v>
      </c>
      <c r="Z501">
        <v>13751</v>
      </c>
      <c r="AB501" t="str">
        <f t="shared" si="204"/>
        <v>10002:4862</v>
      </c>
      <c r="AC501" t="str">
        <f t="shared" si="205"/>
        <v/>
      </c>
    </row>
    <row r="502" ht="28" spans="1:29">
      <c r="A502" s="5">
        <f t="shared" si="201"/>
        <v>498</v>
      </c>
      <c r="B502" s="5">
        <v>37</v>
      </c>
      <c r="C502" s="5">
        <v>3</v>
      </c>
      <c r="D502" s="5" t="str">
        <f t="shared" si="202"/>
        <v>13701|13731|13751</v>
      </c>
      <c r="F502" s="5" t="s">
        <v>647</v>
      </c>
      <c r="G502" s="5" t="str">
        <f t="shared" si="203"/>
        <v>10002:5884</v>
      </c>
      <c r="H502" s="5" t="str">
        <f t="shared" si="206"/>
        <v>10002:5884</v>
      </c>
      <c r="I502" s="5"/>
      <c r="J502" s="7" t="str">
        <f t="shared" si="174"/>
        <v>20002:1600</v>
      </c>
      <c r="K502" s="5" t="s">
        <v>645</v>
      </c>
      <c r="L502" s="9" t="s">
        <v>40</v>
      </c>
      <c r="M502">
        <f>ROUNDUP(M501*(1+10%)*(1+10%),0)</f>
        <v>5884</v>
      </c>
      <c r="T502">
        <v>1600</v>
      </c>
      <c r="U502">
        <v>13701</v>
      </c>
      <c r="X502">
        <v>13731</v>
      </c>
      <c r="Z502">
        <v>13751</v>
      </c>
      <c r="AB502" t="str">
        <f t="shared" si="204"/>
        <v>10002:5884</v>
      </c>
      <c r="AC502" t="str">
        <f t="shared" si="205"/>
        <v/>
      </c>
    </row>
    <row r="503" spans="1:29">
      <c r="A503" s="5">
        <f t="shared" si="201"/>
        <v>499</v>
      </c>
      <c r="B503" s="5">
        <v>37</v>
      </c>
      <c r="C503" s="5">
        <v>4</v>
      </c>
      <c r="D503" s="5" t="str">
        <f t="shared" si="202"/>
        <v>13701|13731|13751</v>
      </c>
      <c r="F503" s="5" t="s">
        <v>648</v>
      </c>
      <c r="G503" s="5" t="str">
        <f t="shared" si="203"/>
        <v>10002:6473</v>
      </c>
      <c r="H503" s="5" t="str">
        <f t="shared" si="206"/>
        <v>10002:6473</v>
      </c>
      <c r="I503" s="5"/>
      <c r="J503" s="7" t="str">
        <f t="shared" si="174"/>
        <v>20002:1960</v>
      </c>
      <c r="K503" s="5" t="s">
        <v>645</v>
      </c>
      <c r="L503" s="9"/>
      <c r="M503">
        <f t="shared" ref="M503:M513" si="207">ROUNDUP(M502*(1+10%),0)</f>
        <v>6473</v>
      </c>
      <c r="T503">
        <v>1960</v>
      </c>
      <c r="U503">
        <v>13701</v>
      </c>
      <c r="X503">
        <v>13731</v>
      </c>
      <c r="Z503">
        <v>13751</v>
      </c>
      <c r="AB503" t="str">
        <f t="shared" si="204"/>
        <v>10002:6473</v>
      </c>
      <c r="AC503" t="str">
        <f t="shared" si="205"/>
        <v/>
      </c>
    </row>
    <row r="504" spans="1:29">
      <c r="A504" s="5">
        <f t="shared" si="201"/>
        <v>500</v>
      </c>
      <c r="B504" s="5">
        <v>37</v>
      </c>
      <c r="C504" s="5">
        <v>5</v>
      </c>
      <c r="D504" s="5" t="str">
        <f t="shared" si="202"/>
        <v>13701|13731|13751</v>
      </c>
      <c r="F504" s="5" t="s">
        <v>649</v>
      </c>
      <c r="G504" s="5" t="str">
        <f t="shared" si="203"/>
        <v>10002:7121</v>
      </c>
      <c r="H504" s="5" t="str">
        <f t="shared" si="206"/>
        <v>10002:7121</v>
      </c>
      <c r="I504" s="5"/>
      <c r="J504" s="7" t="str">
        <f t="shared" si="174"/>
        <v>20002:2320</v>
      </c>
      <c r="K504" s="5" t="s">
        <v>645</v>
      </c>
      <c r="L504" s="9"/>
      <c r="M504">
        <f t="shared" si="207"/>
        <v>7121</v>
      </c>
      <c r="T504">
        <v>2320</v>
      </c>
      <c r="U504">
        <v>13701</v>
      </c>
      <c r="X504">
        <v>13731</v>
      </c>
      <c r="Z504">
        <v>13751</v>
      </c>
      <c r="AB504" t="str">
        <f t="shared" si="204"/>
        <v>10002:7121</v>
      </c>
      <c r="AC504" t="str">
        <f t="shared" si="205"/>
        <v/>
      </c>
    </row>
    <row r="505" ht="28" spans="1:29">
      <c r="A505" s="5">
        <f t="shared" si="201"/>
        <v>501</v>
      </c>
      <c r="B505" s="5">
        <v>37</v>
      </c>
      <c r="C505" s="5">
        <v>6</v>
      </c>
      <c r="D505" s="5" t="str">
        <f t="shared" si="202"/>
        <v>13702|13711|13731|13751</v>
      </c>
      <c r="F505" s="5" t="s">
        <v>650</v>
      </c>
      <c r="G505" s="5" t="str">
        <f t="shared" si="203"/>
        <v>10002:7834</v>
      </c>
      <c r="H505" s="5" t="str">
        <f t="shared" si="206"/>
        <v>10002:7834</v>
      </c>
      <c r="I505" s="5"/>
      <c r="J505" s="7" t="str">
        <f t="shared" si="174"/>
        <v>20002:2740</v>
      </c>
      <c r="K505" s="5" t="s">
        <v>645</v>
      </c>
      <c r="L505" s="9" t="s">
        <v>651</v>
      </c>
      <c r="M505">
        <f t="shared" si="207"/>
        <v>7834</v>
      </c>
      <c r="T505">
        <v>2740</v>
      </c>
      <c r="U505">
        <v>13702</v>
      </c>
      <c r="V505">
        <v>13711</v>
      </c>
      <c r="X505">
        <v>13731</v>
      </c>
      <c r="Z505">
        <v>13751</v>
      </c>
      <c r="AB505" t="str">
        <f t="shared" si="204"/>
        <v>10002:7834</v>
      </c>
      <c r="AC505" t="str">
        <f t="shared" si="205"/>
        <v/>
      </c>
    </row>
    <row r="506" spans="1:29">
      <c r="A506" s="5">
        <f t="shared" si="201"/>
        <v>502</v>
      </c>
      <c r="B506" s="5">
        <v>37</v>
      </c>
      <c r="C506" s="5">
        <v>7</v>
      </c>
      <c r="D506" s="5" t="str">
        <f t="shared" si="202"/>
        <v>13702|13711|13731|13751</v>
      </c>
      <c r="F506" s="5" t="s">
        <v>652</v>
      </c>
      <c r="G506" s="5" t="str">
        <f t="shared" si="203"/>
        <v>10002:8618</v>
      </c>
      <c r="H506" s="5" t="str">
        <f t="shared" si="206"/>
        <v>10002:8618</v>
      </c>
      <c r="I506" s="5"/>
      <c r="J506" s="7" t="str">
        <f t="shared" si="174"/>
        <v>20002:3160</v>
      </c>
      <c r="K506" s="5" t="s">
        <v>645</v>
      </c>
      <c r="L506" s="9"/>
      <c r="M506">
        <f t="shared" si="207"/>
        <v>8618</v>
      </c>
      <c r="T506">
        <v>3160</v>
      </c>
      <c r="U506">
        <v>13702</v>
      </c>
      <c r="V506">
        <v>13711</v>
      </c>
      <c r="X506">
        <v>13731</v>
      </c>
      <c r="Z506">
        <v>13751</v>
      </c>
      <c r="AB506" t="str">
        <f t="shared" si="204"/>
        <v>10002:8618</v>
      </c>
      <c r="AC506" t="str">
        <f t="shared" si="205"/>
        <v/>
      </c>
    </row>
    <row r="507" spans="1:29">
      <c r="A507" s="5">
        <f t="shared" si="201"/>
        <v>503</v>
      </c>
      <c r="B507" s="5">
        <v>37</v>
      </c>
      <c r="C507" s="5">
        <v>8</v>
      </c>
      <c r="D507" s="5" t="str">
        <f t="shared" si="202"/>
        <v>13702|13711|13731|13751</v>
      </c>
      <c r="F507" s="5" t="s">
        <v>653</v>
      </c>
      <c r="G507" s="5" t="str">
        <f t="shared" si="203"/>
        <v>10002:9480</v>
      </c>
      <c r="H507" s="5" t="str">
        <f t="shared" si="206"/>
        <v>10002:9480</v>
      </c>
      <c r="I507" s="5"/>
      <c r="J507" s="7" t="str">
        <f t="shared" si="174"/>
        <v>20002:3640</v>
      </c>
      <c r="K507" s="5" t="s">
        <v>645</v>
      </c>
      <c r="L507" s="9"/>
      <c r="M507">
        <f t="shared" si="207"/>
        <v>9480</v>
      </c>
      <c r="T507">
        <v>3640</v>
      </c>
      <c r="U507">
        <v>13702</v>
      </c>
      <c r="V507">
        <v>13711</v>
      </c>
      <c r="X507">
        <v>13731</v>
      </c>
      <c r="Z507">
        <v>13751</v>
      </c>
      <c r="AB507" t="str">
        <f t="shared" si="204"/>
        <v>10002:9480</v>
      </c>
      <c r="AC507" t="str">
        <f t="shared" si="205"/>
        <v/>
      </c>
    </row>
    <row r="508" ht="28" spans="1:29">
      <c r="A508" s="5">
        <f t="shared" si="201"/>
        <v>504</v>
      </c>
      <c r="B508" s="5">
        <v>37</v>
      </c>
      <c r="C508" s="5">
        <v>9</v>
      </c>
      <c r="D508" s="5" t="str">
        <f t="shared" si="202"/>
        <v>13702|13711|13731|13751</v>
      </c>
      <c r="F508" s="5" t="s">
        <v>654</v>
      </c>
      <c r="G508" s="5" t="str">
        <f t="shared" si="203"/>
        <v>10002:10428|20014:1000</v>
      </c>
      <c r="H508" s="5" t="str">
        <f t="shared" si="206"/>
        <v>10002:10428</v>
      </c>
      <c r="I508" s="5">
        <v>1000</v>
      </c>
      <c r="J508" s="7" t="str">
        <f t="shared" si="174"/>
        <v>20002:4120</v>
      </c>
      <c r="K508" s="5" t="s">
        <v>645</v>
      </c>
      <c r="L508" s="9" t="s">
        <v>48</v>
      </c>
      <c r="M508">
        <f t="shared" si="207"/>
        <v>10428</v>
      </c>
      <c r="N508">
        <v>1000</v>
      </c>
      <c r="T508">
        <v>4120</v>
      </c>
      <c r="U508">
        <v>13702</v>
      </c>
      <c r="V508">
        <v>13711</v>
      </c>
      <c r="X508">
        <v>13731</v>
      </c>
      <c r="Z508">
        <v>13751</v>
      </c>
      <c r="AB508" t="str">
        <f t="shared" si="204"/>
        <v>10002:10428</v>
      </c>
      <c r="AC508" t="str">
        <f t="shared" si="205"/>
        <v>20014:1000</v>
      </c>
    </row>
    <row r="509" spans="1:29">
      <c r="A509" s="5">
        <f t="shared" si="201"/>
        <v>505</v>
      </c>
      <c r="B509" s="5">
        <v>37</v>
      </c>
      <c r="C509" s="5">
        <v>10</v>
      </c>
      <c r="D509" s="5" t="str">
        <f t="shared" si="202"/>
        <v>13702|13711|13731|13751</v>
      </c>
      <c r="F509" s="5" t="s">
        <v>655</v>
      </c>
      <c r="G509" s="5" t="str">
        <f t="shared" si="203"/>
        <v>10002:11471|20014:1000</v>
      </c>
      <c r="H509" s="5" t="str">
        <f t="shared" si="206"/>
        <v>10002:11471</v>
      </c>
      <c r="I509" s="5"/>
      <c r="J509" s="7" t="str">
        <f t="shared" si="174"/>
        <v>20002:4660</v>
      </c>
      <c r="K509" s="5" t="s">
        <v>645</v>
      </c>
      <c r="L509" s="9"/>
      <c r="M509">
        <f t="shared" si="207"/>
        <v>11471</v>
      </c>
      <c r="N509">
        <v>1000</v>
      </c>
      <c r="T509">
        <v>4660</v>
      </c>
      <c r="U509">
        <v>13702</v>
      </c>
      <c r="V509">
        <v>13711</v>
      </c>
      <c r="X509">
        <v>13731</v>
      </c>
      <c r="Z509">
        <v>13751</v>
      </c>
      <c r="AB509" t="str">
        <f t="shared" si="204"/>
        <v>10002:11471</v>
      </c>
      <c r="AC509" t="str">
        <f t="shared" si="205"/>
        <v>20014:1000</v>
      </c>
    </row>
    <row r="510" spans="1:29">
      <c r="A510" s="5">
        <f t="shared" si="201"/>
        <v>506</v>
      </c>
      <c r="B510" s="5">
        <v>37</v>
      </c>
      <c r="C510" s="5">
        <v>11</v>
      </c>
      <c r="D510" s="5" t="str">
        <f t="shared" si="202"/>
        <v>13702|13711|13731|13751</v>
      </c>
      <c r="F510" s="5" t="s">
        <v>656</v>
      </c>
      <c r="G510" s="5" t="str">
        <f t="shared" si="203"/>
        <v>10002:12619|20014:1000</v>
      </c>
      <c r="H510" s="5" t="str">
        <f t="shared" si="206"/>
        <v>10002:12619</v>
      </c>
      <c r="I510" s="5"/>
      <c r="J510" s="7" t="str">
        <f t="shared" si="174"/>
        <v>20002:5200</v>
      </c>
      <c r="K510" s="5" t="s">
        <v>645</v>
      </c>
      <c r="L510" s="9"/>
      <c r="M510">
        <f t="shared" si="207"/>
        <v>12619</v>
      </c>
      <c r="N510">
        <v>1000</v>
      </c>
      <c r="T510">
        <v>5200</v>
      </c>
      <c r="U510">
        <v>13702</v>
      </c>
      <c r="V510">
        <v>13711</v>
      </c>
      <c r="X510">
        <v>13731</v>
      </c>
      <c r="Z510">
        <v>13751</v>
      </c>
      <c r="AB510" t="str">
        <f t="shared" si="204"/>
        <v>10002:12619</v>
      </c>
      <c r="AC510" t="str">
        <f t="shared" si="205"/>
        <v>20014:1000</v>
      </c>
    </row>
    <row r="511" ht="42" spans="1:29">
      <c r="A511" s="5">
        <f t="shared" si="201"/>
        <v>507</v>
      </c>
      <c r="B511" s="5">
        <v>37</v>
      </c>
      <c r="C511" s="5">
        <v>12</v>
      </c>
      <c r="D511" s="5" t="str">
        <f t="shared" si="202"/>
        <v>13702|13711|13732|13751</v>
      </c>
      <c r="F511" s="5" t="s">
        <v>657</v>
      </c>
      <c r="G511" s="5" t="str">
        <f t="shared" si="203"/>
        <v>10002:13881|20014:1000</v>
      </c>
      <c r="H511" s="5" t="str">
        <f t="shared" si="206"/>
        <v>10002:13881</v>
      </c>
      <c r="I511" s="5"/>
      <c r="J511" s="7" t="str">
        <f t="shared" si="174"/>
        <v>20002:5800</v>
      </c>
      <c r="K511" s="5" t="s">
        <v>658</v>
      </c>
      <c r="L511" s="9" t="s">
        <v>659</v>
      </c>
      <c r="M511">
        <f t="shared" si="207"/>
        <v>13881</v>
      </c>
      <c r="N511">
        <v>1000</v>
      </c>
      <c r="T511">
        <v>5800</v>
      </c>
      <c r="U511">
        <v>13702</v>
      </c>
      <c r="V511">
        <v>13711</v>
      </c>
      <c r="X511">
        <v>13732</v>
      </c>
      <c r="Z511">
        <v>13751</v>
      </c>
      <c r="AB511" t="str">
        <f t="shared" si="204"/>
        <v>10002:13881</v>
      </c>
      <c r="AC511" t="str">
        <f t="shared" si="205"/>
        <v>20014:1000</v>
      </c>
    </row>
    <row r="512" spans="1:29">
      <c r="A512" s="5">
        <f t="shared" si="201"/>
        <v>508</v>
      </c>
      <c r="B512" s="5">
        <v>37</v>
      </c>
      <c r="C512" s="5">
        <v>13</v>
      </c>
      <c r="D512" s="5" t="str">
        <f t="shared" si="202"/>
        <v>13702|13711|13732|13751</v>
      </c>
      <c r="F512" s="5" t="s">
        <v>660</v>
      </c>
      <c r="G512" s="5" t="str">
        <f t="shared" si="203"/>
        <v>10002:15270|20014:1000</v>
      </c>
      <c r="H512" s="5" t="str">
        <f t="shared" si="206"/>
        <v>10002:15270</v>
      </c>
      <c r="I512" s="5"/>
      <c r="J512" s="7" t="str">
        <f t="shared" si="174"/>
        <v>20002:6550</v>
      </c>
      <c r="K512" s="5" t="s">
        <v>658</v>
      </c>
      <c r="L512" s="9"/>
      <c r="M512">
        <f t="shared" si="207"/>
        <v>15270</v>
      </c>
      <c r="N512">
        <v>1000</v>
      </c>
      <c r="T512">
        <v>6550</v>
      </c>
      <c r="U512">
        <v>13702</v>
      </c>
      <c r="V512">
        <v>13711</v>
      </c>
      <c r="X512">
        <v>13732</v>
      </c>
      <c r="Z512">
        <v>13751</v>
      </c>
      <c r="AB512" t="str">
        <f t="shared" si="204"/>
        <v>10002:15270</v>
      </c>
      <c r="AC512" t="str">
        <f t="shared" si="205"/>
        <v>20014:1000</v>
      </c>
    </row>
    <row r="513" spans="1:29">
      <c r="A513" s="5">
        <f t="shared" si="201"/>
        <v>509</v>
      </c>
      <c r="B513" s="5">
        <v>37</v>
      </c>
      <c r="C513" s="5">
        <v>14</v>
      </c>
      <c r="D513" s="5" t="str">
        <f t="shared" si="202"/>
        <v>13702|13711|13732|13751</v>
      </c>
      <c r="F513" s="5" t="s">
        <v>661</v>
      </c>
      <c r="G513" s="5" t="str">
        <f t="shared" si="203"/>
        <v>10002:16797|20014:1000</v>
      </c>
      <c r="H513" s="5" t="str">
        <f t="shared" si="206"/>
        <v>10002:16797</v>
      </c>
      <c r="I513" s="5"/>
      <c r="J513" s="7" t="str">
        <f t="shared" si="174"/>
        <v>20002:7300</v>
      </c>
      <c r="K513" s="5" t="s">
        <v>658</v>
      </c>
      <c r="L513" s="9"/>
      <c r="M513">
        <f t="shared" si="207"/>
        <v>16797</v>
      </c>
      <c r="N513">
        <v>1000</v>
      </c>
      <c r="T513">
        <v>7300</v>
      </c>
      <c r="U513">
        <v>13702</v>
      </c>
      <c r="V513">
        <v>13711</v>
      </c>
      <c r="X513">
        <v>13732</v>
      </c>
      <c r="Z513">
        <v>13751</v>
      </c>
      <c r="AB513" t="str">
        <f t="shared" si="204"/>
        <v>10002:16797</v>
      </c>
      <c r="AC513" t="str">
        <f t="shared" si="205"/>
        <v>20014:1000</v>
      </c>
    </row>
    <row r="514" ht="28" spans="1:29">
      <c r="A514" s="5">
        <f t="shared" si="201"/>
        <v>510</v>
      </c>
      <c r="B514" s="5">
        <v>37</v>
      </c>
      <c r="C514" s="5">
        <v>15</v>
      </c>
      <c r="D514" s="5" t="str">
        <f t="shared" si="202"/>
        <v>13702|13711|13732|13751</v>
      </c>
      <c r="F514" s="5"/>
      <c r="G514" s="5" t="str">
        <f t="shared" si="203"/>
        <v>10002:20325|20014:2000</v>
      </c>
      <c r="H514" s="5" t="str">
        <f t="shared" si="206"/>
        <v>10002:20325</v>
      </c>
      <c r="I514" s="5">
        <v>1000</v>
      </c>
      <c r="J514" s="7" t="str">
        <f t="shared" si="174"/>
        <v>20002:8500</v>
      </c>
      <c r="K514" s="5" t="s">
        <v>658</v>
      </c>
      <c r="L514" s="9" t="s">
        <v>57</v>
      </c>
      <c r="M514">
        <f>ROUNDUP(M513*(1+10%)*(1+10%),0)</f>
        <v>20325</v>
      </c>
      <c r="N514">
        <v>2000</v>
      </c>
      <c r="T514">
        <v>8500</v>
      </c>
      <c r="U514">
        <v>13702</v>
      </c>
      <c r="V514">
        <v>13711</v>
      </c>
      <c r="X514">
        <v>13732</v>
      </c>
      <c r="Z514">
        <v>13751</v>
      </c>
      <c r="AB514" t="str">
        <f t="shared" si="204"/>
        <v>10002:20325</v>
      </c>
      <c r="AC514" t="str">
        <f t="shared" si="205"/>
        <v>20014:2000</v>
      </c>
    </row>
    <row r="515" spans="1:29">
      <c r="A515" s="5">
        <f t="shared" ref="A515:A529" si="208">ROW()-4</f>
        <v>511</v>
      </c>
      <c r="B515" s="5">
        <v>38</v>
      </c>
      <c r="C515" s="5">
        <v>1</v>
      </c>
      <c r="D515" s="5" t="str">
        <f t="shared" ref="D515:D529" si="209">_xlfn.TEXTJOIN("|",1,U515:AA515)</f>
        <v>13801|13831|13851|13861</v>
      </c>
      <c r="E515" s="13"/>
      <c r="F515" s="5" t="s">
        <v>662</v>
      </c>
      <c r="G515" s="5" t="str">
        <f t="shared" ref="G515:G529" si="210">_xlfn.TEXTJOIN("|",1,AB515:AH515)</f>
        <v>10002:4628</v>
      </c>
      <c r="H515" s="5" t="str">
        <f t="shared" ref="H515:H529" si="211">$M$2&amp;":"&amp;M515</f>
        <v>10002:4628</v>
      </c>
      <c r="I515" s="5"/>
      <c r="J515" s="7" t="str">
        <f t="shared" ref="J515:J529" si="212">IF(T515="","",$T$2&amp;":"&amp;T515)</f>
        <v>20002:1500</v>
      </c>
      <c r="K515" s="13" t="s">
        <v>663</v>
      </c>
      <c r="L515" s="9"/>
      <c r="M515">
        <v>4628</v>
      </c>
      <c r="T515">
        <v>1500</v>
      </c>
      <c r="U515">
        <v>13801</v>
      </c>
      <c r="X515">
        <v>13831</v>
      </c>
      <c r="Z515">
        <v>13851</v>
      </c>
      <c r="AA515">
        <v>13861</v>
      </c>
      <c r="AB515" t="str">
        <f t="shared" ref="AB515:AB529" si="213">IF(M515&lt;&gt;"",M$2&amp;":"&amp;M515,"")</f>
        <v>10002:4628</v>
      </c>
      <c r="AC515" t="str">
        <f t="shared" ref="AC515:AC529" si="214">IF(N515&lt;&gt;"",N$2&amp;":"&amp;N515,"")</f>
        <v/>
      </c>
    </row>
    <row r="516" spans="1:29">
      <c r="A516" s="5">
        <f t="shared" si="208"/>
        <v>512</v>
      </c>
      <c r="B516" s="5">
        <v>38</v>
      </c>
      <c r="C516" s="5">
        <v>2</v>
      </c>
      <c r="D516" s="5" t="str">
        <f t="shared" si="209"/>
        <v>13801|13831|13851|13861</v>
      </c>
      <c r="E516" s="13"/>
      <c r="F516" s="5" t="s">
        <v>664</v>
      </c>
      <c r="G516" s="5" t="str">
        <f t="shared" si="210"/>
        <v>10002:5091</v>
      </c>
      <c r="H516" s="5" t="str">
        <f t="shared" si="211"/>
        <v>10002:5091</v>
      </c>
      <c r="I516" s="5"/>
      <c r="J516" s="7" t="str">
        <f t="shared" si="212"/>
        <v>20002:1900</v>
      </c>
      <c r="K516" s="13" t="s">
        <v>663</v>
      </c>
      <c r="L516" s="9"/>
      <c r="M516">
        <f>ROUNDUP(M515*(1+10%),0)</f>
        <v>5091</v>
      </c>
      <c r="T516">
        <v>1900</v>
      </c>
      <c r="U516">
        <v>13801</v>
      </c>
      <c r="X516">
        <v>13831</v>
      </c>
      <c r="Z516">
        <v>13851</v>
      </c>
      <c r="AA516">
        <v>13861</v>
      </c>
      <c r="AB516" t="str">
        <f t="shared" si="213"/>
        <v>10002:5091</v>
      </c>
      <c r="AC516" t="str">
        <f t="shared" si="214"/>
        <v/>
      </c>
    </row>
    <row r="517" ht="28" spans="1:29">
      <c r="A517" s="5">
        <f t="shared" si="208"/>
        <v>513</v>
      </c>
      <c r="B517" s="5">
        <v>38</v>
      </c>
      <c r="C517" s="5">
        <v>3</v>
      </c>
      <c r="D517" s="5" t="str">
        <f t="shared" si="209"/>
        <v>13801|13831|13851|13861</v>
      </c>
      <c r="E517" s="13"/>
      <c r="F517" s="5" t="s">
        <v>665</v>
      </c>
      <c r="G517" s="5" t="str">
        <f t="shared" si="210"/>
        <v>10002:6161</v>
      </c>
      <c r="H517" s="5" t="str">
        <f t="shared" si="211"/>
        <v>10002:6161</v>
      </c>
      <c r="I517" s="5"/>
      <c r="J517" s="7" t="str">
        <f t="shared" si="212"/>
        <v>20002:2300</v>
      </c>
      <c r="K517" s="13" t="s">
        <v>663</v>
      </c>
      <c r="L517" s="9" t="s">
        <v>40</v>
      </c>
      <c r="M517">
        <f>ROUNDUP(M516*(1+10%)*(1+10%),0)</f>
        <v>6161</v>
      </c>
      <c r="T517">
        <v>2300</v>
      </c>
      <c r="U517">
        <v>13801</v>
      </c>
      <c r="X517">
        <v>13831</v>
      </c>
      <c r="Z517">
        <v>13851</v>
      </c>
      <c r="AA517">
        <v>13861</v>
      </c>
      <c r="AB517" t="str">
        <f t="shared" si="213"/>
        <v>10002:6161</v>
      </c>
      <c r="AC517" t="str">
        <f t="shared" si="214"/>
        <v/>
      </c>
    </row>
    <row r="518" spans="1:29">
      <c r="A518" s="5">
        <f t="shared" si="208"/>
        <v>514</v>
      </c>
      <c r="B518" s="5">
        <v>38</v>
      </c>
      <c r="C518" s="5">
        <v>4</v>
      </c>
      <c r="D518" s="5" t="str">
        <f t="shared" si="209"/>
        <v>13801|13831|13851|13861</v>
      </c>
      <c r="E518" s="13"/>
      <c r="F518" s="5" t="s">
        <v>666</v>
      </c>
      <c r="G518" s="5" t="str">
        <f t="shared" si="210"/>
        <v>10002:6778</v>
      </c>
      <c r="H518" s="5" t="str">
        <f t="shared" si="211"/>
        <v>10002:6778</v>
      </c>
      <c r="I518" s="5"/>
      <c r="J518" s="7" t="str">
        <f t="shared" si="212"/>
        <v>20002:2780</v>
      </c>
      <c r="K518" s="13" t="s">
        <v>663</v>
      </c>
      <c r="L518" s="9"/>
      <c r="M518">
        <f t="shared" ref="M518:M528" si="215">ROUNDUP(M517*(1+10%),0)</f>
        <v>6778</v>
      </c>
      <c r="T518">
        <v>2780</v>
      </c>
      <c r="U518">
        <v>13801</v>
      </c>
      <c r="X518">
        <v>13831</v>
      </c>
      <c r="Z518">
        <v>13851</v>
      </c>
      <c r="AA518">
        <v>13861</v>
      </c>
      <c r="AB518" t="str">
        <f t="shared" si="213"/>
        <v>10002:6778</v>
      </c>
      <c r="AC518" t="str">
        <f t="shared" si="214"/>
        <v/>
      </c>
    </row>
    <row r="519" spans="1:29">
      <c r="A519" s="5">
        <f t="shared" si="208"/>
        <v>515</v>
      </c>
      <c r="B519" s="5">
        <v>38</v>
      </c>
      <c r="C519" s="5">
        <v>5</v>
      </c>
      <c r="D519" s="5" t="str">
        <f t="shared" si="209"/>
        <v>13801|13831|13851|13861</v>
      </c>
      <c r="E519" s="13"/>
      <c r="F519" s="5" t="s">
        <v>667</v>
      </c>
      <c r="G519" s="5" t="str">
        <f t="shared" si="210"/>
        <v>10002:7456</v>
      </c>
      <c r="H519" s="5" t="str">
        <f t="shared" si="211"/>
        <v>10002:7456</v>
      </c>
      <c r="I519" s="5"/>
      <c r="J519" s="7" t="str">
        <f t="shared" si="212"/>
        <v>20002:3260</v>
      </c>
      <c r="K519" s="13" t="s">
        <v>663</v>
      </c>
      <c r="L519" s="9"/>
      <c r="M519">
        <f t="shared" si="215"/>
        <v>7456</v>
      </c>
      <c r="T519">
        <v>3260</v>
      </c>
      <c r="U519">
        <v>13801</v>
      </c>
      <c r="X519">
        <v>13831</v>
      </c>
      <c r="Z519">
        <v>13851</v>
      </c>
      <c r="AA519">
        <v>13861</v>
      </c>
      <c r="AB519" t="str">
        <f t="shared" si="213"/>
        <v>10002:7456</v>
      </c>
      <c r="AC519" t="str">
        <f t="shared" si="214"/>
        <v/>
      </c>
    </row>
    <row r="520" ht="42" spans="1:29">
      <c r="A520" s="5">
        <f t="shared" si="208"/>
        <v>516</v>
      </c>
      <c r="B520" s="5">
        <v>38</v>
      </c>
      <c r="C520" s="5">
        <v>6</v>
      </c>
      <c r="D520" s="5" t="str">
        <f t="shared" si="209"/>
        <v>13801|13831|13852|13861</v>
      </c>
      <c r="E520" s="13"/>
      <c r="F520" s="5" t="s">
        <v>668</v>
      </c>
      <c r="G520" s="5" t="str">
        <f t="shared" si="210"/>
        <v>10002:8202</v>
      </c>
      <c r="H520" s="5" t="str">
        <f t="shared" si="211"/>
        <v>10002:8202</v>
      </c>
      <c r="I520" s="5"/>
      <c r="J520" s="7" t="str">
        <f t="shared" si="212"/>
        <v>20002:3820</v>
      </c>
      <c r="K520" s="13" t="s">
        <v>669</v>
      </c>
      <c r="L520" s="9" t="s">
        <v>670</v>
      </c>
      <c r="M520">
        <f t="shared" si="215"/>
        <v>8202</v>
      </c>
      <c r="T520">
        <v>3820</v>
      </c>
      <c r="U520">
        <v>13801</v>
      </c>
      <c r="X520">
        <v>13831</v>
      </c>
      <c r="Z520">
        <v>13852</v>
      </c>
      <c r="AA520">
        <v>13861</v>
      </c>
      <c r="AB520" t="str">
        <f t="shared" si="213"/>
        <v>10002:8202</v>
      </c>
      <c r="AC520" t="str">
        <f t="shared" si="214"/>
        <v/>
      </c>
    </row>
    <row r="521" spans="1:29">
      <c r="A521" s="5">
        <f t="shared" si="208"/>
        <v>517</v>
      </c>
      <c r="B521" s="5">
        <v>38</v>
      </c>
      <c r="C521" s="5">
        <v>7</v>
      </c>
      <c r="D521" s="5" t="str">
        <f t="shared" si="209"/>
        <v>13801|13831|13852|13861</v>
      </c>
      <c r="E521" s="13"/>
      <c r="F521" s="5" t="s">
        <v>671</v>
      </c>
      <c r="G521" s="5" t="str">
        <f t="shared" si="210"/>
        <v>10002:9023</v>
      </c>
      <c r="H521" s="5" t="str">
        <f t="shared" si="211"/>
        <v>10002:9023</v>
      </c>
      <c r="I521" s="5"/>
      <c r="J521" s="7" t="str">
        <f t="shared" si="212"/>
        <v>20002:4380</v>
      </c>
      <c r="K521" s="13" t="s">
        <v>669</v>
      </c>
      <c r="L521" s="9"/>
      <c r="M521">
        <f t="shared" si="215"/>
        <v>9023</v>
      </c>
      <c r="T521">
        <v>4380</v>
      </c>
      <c r="U521">
        <v>13801</v>
      </c>
      <c r="X521">
        <v>13831</v>
      </c>
      <c r="Z521">
        <v>13852</v>
      </c>
      <c r="AA521">
        <v>13861</v>
      </c>
      <c r="AB521" t="str">
        <f t="shared" si="213"/>
        <v>10002:9023</v>
      </c>
      <c r="AC521" t="str">
        <f t="shared" si="214"/>
        <v/>
      </c>
    </row>
    <row r="522" spans="1:29">
      <c r="A522" s="5">
        <f t="shared" si="208"/>
        <v>518</v>
      </c>
      <c r="B522" s="5">
        <v>38</v>
      </c>
      <c r="C522" s="5">
        <v>8</v>
      </c>
      <c r="D522" s="5" t="str">
        <f t="shared" si="209"/>
        <v>13801|13831|13852|13861</v>
      </c>
      <c r="E522" s="13"/>
      <c r="F522" s="5" t="s">
        <v>672</v>
      </c>
      <c r="G522" s="5" t="str">
        <f t="shared" si="210"/>
        <v>10002:9926</v>
      </c>
      <c r="H522" s="5" t="str">
        <f t="shared" si="211"/>
        <v>10002:9926</v>
      </c>
      <c r="I522" s="5"/>
      <c r="J522" s="7" t="str">
        <f t="shared" si="212"/>
        <v>20002:5020</v>
      </c>
      <c r="K522" s="13" t="s">
        <v>669</v>
      </c>
      <c r="L522" s="9"/>
      <c r="M522">
        <f t="shared" si="215"/>
        <v>9926</v>
      </c>
      <c r="T522">
        <v>5020</v>
      </c>
      <c r="U522">
        <v>13801</v>
      </c>
      <c r="X522">
        <v>13831</v>
      </c>
      <c r="Z522">
        <v>13852</v>
      </c>
      <c r="AA522">
        <v>13861</v>
      </c>
      <c r="AB522" t="str">
        <f t="shared" si="213"/>
        <v>10002:9926</v>
      </c>
      <c r="AC522" t="str">
        <f t="shared" si="214"/>
        <v/>
      </c>
    </row>
    <row r="523" ht="28" spans="1:29">
      <c r="A523" s="5">
        <f t="shared" si="208"/>
        <v>519</v>
      </c>
      <c r="B523" s="5">
        <v>38</v>
      </c>
      <c r="C523" s="5">
        <v>9</v>
      </c>
      <c r="D523" s="5" t="str">
        <f t="shared" si="209"/>
        <v>13801|13831|13852|13861</v>
      </c>
      <c r="E523" s="13"/>
      <c r="F523" s="5" t="s">
        <v>673</v>
      </c>
      <c r="G523" s="5" t="str">
        <f t="shared" si="210"/>
        <v>10002:10919|20014:1000</v>
      </c>
      <c r="H523" s="5" t="str">
        <f t="shared" si="211"/>
        <v>10002:10919</v>
      </c>
      <c r="I523" s="5">
        <v>1000</v>
      </c>
      <c r="J523" s="7" t="str">
        <f t="shared" si="212"/>
        <v>20002:5660</v>
      </c>
      <c r="K523" s="13" t="s">
        <v>669</v>
      </c>
      <c r="L523" s="9" t="s">
        <v>48</v>
      </c>
      <c r="M523">
        <f t="shared" si="215"/>
        <v>10919</v>
      </c>
      <c r="N523">
        <v>1000</v>
      </c>
      <c r="T523">
        <v>5660</v>
      </c>
      <c r="U523">
        <v>13801</v>
      </c>
      <c r="X523">
        <v>13831</v>
      </c>
      <c r="Z523">
        <v>13852</v>
      </c>
      <c r="AA523">
        <v>13861</v>
      </c>
      <c r="AB523" t="str">
        <f t="shared" si="213"/>
        <v>10002:10919</v>
      </c>
      <c r="AC523" t="str">
        <f t="shared" si="214"/>
        <v>20014:1000</v>
      </c>
    </row>
    <row r="524" spans="1:29">
      <c r="A524" s="5">
        <f t="shared" si="208"/>
        <v>520</v>
      </c>
      <c r="B524" s="5">
        <v>38</v>
      </c>
      <c r="C524" s="5">
        <v>10</v>
      </c>
      <c r="D524" s="5" t="str">
        <f t="shared" si="209"/>
        <v>13801|13831|13852|13861</v>
      </c>
      <c r="E524" s="13"/>
      <c r="F524" s="5" t="s">
        <v>674</v>
      </c>
      <c r="G524" s="5" t="str">
        <f t="shared" si="210"/>
        <v>10002:12011|20014:1000</v>
      </c>
      <c r="H524" s="5" t="str">
        <f t="shared" si="211"/>
        <v>10002:12011</v>
      </c>
      <c r="I524" s="5"/>
      <c r="J524" s="7" t="str">
        <f t="shared" si="212"/>
        <v>20002:6380</v>
      </c>
      <c r="K524" s="13" t="s">
        <v>669</v>
      </c>
      <c r="L524" s="9"/>
      <c r="M524">
        <f t="shared" si="215"/>
        <v>12011</v>
      </c>
      <c r="N524">
        <v>1000</v>
      </c>
      <c r="T524">
        <v>6380</v>
      </c>
      <c r="U524">
        <v>13801</v>
      </c>
      <c r="X524">
        <v>13831</v>
      </c>
      <c r="Z524">
        <v>13852</v>
      </c>
      <c r="AA524">
        <v>13861</v>
      </c>
      <c r="AB524" t="str">
        <f t="shared" si="213"/>
        <v>10002:12011</v>
      </c>
      <c r="AC524" t="str">
        <f t="shared" si="214"/>
        <v>20014:1000</v>
      </c>
    </row>
    <row r="525" spans="1:29">
      <c r="A525" s="5">
        <f t="shared" si="208"/>
        <v>521</v>
      </c>
      <c r="B525" s="5">
        <v>38</v>
      </c>
      <c r="C525" s="5">
        <v>11</v>
      </c>
      <c r="D525" s="5" t="str">
        <f t="shared" si="209"/>
        <v>13801|13831|13852|13861</v>
      </c>
      <c r="E525" s="13"/>
      <c r="F525" s="5" t="s">
        <v>675</v>
      </c>
      <c r="G525" s="5" t="str">
        <f t="shared" si="210"/>
        <v>10002:13213|20014:1000</v>
      </c>
      <c r="H525" s="5" t="str">
        <f t="shared" si="211"/>
        <v>10002:13213</v>
      </c>
      <c r="I525" s="5"/>
      <c r="J525" s="7" t="str">
        <f t="shared" si="212"/>
        <v>20002:7100</v>
      </c>
      <c r="K525" s="13" t="s">
        <v>669</v>
      </c>
      <c r="L525" s="9"/>
      <c r="M525">
        <f t="shared" si="215"/>
        <v>13213</v>
      </c>
      <c r="N525">
        <v>1000</v>
      </c>
      <c r="T525">
        <v>7100</v>
      </c>
      <c r="U525">
        <v>13801</v>
      </c>
      <c r="X525">
        <v>13831</v>
      </c>
      <c r="Z525">
        <v>13852</v>
      </c>
      <c r="AA525">
        <v>13861</v>
      </c>
      <c r="AB525" t="str">
        <f t="shared" si="213"/>
        <v>10002:13213</v>
      </c>
      <c r="AC525" t="str">
        <f t="shared" si="214"/>
        <v>20014:1000</v>
      </c>
    </row>
    <row r="526" ht="42" spans="1:29">
      <c r="A526" s="5">
        <f t="shared" si="208"/>
        <v>522</v>
      </c>
      <c r="B526" s="5">
        <v>38</v>
      </c>
      <c r="C526" s="5">
        <v>12</v>
      </c>
      <c r="D526" s="5" t="str">
        <f t="shared" si="209"/>
        <v>13801|13831|13852|13862</v>
      </c>
      <c r="E526" s="13"/>
      <c r="F526" s="5" t="s">
        <v>676</v>
      </c>
      <c r="G526" s="5" t="str">
        <f t="shared" si="210"/>
        <v>10002:14535|20014:1000</v>
      </c>
      <c r="H526" s="5" t="str">
        <f t="shared" si="211"/>
        <v>10002:14535</v>
      </c>
      <c r="I526" s="5"/>
      <c r="J526" s="7" t="str">
        <f t="shared" si="212"/>
        <v>20002:7900</v>
      </c>
      <c r="K526" s="13" t="s">
        <v>677</v>
      </c>
      <c r="L526" s="9" t="s">
        <v>678</v>
      </c>
      <c r="M526">
        <f t="shared" si="215"/>
        <v>14535</v>
      </c>
      <c r="N526">
        <v>1000</v>
      </c>
      <c r="T526">
        <v>7900</v>
      </c>
      <c r="U526">
        <v>13801</v>
      </c>
      <c r="X526">
        <v>13831</v>
      </c>
      <c r="Z526">
        <v>13852</v>
      </c>
      <c r="AA526">
        <v>13862</v>
      </c>
      <c r="AB526" t="str">
        <f t="shared" si="213"/>
        <v>10002:14535</v>
      </c>
      <c r="AC526" t="str">
        <f t="shared" si="214"/>
        <v>20014:1000</v>
      </c>
    </row>
    <row r="527" spans="1:29">
      <c r="A527" s="5">
        <f t="shared" si="208"/>
        <v>523</v>
      </c>
      <c r="B527" s="5">
        <v>38</v>
      </c>
      <c r="C527" s="5">
        <v>13</v>
      </c>
      <c r="D527" s="5" t="str">
        <f t="shared" si="209"/>
        <v>13801|13831|13852|13862</v>
      </c>
      <c r="E527" s="13"/>
      <c r="F527" s="5" t="s">
        <v>679</v>
      </c>
      <c r="G527" s="5" t="str">
        <f t="shared" si="210"/>
        <v>10002:15989|20014:1000</v>
      </c>
      <c r="H527" s="5" t="str">
        <f t="shared" si="211"/>
        <v>10002:15989</v>
      </c>
      <c r="I527" s="5"/>
      <c r="J527" s="7" t="str">
        <f t="shared" si="212"/>
        <v>20002:8900</v>
      </c>
      <c r="K527" s="13" t="s">
        <v>677</v>
      </c>
      <c r="L527" s="9"/>
      <c r="M527">
        <f t="shared" si="215"/>
        <v>15989</v>
      </c>
      <c r="N527">
        <v>1000</v>
      </c>
      <c r="T527">
        <v>8900</v>
      </c>
      <c r="U527">
        <v>13801</v>
      </c>
      <c r="X527">
        <v>13831</v>
      </c>
      <c r="Z527">
        <v>13852</v>
      </c>
      <c r="AA527">
        <v>13862</v>
      </c>
      <c r="AB527" t="str">
        <f t="shared" si="213"/>
        <v>10002:15989</v>
      </c>
      <c r="AC527" t="str">
        <f t="shared" si="214"/>
        <v>20014:1000</v>
      </c>
    </row>
    <row r="528" spans="1:29">
      <c r="A528" s="5">
        <f t="shared" si="208"/>
        <v>524</v>
      </c>
      <c r="B528" s="5">
        <v>38</v>
      </c>
      <c r="C528" s="5">
        <v>14</v>
      </c>
      <c r="D528" s="5" t="str">
        <f t="shared" si="209"/>
        <v>13801|13831|13852|13862</v>
      </c>
      <c r="E528" s="13"/>
      <c r="F528" s="5" t="s">
        <v>680</v>
      </c>
      <c r="G528" s="5" t="str">
        <f t="shared" si="210"/>
        <v>10002:17588|20014:1000</v>
      </c>
      <c r="H528" s="5" t="str">
        <f t="shared" si="211"/>
        <v>10002:17588</v>
      </c>
      <c r="I528" s="5"/>
      <c r="J528" s="7" t="str">
        <f t="shared" si="212"/>
        <v>20002:9900</v>
      </c>
      <c r="K528" s="13" t="s">
        <v>677</v>
      </c>
      <c r="L528" s="9"/>
      <c r="M528">
        <f t="shared" si="215"/>
        <v>17588</v>
      </c>
      <c r="N528">
        <v>1000</v>
      </c>
      <c r="T528">
        <v>9900</v>
      </c>
      <c r="U528">
        <v>13801</v>
      </c>
      <c r="X528">
        <v>13831</v>
      </c>
      <c r="Z528">
        <v>13852</v>
      </c>
      <c r="AA528">
        <v>13862</v>
      </c>
      <c r="AB528" t="str">
        <f t="shared" si="213"/>
        <v>10002:17588</v>
      </c>
      <c r="AC528" t="str">
        <f t="shared" si="214"/>
        <v>20014:1000</v>
      </c>
    </row>
    <row r="529" ht="28" spans="1:29">
      <c r="A529" s="5">
        <f t="shared" si="208"/>
        <v>525</v>
      </c>
      <c r="B529" s="5">
        <v>38</v>
      </c>
      <c r="C529" s="5">
        <v>15</v>
      </c>
      <c r="D529" s="5" t="str">
        <f t="shared" si="209"/>
        <v>13801|13831|13852|13862</v>
      </c>
      <c r="E529" s="13"/>
      <c r="F529" s="5" t="s">
        <v>56</v>
      </c>
      <c r="G529" s="5" t="str">
        <f t="shared" si="210"/>
        <v>10002:21282|20014:2000</v>
      </c>
      <c r="H529" s="5" t="str">
        <f t="shared" si="211"/>
        <v>10002:21282</v>
      </c>
      <c r="I529" s="5">
        <v>1000</v>
      </c>
      <c r="J529" s="7" t="str">
        <f t="shared" si="212"/>
        <v>20002:11500</v>
      </c>
      <c r="K529" s="13" t="s">
        <v>677</v>
      </c>
      <c r="L529" s="9" t="s">
        <v>57</v>
      </c>
      <c r="M529">
        <f>ROUNDUP(M528*(1+10%)*(1+10%),0)</f>
        <v>21282</v>
      </c>
      <c r="N529">
        <v>2000</v>
      </c>
      <c r="T529">
        <v>11500</v>
      </c>
      <c r="U529">
        <v>13801</v>
      </c>
      <c r="X529">
        <v>13831</v>
      </c>
      <c r="Z529">
        <v>13852</v>
      </c>
      <c r="AA529">
        <v>13862</v>
      </c>
      <c r="AB529" t="str">
        <f t="shared" si="213"/>
        <v>10002:21282</v>
      </c>
      <c r="AC529" t="str">
        <f t="shared" si="214"/>
        <v>20014:2000</v>
      </c>
    </row>
  </sheetData>
  <pageMargins left="0.7" right="0.7" top="0.75" bottom="0.75" header="0.3" footer="0.3"/>
  <headerFooter/>
  <ignoredErrors>
    <ignoredError sqref="D460:D469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T19"/>
  <sheetViews>
    <sheetView workbookViewId="0">
      <selection activeCell="E26" sqref="E26"/>
    </sheetView>
  </sheetViews>
  <sheetFormatPr defaultColWidth="9" defaultRowHeight="14"/>
  <sheetData>
    <row r="1" spans="2:9">
      <c r="B1">
        <v>0.001</v>
      </c>
      <c r="C1">
        <v>0.004</v>
      </c>
      <c r="D1">
        <v>0.006</v>
      </c>
      <c r="E1">
        <v>0.008</v>
      </c>
      <c r="F1">
        <v>0.03</v>
      </c>
      <c r="G1">
        <v>0.015</v>
      </c>
      <c r="H1">
        <v>0.02</v>
      </c>
      <c r="I1">
        <v>0.03</v>
      </c>
    </row>
    <row r="2" spans="2:9">
      <c r="B2" t="s">
        <v>681</v>
      </c>
      <c r="C2" t="s">
        <v>682</v>
      </c>
      <c r="D2" t="s">
        <v>683</v>
      </c>
      <c r="E2" t="s">
        <v>684</v>
      </c>
      <c r="F2" t="s">
        <v>685</v>
      </c>
      <c r="G2" t="s">
        <v>686</v>
      </c>
      <c r="H2" t="s">
        <v>687</v>
      </c>
      <c r="I2" t="s">
        <v>688</v>
      </c>
    </row>
    <row r="3" spans="1:20">
      <c r="A3">
        <v>1</v>
      </c>
      <c r="B3">
        <v>0</v>
      </c>
      <c r="C3">
        <v>0</v>
      </c>
      <c r="D3">
        <v>0</v>
      </c>
      <c r="E3">
        <v>0</v>
      </c>
      <c r="F3">
        <v>0.05</v>
      </c>
      <c r="G3">
        <v>0.1</v>
      </c>
      <c r="H3">
        <v>0.15</v>
      </c>
      <c r="I3">
        <v>0.25</v>
      </c>
      <c r="M3">
        <f>B3*10000</f>
        <v>0</v>
      </c>
      <c r="N3">
        <f t="shared" ref="N3:T17" si="0">C3*10000</f>
        <v>0</v>
      </c>
      <c r="O3">
        <f t="shared" si="0"/>
        <v>0</v>
      </c>
      <c r="P3">
        <f t="shared" si="0"/>
        <v>0</v>
      </c>
      <c r="Q3">
        <f t="shared" si="0"/>
        <v>500</v>
      </c>
      <c r="R3">
        <f t="shared" si="0"/>
        <v>1000</v>
      </c>
      <c r="S3">
        <f t="shared" si="0"/>
        <v>1500</v>
      </c>
      <c r="T3">
        <f t="shared" si="0"/>
        <v>2500</v>
      </c>
    </row>
    <row r="4" spans="1:20">
      <c r="A4">
        <v>2</v>
      </c>
      <c r="B4">
        <v>0.002</v>
      </c>
      <c r="C4">
        <v>0.004</v>
      </c>
      <c r="D4">
        <v>0.006</v>
      </c>
      <c r="E4">
        <v>0.008</v>
      </c>
      <c r="F4">
        <v>0.07</v>
      </c>
      <c r="G4">
        <v>0.13</v>
      </c>
      <c r="H4">
        <v>0.19</v>
      </c>
      <c r="I4">
        <v>0.31</v>
      </c>
      <c r="M4">
        <f t="shared" ref="M4:M17" si="1">B4*10000</f>
        <v>20</v>
      </c>
      <c r="N4">
        <f t="shared" si="0"/>
        <v>40</v>
      </c>
      <c r="O4">
        <f t="shared" si="0"/>
        <v>60</v>
      </c>
      <c r="P4">
        <f t="shared" si="0"/>
        <v>80</v>
      </c>
      <c r="Q4">
        <f t="shared" si="0"/>
        <v>700</v>
      </c>
      <c r="R4">
        <f t="shared" si="0"/>
        <v>1300</v>
      </c>
      <c r="S4">
        <f t="shared" si="0"/>
        <v>1900</v>
      </c>
      <c r="T4">
        <f t="shared" si="0"/>
        <v>3100</v>
      </c>
    </row>
    <row r="5" spans="1:20">
      <c r="A5">
        <v>3</v>
      </c>
      <c r="B5">
        <v>0.004</v>
      </c>
      <c r="C5">
        <v>0.008</v>
      </c>
      <c r="D5">
        <v>0.012</v>
      </c>
      <c r="E5">
        <v>0.016</v>
      </c>
      <c r="F5">
        <v>0.09</v>
      </c>
      <c r="G5">
        <v>0.16</v>
      </c>
      <c r="H5">
        <v>0.23</v>
      </c>
      <c r="I5">
        <v>0.37</v>
      </c>
      <c r="M5">
        <f t="shared" si="1"/>
        <v>40</v>
      </c>
      <c r="N5">
        <f t="shared" si="0"/>
        <v>80</v>
      </c>
      <c r="O5">
        <f t="shared" si="0"/>
        <v>120</v>
      </c>
      <c r="P5">
        <f t="shared" si="0"/>
        <v>160</v>
      </c>
      <c r="Q5">
        <f t="shared" si="0"/>
        <v>900</v>
      </c>
      <c r="R5">
        <f t="shared" si="0"/>
        <v>1600</v>
      </c>
      <c r="S5">
        <f t="shared" si="0"/>
        <v>2300</v>
      </c>
      <c r="T5">
        <f t="shared" si="0"/>
        <v>3700</v>
      </c>
    </row>
    <row r="6" spans="1:20">
      <c r="A6">
        <v>4</v>
      </c>
      <c r="B6">
        <v>0.006</v>
      </c>
      <c r="C6">
        <v>0.012</v>
      </c>
      <c r="D6">
        <v>0.02</v>
      </c>
      <c r="E6">
        <v>0.026</v>
      </c>
      <c r="F6">
        <v>0.114</v>
      </c>
      <c r="G6">
        <v>0.196</v>
      </c>
      <c r="H6">
        <v>0.278</v>
      </c>
      <c r="I6">
        <v>0.442</v>
      </c>
      <c r="M6">
        <f t="shared" si="1"/>
        <v>60</v>
      </c>
      <c r="N6">
        <f t="shared" si="0"/>
        <v>120</v>
      </c>
      <c r="O6">
        <f t="shared" si="0"/>
        <v>200</v>
      </c>
      <c r="P6">
        <f t="shared" si="0"/>
        <v>260</v>
      </c>
      <c r="Q6">
        <f t="shared" si="0"/>
        <v>1140</v>
      </c>
      <c r="R6">
        <f t="shared" si="0"/>
        <v>1960</v>
      </c>
      <c r="S6">
        <f t="shared" si="0"/>
        <v>2780</v>
      </c>
      <c r="T6">
        <f t="shared" si="0"/>
        <v>4420</v>
      </c>
    </row>
    <row r="7" spans="1:20">
      <c r="A7">
        <v>5</v>
      </c>
      <c r="B7">
        <v>0.008</v>
      </c>
      <c r="C7">
        <v>0.016</v>
      </c>
      <c r="D7">
        <v>0.028</v>
      </c>
      <c r="E7">
        <v>0.036</v>
      </c>
      <c r="F7">
        <v>0.138</v>
      </c>
      <c r="G7">
        <v>0.232</v>
      </c>
      <c r="H7">
        <v>0.326</v>
      </c>
      <c r="I7">
        <v>0.514</v>
      </c>
      <c r="M7">
        <f t="shared" si="1"/>
        <v>80</v>
      </c>
      <c r="N7">
        <f t="shared" si="0"/>
        <v>160</v>
      </c>
      <c r="O7">
        <f t="shared" si="0"/>
        <v>280</v>
      </c>
      <c r="P7">
        <f t="shared" si="0"/>
        <v>360</v>
      </c>
      <c r="Q7">
        <f t="shared" si="0"/>
        <v>1380</v>
      </c>
      <c r="R7">
        <f t="shared" si="0"/>
        <v>2320</v>
      </c>
      <c r="S7">
        <f t="shared" si="0"/>
        <v>3260</v>
      </c>
      <c r="T7">
        <f t="shared" si="0"/>
        <v>5140</v>
      </c>
    </row>
    <row r="8" spans="1:20">
      <c r="A8">
        <v>6</v>
      </c>
      <c r="B8">
        <v>0.01</v>
      </c>
      <c r="C8">
        <v>0.02</v>
      </c>
      <c r="D8">
        <v>0.036</v>
      </c>
      <c r="E8">
        <v>0.048</v>
      </c>
      <c r="F8">
        <v>0.166</v>
      </c>
      <c r="G8">
        <v>0.274</v>
      </c>
      <c r="H8">
        <v>0.382</v>
      </c>
      <c r="I8">
        <v>0.598</v>
      </c>
      <c r="M8">
        <f t="shared" si="1"/>
        <v>100</v>
      </c>
      <c r="N8">
        <f t="shared" si="0"/>
        <v>200</v>
      </c>
      <c r="O8">
        <f t="shared" si="0"/>
        <v>360</v>
      </c>
      <c r="P8">
        <f t="shared" si="0"/>
        <v>480</v>
      </c>
      <c r="Q8">
        <f t="shared" si="0"/>
        <v>1660</v>
      </c>
      <c r="R8">
        <f t="shared" si="0"/>
        <v>2740</v>
      </c>
      <c r="S8">
        <f t="shared" si="0"/>
        <v>3820</v>
      </c>
      <c r="T8">
        <f t="shared" si="0"/>
        <v>5980</v>
      </c>
    </row>
    <row r="9" spans="1:20">
      <c r="A9">
        <v>7</v>
      </c>
      <c r="B9">
        <v>0.014</v>
      </c>
      <c r="C9">
        <v>0.026</v>
      </c>
      <c r="D9">
        <v>0.046</v>
      </c>
      <c r="E9">
        <v>0.06</v>
      </c>
      <c r="F9">
        <v>0.194</v>
      </c>
      <c r="G9">
        <v>0.316</v>
      </c>
      <c r="H9">
        <v>0.438</v>
      </c>
      <c r="I9">
        <v>0.682</v>
      </c>
      <c r="M9">
        <f t="shared" si="1"/>
        <v>140</v>
      </c>
      <c r="N9">
        <f t="shared" si="0"/>
        <v>260</v>
      </c>
      <c r="O9">
        <f t="shared" si="0"/>
        <v>460</v>
      </c>
      <c r="P9">
        <f t="shared" si="0"/>
        <v>600</v>
      </c>
      <c r="Q9">
        <f t="shared" si="0"/>
        <v>1940</v>
      </c>
      <c r="R9">
        <f t="shared" si="0"/>
        <v>3160</v>
      </c>
      <c r="S9">
        <f t="shared" si="0"/>
        <v>4380</v>
      </c>
      <c r="T9">
        <f t="shared" si="0"/>
        <v>6820</v>
      </c>
    </row>
    <row r="10" spans="1:20">
      <c r="A10">
        <v>8</v>
      </c>
      <c r="B10">
        <v>0.018</v>
      </c>
      <c r="C10">
        <v>0.032</v>
      </c>
      <c r="D10">
        <v>0.056</v>
      </c>
      <c r="E10">
        <v>0.074</v>
      </c>
      <c r="F10">
        <v>0.226</v>
      </c>
      <c r="G10">
        <v>0.364</v>
      </c>
      <c r="H10">
        <v>0.502</v>
      </c>
      <c r="I10">
        <v>0.778</v>
      </c>
      <c r="M10">
        <f t="shared" si="1"/>
        <v>180</v>
      </c>
      <c r="N10">
        <f t="shared" si="0"/>
        <v>320</v>
      </c>
      <c r="O10">
        <f t="shared" si="0"/>
        <v>560</v>
      </c>
      <c r="P10">
        <f t="shared" si="0"/>
        <v>740</v>
      </c>
      <c r="Q10">
        <f t="shared" si="0"/>
        <v>2260</v>
      </c>
      <c r="R10">
        <f t="shared" si="0"/>
        <v>3640</v>
      </c>
      <c r="S10">
        <f t="shared" si="0"/>
        <v>5020</v>
      </c>
      <c r="T10">
        <f t="shared" si="0"/>
        <v>7780</v>
      </c>
    </row>
    <row r="11" spans="1:20">
      <c r="A11">
        <v>9</v>
      </c>
      <c r="B11">
        <v>0.022</v>
      </c>
      <c r="C11">
        <v>0.04</v>
      </c>
      <c r="D11">
        <v>0.066</v>
      </c>
      <c r="E11">
        <v>0.09</v>
      </c>
      <c r="F11">
        <v>0.258</v>
      </c>
      <c r="G11">
        <v>0.412</v>
      </c>
      <c r="H11">
        <v>0.566</v>
      </c>
      <c r="I11">
        <v>0.874</v>
      </c>
      <c r="M11">
        <f t="shared" si="1"/>
        <v>220</v>
      </c>
      <c r="N11">
        <f t="shared" si="0"/>
        <v>400</v>
      </c>
      <c r="O11">
        <f t="shared" si="0"/>
        <v>660</v>
      </c>
      <c r="P11">
        <f t="shared" si="0"/>
        <v>900</v>
      </c>
      <c r="Q11">
        <f t="shared" si="0"/>
        <v>2580</v>
      </c>
      <c r="R11">
        <f t="shared" si="0"/>
        <v>4120</v>
      </c>
      <c r="S11">
        <f t="shared" si="0"/>
        <v>5660</v>
      </c>
      <c r="T11">
        <f t="shared" si="0"/>
        <v>8740</v>
      </c>
    </row>
    <row r="12" spans="1:20">
      <c r="A12">
        <v>10</v>
      </c>
      <c r="B12">
        <v>0.026</v>
      </c>
      <c r="C12">
        <v>0.048</v>
      </c>
      <c r="D12">
        <v>0.078</v>
      </c>
      <c r="E12">
        <v>0.108</v>
      </c>
      <c r="F12">
        <v>0.294</v>
      </c>
      <c r="G12">
        <v>0.466</v>
      </c>
      <c r="H12">
        <v>0.638</v>
      </c>
      <c r="I12">
        <v>0.982</v>
      </c>
      <c r="M12">
        <f t="shared" si="1"/>
        <v>260</v>
      </c>
      <c r="N12">
        <f t="shared" si="0"/>
        <v>480</v>
      </c>
      <c r="O12">
        <f t="shared" si="0"/>
        <v>780</v>
      </c>
      <c r="P12">
        <f t="shared" si="0"/>
        <v>1080</v>
      </c>
      <c r="Q12">
        <f t="shared" si="0"/>
        <v>2940</v>
      </c>
      <c r="R12">
        <f t="shared" si="0"/>
        <v>4660</v>
      </c>
      <c r="S12">
        <f t="shared" si="0"/>
        <v>6380</v>
      </c>
      <c r="T12">
        <f t="shared" si="0"/>
        <v>9820</v>
      </c>
    </row>
    <row r="13" spans="1:20">
      <c r="A13">
        <v>11</v>
      </c>
      <c r="B13">
        <v>0.032</v>
      </c>
      <c r="C13">
        <v>0.058</v>
      </c>
      <c r="D13">
        <v>0.09</v>
      </c>
      <c r="E13">
        <v>0.128</v>
      </c>
      <c r="F13">
        <v>0.33</v>
      </c>
      <c r="G13">
        <v>0.52</v>
      </c>
      <c r="H13">
        <v>0.71</v>
      </c>
      <c r="I13">
        <v>1.09</v>
      </c>
      <c r="M13">
        <f t="shared" si="1"/>
        <v>320</v>
      </c>
      <c r="N13">
        <f t="shared" si="0"/>
        <v>580</v>
      </c>
      <c r="O13">
        <f t="shared" si="0"/>
        <v>900</v>
      </c>
      <c r="P13">
        <f t="shared" si="0"/>
        <v>1280</v>
      </c>
      <c r="Q13">
        <f t="shared" si="0"/>
        <v>3300</v>
      </c>
      <c r="R13">
        <f t="shared" si="0"/>
        <v>5200</v>
      </c>
      <c r="S13">
        <f t="shared" si="0"/>
        <v>7100</v>
      </c>
      <c r="T13">
        <f t="shared" si="0"/>
        <v>10900</v>
      </c>
    </row>
    <row r="14" spans="1:20">
      <c r="A14">
        <v>12</v>
      </c>
      <c r="B14">
        <v>0.038</v>
      </c>
      <c r="C14">
        <v>0.068</v>
      </c>
      <c r="D14">
        <v>0.104</v>
      </c>
      <c r="E14">
        <v>0.15</v>
      </c>
      <c r="F14">
        <v>0.37</v>
      </c>
      <c r="G14">
        <v>0.58</v>
      </c>
      <c r="H14">
        <v>0.79</v>
      </c>
      <c r="I14">
        <v>1.21</v>
      </c>
      <c r="M14">
        <f t="shared" si="1"/>
        <v>380</v>
      </c>
      <c r="N14">
        <f t="shared" si="0"/>
        <v>680</v>
      </c>
      <c r="O14">
        <f t="shared" si="0"/>
        <v>1040</v>
      </c>
      <c r="P14">
        <f t="shared" si="0"/>
        <v>1500</v>
      </c>
      <c r="Q14">
        <f t="shared" si="0"/>
        <v>3700</v>
      </c>
      <c r="R14">
        <f t="shared" si="0"/>
        <v>5800</v>
      </c>
      <c r="S14">
        <f t="shared" si="0"/>
        <v>7900</v>
      </c>
      <c r="T14">
        <f t="shared" si="0"/>
        <v>12100</v>
      </c>
    </row>
    <row r="15" spans="1:20">
      <c r="A15">
        <v>13</v>
      </c>
      <c r="B15">
        <v>0.044</v>
      </c>
      <c r="C15">
        <v>0.08</v>
      </c>
      <c r="D15">
        <v>0.12</v>
      </c>
      <c r="E15">
        <v>0.174</v>
      </c>
      <c r="F15">
        <v>0.42</v>
      </c>
      <c r="G15">
        <v>0.655</v>
      </c>
      <c r="H15">
        <v>0.89</v>
      </c>
      <c r="I15">
        <v>1.36</v>
      </c>
      <c r="M15">
        <f t="shared" si="1"/>
        <v>440</v>
      </c>
      <c r="N15">
        <f t="shared" si="0"/>
        <v>800</v>
      </c>
      <c r="O15">
        <f t="shared" si="0"/>
        <v>1200</v>
      </c>
      <c r="P15">
        <f t="shared" si="0"/>
        <v>1740</v>
      </c>
      <c r="Q15">
        <f t="shared" si="0"/>
        <v>4200</v>
      </c>
      <c r="R15">
        <f t="shared" si="0"/>
        <v>6550</v>
      </c>
      <c r="S15">
        <f t="shared" si="0"/>
        <v>8900</v>
      </c>
      <c r="T15">
        <f t="shared" si="0"/>
        <v>13600</v>
      </c>
    </row>
    <row r="16" spans="1:20">
      <c r="A16">
        <v>14</v>
      </c>
      <c r="B16">
        <v>0.05</v>
      </c>
      <c r="C16">
        <v>0.09</v>
      </c>
      <c r="D16">
        <v>0.14</v>
      </c>
      <c r="E16">
        <v>0.2</v>
      </c>
      <c r="F16">
        <v>0.47</v>
      </c>
      <c r="G16">
        <v>0.73</v>
      </c>
      <c r="H16">
        <v>0.99</v>
      </c>
      <c r="I16">
        <v>1.51</v>
      </c>
      <c r="M16">
        <f t="shared" si="1"/>
        <v>500</v>
      </c>
      <c r="N16">
        <f t="shared" si="0"/>
        <v>900</v>
      </c>
      <c r="O16">
        <f t="shared" si="0"/>
        <v>1400</v>
      </c>
      <c r="P16">
        <f t="shared" si="0"/>
        <v>2000</v>
      </c>
      <c r="Q16">
        <f t="shared" si="0"/>
        <v>4700</v>
      </c>
      <c r="R16">
        <f t="shared" si="0"/>
        <v>7300</v>
      </c>
      <c r="S16">
        <f t="shared" si="0"/>
        <v>9900</v>
      </c>
      <c r="T16">
        <f t="shared" si="0"/>
        <v>15100</v>
      </c>
    </row>
    <row r="17" spans="1:20">
      <c r="A17">
        <v>15</v>
      </c>
      <c r="B17">
        <v>0.06</v>
      </c>
      <c r="C17">
        <v>0.11</v>
      </c>
      <c r="D17">
        <v>0.17</v>
      </c>
      <c r="E17">
        <v>0.24</v>
      </c>
      <c r="F17">
        <v>0.55</v>
      </c>
      <c r="G17">
        <v>0.85</v>
      </c>
      <c r="H17">
        <v>1.15</v>
      </c>
      <c r="I17">
        <v>1.75</v>
      </c>
      <c r="M17">
        <f t="shared" si="1"/>
        <v>600</v>
      </c>
      <c r="N17">
        <f t="shared" si="0"/>
        <v>1100</v>
      </c>
      <c r="O17">
        <f t="shared" si="0"/>
        <v>1700</v>
      </c>
      <c r="P17">
        <f t="shared" si="0"/>
        <v>2400</v>
      </c>
      <c r="Q17">
        <f t="shared" si="0"/>
        <v>5500</v>
      </c>
      <c r="R17">
        <f t="shared" si="0"/>
        <v>8500</v>
      </c>
      <c r="S17">
        <f t="shared" si="0"/>
        <v>11500</v>
      </c>
      <c r="T17">
        <f t="shared" si="0"/>
        <v>17500</v>
      </c>
    </row>
    <row r="19" spans="2:9">
      <c r="B19">
        <v>5</v>
      </c>
      <c r="C19">
        <v>5</v>
      </c>
      <c r="D19">
        <v>5</v>
      </c>
      <c r="E19">
        <v>5</v>
      </c>
      <c r="F19">
        <v>4</v>
      </c>
      <c r="G19">
        <v>3</v>
      </c>
      <c r="H19">
        <v>3</v>
      </c>
      <c r="I19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G526"/>
  <sheetViews>
    <sheetView topLeftCell="A502" workbookViewId="0">
      <selection activeCell="G512" sqref="G512:G526"/>
    </sheetView>
  </sheetViews>
  <sheetFormatPr defaultColWidth="9" defaultRowHeight="14" outlineLevelCol="6"/>
  <sheetData>
    <row r="1" spans="1:5">
      <c r="A1" s="3" t="s">
        <v>689</v>
      </c>
      <c r="B1" s="3" t="s">
        <v>1</v>
      </c>
      <c r="C1" s="3" t="s">
        <v>690</v>
      </c>
      <c r="D1" s="3" t="s">
        <v>691</v>
      </c>
      <c r="E1" s="3" t="s">
        <v>692</v>
      </c>
    </row>
    <row r="2" spans="1:7">
      <c r="A2">
        <v>1</v>
      </c>
      <c r="B2">
        <v>1</v>
      </c>
      <c r="C2">
        <f>VLOOKUP(B2,Sheet4!B:R,17,0)</f>
        <v>8</v>
      </c>
      <c r="D2">
        <v>20</v>
      </c>
      <c r="E2">
        <v>500</v>
      </c>
      <c r="G2" t="str">
        <f>IF(D2="","",C2&amp;"-"&amp;D2&amp;"|3-"&amp;E2)</f>
        <v>8-20|3-500</v>
      </c>
    </row>
    <row r="3" spans="1:7">
      <c r="A3">
        <v>2</v>
      </c>
      <c r="B3">
        <v>1</v>
      </c>
      <c r="C3">
        <f>VLOOKUP(B3,Sheet4!B:R,17,0)</f>
        <v>8</v>
      </c>
      <c r="D3">
        <v>50</v>
      </c>
      <c r="E3">
        <v>1500</v>
      </c>
      <c r="G3" t="str">
        <f t="shared" ref="G3:G66" si="0">IF(D3="","",C3&amp;"-"&amp;D3&amp;"|3-"&amp;E3)</f>
        <v>8-50|3-1500</v>
      </c>
    </row>
    <row r="4" spans="1:7">
      <c r="A4">
        <v>3</v>
      </c>
      <c r="B4">
        <v>1</v>
      </c>
      <c r="C4">
        <f>VLOOKUP(B4,Sheet4!B:R,17,0)</f>
        <v>8</v>
      </c>
      <c r="D4">
        <v>100</v>
      </c>
      <c r="E4">
        <v>3000</v>
      </c>
      <c r="G4" t="str">
        <f t="shared" si="0"/>
        <v>8-100|3-3000</v>
      </c>
    </row>
    <row r="5" spans="1:7">
      <c r="A5">
        <v>4</v>
      </c>
      <c r="B5">
        <v>1</v>
      </c>
      <c r="C5">
        <f>VLOOKUP(B5,Sheet4!B:R,17,0)</f>
        <v>8</v>
      </c>
      <c r="D5">
        <v>150</v>
      </c>
      <c r="E5">
        <v>3500</v>
      </c>
      <c r="G5" t="str">
        <f t="shared" si="0"/>
        <v>8-150|3-3500</v>
      </c>
    </row>
    <row r="6" spans="1:7">
      <c r="A6">
        <v>5</v>
      </c>
      <c r="B6">
        <v>1</v>
      </c>
      <c r="C6">
        <f>VLOOKUP(B6,Sheet4!B:R,17,0)</f>
        <v>8</v>
      </c>
      <c r="D6">
        <v>220</v>
      </c>
      <c r="E6">
        <v>5300</v>
      </c>
      <c r="G6" t="str">
        <f t="shared" si="0"/>
        <v>8-220|3-5300</v>
      </c>
    </row>
    <row r="7" spans="1:7">
      <c r="A7">
        <v>6</v>
      </c>
      <c r="B7">
        <v>1</v>
      </c>
      <c r="C7">
        <f>VLOOKUP(B7,Sheet4!B:R,17,0)</f>
        <v>8</v>
      </c>
      <c r="D7">
        <v>300</v>
      </c>
      <c r="E7">
        <v>7400</v>
      </c>
      <c r="G7" t="str">
        <f t="shared" si="0"/>
        <v>8-300|3-7400</v>
      </c>
    </row>
    <row r="8" spans="1:7">
      <c r="A8">
        <v>7</v>
      </c>
      <c r="B8">
        <v>1</v>
      </c>
      <c r="C8">
        <f>VLOOKUP(B8,Sheet4!B:R,17,0)</f>
        <v>8</v>
      </c>
      <c r="D8">
        <v>400</v>
      </c>
      <c r="E8">
        <v>9800</v>
      </c>
      <c r="G8" t="str">
        <f t="shared" si="0"/>
        <v>8-400|3-9800</v>
      </c>
    </row>
    <row r="9" spans="1:7">
      <c r="A9">
        <v>8</v>
      </c>
      <c r="B9">
        <v>1</v>
      </c>
      <c r="C9">
        <f>VLOOKUP(B9,Sheet4!B:R,17,0)</f>
        <v>8</v>
      </c>
      <c r="D9">
        <v>800</v>
      </c>
      <c r="E9">
        <v>12600</v>
      </c>
      <c r="G9" t="str">
        <f t="shared" si="0"/>
        <v>8-800|3-12600</v>
      </c>
    </row>
    <row r="10" spans="1:7">
      <c r="A10">
        <v>9</v>
      </c>
      <c r="B10">
        <v>1</v>
      </c>
      <c r="C10">
        <f>VLOOKUP(B10,Sheet4!B:R,17,0)</f>
        <v>8</v>
      </c>
      <c r="D10">
        <v>1500</v>
      </c>
      <c r="E10">
        <v>15800</v>
      </c>
      <c r="G10" t="str">
        <f t="shared" si="0"/>
        <v>8-1500|3-15800</v>
      </c>
    </row>
    <row r="11" spans="1:7">
      <c r="A11">
        <v>10</v>
      </c>
      <c r="B11">
        <v>1</v>
      </c>
      <c r="C11">
        <f>VLOOKUP(B11,Sheet4!B:R,17,0)</f>
        <v>8</v>
      </c>
      <c r="D11">
        <v>2500</v>
      </c>
      <c r="E11">
        <v>19300</v>
      </c>
      <c r="G11" t="str">
        <f t="shared" si="0"/>
        <v>8-2500|3-19300</v>
      </c>
    </row>
    <row r="12" spans="1:7">
      <c r="A12">
        <v>11</v>
      </c>
      <c r="B12">
        <v>1</v>
      </c>
      <c r="C12">
        <f>VLOOKUP(B12,Sheet4!B:R,17,0)</f>
        <v>8</v>
      </c>
      <c r="D12">
        <v>5000</v>
      </c>
      <c r="E12">
        <v>23100</v>
      </c>
      <c r="G12" t="str">
        <f t="shared" si="0"/>
        <v>8-5000|3-23100</v>
      </c>
    </row>
    <row r="13" spans="1:7">
      <c r="A13">
        <v>12</v>
      </c>
      <c r="B13">
        <v>1</v>
      </c>
      <c r="C13">
        <f>VLOOKUP(B13,Sheet4!B:R,17,0)</f>
        <v>8</v>
      </c>
      <c r="D13">
        <v>10000</v>
      </c>
      <c r="E13">
        <v>27300</v>
      </c>
      <c r="G13" t="str">
        <f t="shared" si="0"/>
        <v>8-10000|3-27300</v>
      </c>
    </row>
    <row r="14" spans="1:7">
      <c r="A14">
        <v>13</v>
      </c>
      <c r="B14">
        <v>1</v>
      </c>
      <c r="C14">
        <f>VLOOKUP(B14,Sheet4!B:R,17,0)</f>
        <v>8</v>
      </c>
      <c r="D14">
        <v>15000</v>
      </c>
      <c r="E14">
        <v>31900</v>
      </c>
      <c r="G14" t="str">
        <f t="shared" si="0"/>
        <v>8-15000|3-31900</v>
      </c>
    </row>
    <row r="15" spans="1:7">
      <c r="A15">
        <v>14</v>
      </c>
      <c r="B15">
        <v>1</v>
      </c>
      <c r="C15">
        <f>VLOOKUP(B15,Sheet4!B:R,17,0)</f>
        <v>8</v>
      </c>
      <c r="D15">
        <v>20000</v>
      </c>
      <c r="E15">
        <v>36800</v>
      </c>
      <c r="G15" t="str">
        <f t="shared" si="0"/>
        <v>8-20000|3-36800</v>
      </c>
    </row>
    <row r="16" spans="1:7">
      <c r="A16">
        <v>15</v>
      </c>
      <c r="B16">
        <v>1</v>
      </c>
      <c r="C16">
        <f>VLOOKUP(B16,Sheet4!B:R,17,0)</f>
        <v>8</v>
      </c>
      <c r="G16" t="str">
        <f t="shared" si="0"/>
        <v/>
      </c>
    </row>
    <row r="17" spans="1:7">
      <c r="A17">
        <v>1</v>
      </c>
      <c r="B17">
        <v>2</v>
      </c>
      <c r="C17">
        <f>VLOOKUP(B17,Sheet4!B:R,17,0)</f>
        <v>9</v>
      </c>
      <c r="D17">
        <v>20</v>
      </c>
      <c r="E17">
        <v>500</v>
      </c>
      <c r="G17" t="str">
        <f t="shared" si="0"/>
        <v>9-20|3-500</v>
      </c>
    </row>
    <row r="18" spans="1:7">
      <c r="A18">
        <v>2</v>
      </c>
      <c r="B18">
        <v>2</v>
      </c>
      <c r="C18">
        <f>VLOOKUP(B18,Sheet4!B:R,17,0)</f>
        <v>9</v>
      </c>
      <c r="D18">
        <v>50</v>
      </c>
      <c r="E18">
        <v>1500</v>
      </c>
      <c r="G18" t="str">
        <f t="shared" si="0"/>
        <v>9-50|3-1500</v>
      </c>
    </row>
    <row r="19" spans="1:7">
      <c r="A19">
        <v>3</v>
      </c>
      <c r="B19">
        <v>2</v>
      </c>
      <c r="C19">
        <f>VLOOKUP(B19,Sheet4!B:R,17,0)</f>
        <v>9</v>
      </c>
      <c r="D19">
        <v>100</v>
      </c>
      <c r="E19">
        <v>3000</v>
      </c>
      <c r="G19" t="str">
        <f t="shared" si="0"/>
        <v>9-100|3-3000</v>
      </c>
    </row>
    <row r="20" spans="1:7">
      <c r="A20">
        <v>4</v>
      </c>
      <c r="B20">
        <v>2</v>
      </c>
      <c r="C20">
        <f>VLOOKUP(B20,Sheet4!B:R,17,0)</f>
        <v>9</v>
      </c>
      <c r="D20">
        <v>150</v>
      </c>
      <c r="E20">
        <v>3500</v>
      </c>
      <c r="G20" t="str">
        <f t="shared" si="0"/>
        <v>9-150|3-3500</v>
      </c>
    </row>
    <row r="21" spans="1:7">
      <c r="A21">
        <v>5</v>
      </c>
      <c r="B21">
        <v>2</v>
      </c>
      <c r="C21">
        <f>VLOOKUP(B21,Sheet4!B:R,17,0)</f>
        <v>9</v>
      </c>
      <c r="D21">
        <v>220</v>
      </c>
      <c r="E21">
        <v>5300</v>
      </c>
      <c r="G21" t="str">
        <f t="shared" si="0"/>
        <v>9-220|3-5300</v>
      </c>
    </row>
    <row r="22" spans="1:7">
      <c r="A22">
        <v>6</v>
      </c>
      <c r="B22">
        <v>2</v>
      </c>
      <c r="C22">
        <f>VLOOKUP(B22,Sheet4!B:R,17,0)</f>
        <v>9</v>
      </c>
      <c r="D22">
        <v>300</v>
      </c>
      <c r="E22">
        <v>7400</v>
      </c>
      <c r="G22" t="str">
        <f t="shared" si="0"/>
        <v>9-300|3-7400</v>
      </c>
    </row>
    <row r="23" spans="1:7">
      <c r="A23">
        <v>7</v>
      </c>
      <c r="B23">
        <v>2</v>
      </c>
      <c r="C23">
        <f>VLOOKUP(B23,Sheet4!B:R,17,0)</f>
        <v>9</v>
      </c>
      <c r="D23">
        <v>400</v>
      </c>
      <c r="E23">
        <v>9800</v>
      </c>
      <c r="G23" t="str">
        <f t="shared" si="0"/>
        <v>9-400|3-9800</v>
      </c>
    </row>
    <row r="24" spans="1:7">
      <c r="A24">
        <v>8</v>
      </c>
      <c r="B24">
        <v>2</v>
      </c>
      <c r="C24">
        <f>VLOOKUP(B24,Sheet4!B:R,17,0)</f>
        <v>9</v>
      </c>
      <c r="D24">
        <v>800</v>
      </c>
      <c r="E24">
        <v>12600</v>
      </c>
      <c r="G24" t="str">
        <f t="shared" si="0"/>
        <v>9-800|3-12600</v>
      </c>
    </row>
    <row r="25" spans="1:7">
      <c r="A25">
        <v>9</v>
      </c>
      <c r="B25">
        <v>2</v>
      </c>
      <c r="C25">
        <f>VLOOKUP(B25,Sheet4!B:R,17,0)</f>
        <v>9</v>
      </c>
      <c r="D25">
        <v>1500</v>
      </c>
      <c r="E25">
        <v>15800</v>
      </c>
      <c r="G25" t="str">
        <f t="shared" si="0"/>
        <v>9-1500|3-15800</v>
      </c>
    </row>
    <row r="26" spans="1:7">
      <c r="A26">
        <v>10</v>
      </c>
      <c r="B26">
        <v>2</v>
      </c>
      <c r="C26">
        <f>VLOOKUP(B26,Sheet4!B:R,17,0)</f>
        <v>9</v>
      </c>
      <c r="D26">
        <v>2500</v>
      </c>
      <c r="E26">
        <v>19300</v>
      </c>
      <c r="G26" t="str">
        <f t="shared" si="0"/>
        <v>9-2500|3-19300</v>
      </c>
    </row>
    <row r="27" spans="1:7">
      <c r="A27">
        <v>11</v>
      </c>
      <c r="B27">
        <v>2</v>
      </c>
      <c r="C27">
        <f>VLOOKUP(B27,Sheet4!B:R,17,0)</f>
        <v>9</v>
      </c>
      <c r="D27">
        <v>5000</v>
      </c>
      <c r="E27">
        <v>23100</v>
      </c>
      <c r="G27" t="str">
        <f t="shared" si="0"/>
        <v>9-5000|3-23100</v>
      </c>
    </row>
    <row r="28" spans="1:7">
      <c r="A28">
        <v>12</v>
      </c>
      <c r="B28">
        <v>2</v>
      </c>
      <c r="C28">
        <f>VLOOKUP(B28,Sheet4!B:R,17,0)</f>
        <v>9</v>
      </c>
      <c r="D28">
        <v>10000</v>
      </c>
      <c r="E28">
        <v>27300</v>
      </c>
      <c r="G28" t="str">
        <f t="shared" si="0"/>
        <v>9-10000|3-27300</v>
      </c>
    </row>
    <row r="29" spans="1:7">
      <c r="A29">
        <v>13</v>
      </c>
      <c r="B29">
        <v>2</v>
      </c>
      <c r="C29">
        <f>VLOOKUP(B29,Sheet4!B:R,17,0)</f>
        <v>9</v>
      </c>
      <c r="D29">
        <v>15000</v>
      </c>
      <c r="E29">
        <v>31900</v>
      </c>
      <c r="G29" t="str">
        <f t="shared" si="0"/>
        <v>9-15000|3-31900</v>
      </c>
    </row>
    <row r="30" spans="1:7">
      <c r="A30">
        <v>14</v>
      </c>
      <c r="B30">
        <v>2</v>
      </c>
      <c r="C30">
        <f>VLOOKUP(B30,Sheet4!B:R,17,0)</f>
        <v>9</v>
      </c>
      <c r="D30">
        <v>20000</v>
      </c>
      <c r="E30">
        <v>36800</v>
      </c>
      <c r="G30" t="str">
        <f t="shared" si="0"/>
        <v>9-20000|3-36800</v>
      </c>
    </row>
    <row r="31" spans="1:7">
      <c r="A31">
        <v>15</v>
      </c>
      <c r="B31">
        <v>2</v>
      </c>
      <c r="C31">
        <f>VLOOKUP(B31,Sheet4!B:R,17,0)</f>
        <v>9</v>
      </c>
      <c r="G31" t="str">
        <f t="shared" si="0"/>
        <v/>
      </c>
    </row>
    <row r="32" spans="1:7">
      <c r="A32">
        <v>1</v>
      </c>
      <c r="B32">
        <v>3</v>
      </c>
      <c r="C32">
        <f>VLOOKUP(B32,Sheet4!B:R,17,0)</f>
        <v>10</v>
      </c>
      <c r="D32">
        <v>20</v>
      </c>
      <c r="E32">
        <v>500</v>
      </c>
      <c r="G32" t="str">
        <f t="shared" si="0"/>
        <v>10-20|3-500</v>
      </c>
    </row>
    <row r="33" spans="1:7">
      <c r="A33">
        <v>2</v>
      </c>
      <c r="B33">
        <v>3</v>
      </c>
      <c r="C33">
        <f>VLOOKUP(B33,Sheet4!B:R,17,0)</f>
        <v>10</v>
      </c>
      <c r="D33">
        <v>50</v>
      </c>
      <c r="E33">
        <v>1500</v>
      </c>
      <c r="G33" t="str">
        <f t="shared" si="0"/>
        <v>10-50|3-1500</v>
      </c>
    </row>
    <row r="34" spans="1:7">
      <c r="A34">
        <v>3</v>
      </c>
      <c r="B34">
        <v>3</v>
      </c>
      <c r="C34">
        <f>VLOOKUP(B34,Sheet4!B:R,17,0)</f>
        <v>10</v>
      </c>
      <c r="D34">
        <v>100</v>
      </c>
      <c r="E34">
        <v>3000</v>
      </c>
      <c r="G34" t="str">
        <f t="shared" si="0"/>
        <v>10-100|3-3000</v>
      </c>
    </row>
    <row r="35" spans="1:7">
      <c r="A35">
        <v>4</v>
      </c>
      <c r="B35">
        <v>3</v>
      </c>
      <c r="C35">
        <f>VLOOKUP(B35,Sheet4!B:R,17,0)</f>
        <v>10</v>
      </c>
      <c r="D35">
        <v>150</v>
      </c>
      <c r="E35">
        <v>3500</v>
      </c>
      <c r="G35" t="str">
        <f t="shared" si="0"/>
        <v>10-150|3-3500</v>
      </c>
    </row>
    <row r="36" spans="1:7">
      <c r="A36">
        <v>5</v>
      </c>
      <c r="B36">
        <v>3</v>
      </c>
      <c r="C36">
        <f>VLOOKUP(B36,Sheet4!B:R,17,0)</f>
        <v>10</v>
      </c>
      <c r="D36">
        <v>220</v>
      </c>
      <c r="E36">
        <v>5300</v>
      </c>
      <c r="G36" t="str">
        <f t="shared" si="0"/>
        <v>10-220|3-5300</v>
      </c>
    </row>
    <row r="37" spans="1:7">
      <c r="A37">
        <v>6</v>
      </c>
      <c r="B37">
        <v>3</v>
      </c>
      <c r="C37">
        <f>VLOOKUP(B37,Sheet4!B:R,17,0)</f>
        <v>10</v>
      </c>
      <c r="D37">
        <v>300</v>
      </c>
      <c r="E37">
        <v>7400</v>
      </c>
      <c r="G37" t="str">
        <f t="shared" si="0"/>
        <v>10-300|3-7400</v>
      </c>
    </row>
    <row r="38" spans="1:7">
      <c r="A38">
        <v>7</v>
      </c>
      <c r="B38">
        <v>3</v>
      </c>
      <c r="C38">
        <f>VLOOKUP(B38,Sheet4!B:R,17,0)</f>
        <v>10</v>
      </c>
      <c r="D38">
        <v>400</v>
      </c>
      <c r="E38">
        <v>9800</v>
      </c>
      <c r="G38" t="str">
        <f t="shared" si="0"/>
        <v>10-400|3-9800</v>
      </c>
    </row>
    <row r="39" spans="1:7">
      <c r="A39">
        <v>8</v>
      </c>
      <c r="B39">
        <v>3</v>
      </c>
      <c r="C39">
        <f>VLOOKUP(B39,Sheet4!B:R,17,0)</f>
        <v>10</v>
      </c>
      <c r="D39">
        <v>800</v>
      </c>
      <c r="E39">
        <v>12600</v>
      </c>
      <c r="G39" t="str">
        <f t="shared" si="0"/>
        <v>10-800|3-12600</v>
      </c>
    </row>
    <row r="40" spans="1:7">
      <c r="A40">
        <v>9</v>
      </c>
      <c r="B40">
        <v>3</v>
      </c>
      <c r="C40">
        <f>VLOOKUP(B40,Sheet4!B:R,17,0)</f>
        <v>10</v>
      </c>
      <c r="D40">
        <v>1500</v>
      </c>
      <c r="E40">
        <v>15800</v>
      </c>
      <c r="G40" t="str">
        <f t="shared" si="0"/>
        <v>10-1500|3-15800</v>
      </c>
    </row>
    <row r="41" spans="1:7">
      <c r="A41">
        <v>10</v>
      </c>
      <c r="B41">
        <v>3</v>
      </c>
      <c r="C41">
        <f>VLOOKUP(B41,Sheet4!B:R,17,0)</f>
        <v>10</v>
      </c>
      <c r="D41">
        <v>2500</v>
      </c>
      <c r="E41">
        <v>19300</v>
      </c>
      <c r="G41" t="str">
        <f t="shared" si="0"/>
        <v>10-2500|3-19300</v>
      </c>
    </row>
    <row r="42" spans="1:7">
      <c r="A42">
        <v>11</v>
      </c>
      <c r="B42">
        <v>3</v>
      </c>
      <c r="C42">
        <f>VLOOKUP(B42,Sheet4!B:R,17,0)</f>
        <v>10</v>
      </c>
      <c r="D42">
        <v>5000</v>
      </c>
      <c r="E42">
        <v>23100</v>
      </c>
      <c r="G42" t="str">
        <f t="shared" si="0"/>
        <v>10-5000|3-23100</v>
      </c>
    </row>
    <row r="43" spans="1:7">
      <c r="A43">
        <v>12</v>
      </c>
      <c r="B43">
        <v>3</v>
      </c>
      <c r="C43">
        <f>VLOOKUP(B43,Sheet4!B:R,17,0)</f>
        <v>10</v>
      </c>
      <c r="D43">
        <v>10000</v>
      </c>
      <c r="E43">
        <v>27300</v>
      </c>
      <c r="G43" t="str">
        <f t="shared" si="0"/>
        <v>10-10000|3-27300</v>
      </c>
    </row>
    <row r="44" spans="1:7">
      <c r="A44">
        <v>13</v>
      </c>
      <c r="B44">
        <v>3</v>
      </c>
      <c r="C44">
        <f>VLOOKUP(B44,Sheet4!B:R,17,0)</f>
        <v>10</v>
      </c>
      <c r="D44">
        <v>15000</v>
      </c>
      <c r="E44">
        <v>31900</v>
      </c>
      <c r="G44" t="str">
        <f t="shared" si="0"/>
        <v>10-15000|3-31900</v>
      </c>
    </row>
    <row r="45" spans="1:7">
      <c r="A45">
        <v>14</v>
      </c>
      <c r="B45">
        <v>3</v>
      </c>
      <c r="C45">
        <f>VLOOKUP(B45,Sheet4!B:R,17,0)</f>
        <v>10</v>
      </c>
      <c r="D45">
        <v>20000</v>
      </c>
      <c r="E45">
        <v>36800</v>
      </c>
      <c r="G45" t="str">
        <f t="shared" si="0"/>
        <v>10-20000|3-36800</v>
      </c>
    </row>
    <row r="46" spans="1:7">
      <c r="A46">
        <v>15</v>
      </c>
      <c r="B46">
        <v>3</v>
      </c>
      <c r="C46">
        <f>VLOOKUP(B46,Sheet4!B:R,17,0)</f>
        <v>10</v>
      </c>
      <c r="G46" t="str">
        <f t="shared" si="0"/>
        <v/>
      </c>
    </row>
    <row r="47" spans="1:7">
      <c r="A47">
        <v>1</v>
      </c>
      <c r="B47">
        <v>4</v>
      </c>
      <c r="C47">
        <f>VLOOKUP(B47,Sheet4!B:R,17,0)</f>
        <v>11</v>
      </c>
      <c r="D47">
        <v>20</v>
      </c>
      <c r="E47">
        <v>500</v>
      </c>
      <c r="G47" t="str">
        <f t="shared" si="0"/>
        <v>11-20|3-500</v>
      </c>
    </row>
    <row r="48" spans="1:7">
      <c r="A48">
        <v>2</v>
      </c>
      <c r="B48">
        <v>4</v>
      </c>
      <c r="C48">
        <f>VLOOKUP(B48,Sheet4!B:R,17,0)</f>
        <v>11</v>
      </c>
      <c r="D48">
        <v>50</v>
      </c>
      <c r="E48">
        <v>1500</v>
      </c>
      <c r="G48" t="str">
        <f t="shared" si="0"/>
        <v>11-50|3-1500</v>
      </c>
    </row>
    <row r="49" spans="1:7">
      <c r="A49">
        <v>3</v>
      </c>
      <c r="B49">
        <v>4</v>
      </c>
      <c r="C49">
        <f>VLOOKUP(B49,Sheet4!B:R,17,0)</f>
        <v>11</v>
      </c>
      <c r="D49">
        <v>100</v>
      </c>
      <c r="E49">
        <v>3000</v>
      </c>
      <c r="G49" t="str">
        <f t="shared" si="0"/>
        <v>11-100|3-3000</v>
      </c>
    </row>
    <row r="50" spans="1:7">
      <c r="A50">
        <v>4</v>
      </c>
      <c r="B50">
        <v>4</v>
      </c>
      <c r="C50">
        <f>VLOOKUP(B50,Sheet4!B:R,17,0)</f>
        <v>11</v>
      </c>
      <c r="D50">
        <v>150</v>
      </c>
      <c r="E50">
        <v>3500</v>
      </c>
      <c r="G50" t="str">
        <f t="shared" si="0"/>
        <v>11-150|3-3500</v>
      </c>
    </row>
    <row r="51" spans="1:7">
      <c r="A51">
        <v>5</v>
      </c>
      <c r="B51">
        <v>4</v>
      </c>
      <c r="C51">
        <f>VLOOKUP(B51,Sheet4!B:R,17,0)</f>
        <v>11</v>
      </c>
      <c r="D51">
        <v>220</v>
      </c>
      <c r="E51">
        <v>5300</v>
      </c>
      <c r="G51" t="str">
        <f t="shared" si="0"/>
        <v>11-220|3-5300</v>
      </c>
    </row>
    <row r="52" spans="1:7">
      <c r="A52">
        <v>6</v>
      </c>
      <c r="B52">
        <v>4</v>
      </c>
      <c r="C52">
        <f>VLOOKUP(B52,Sheet4!B:R,17,0)</f>
        <v>11</v>
      </c>
      <c r="D52">
        <v>300</v>
      </c>
      <c r="E52">
        <v>7400</v>
      </c>
      <c r="G52" t="str">
        <f t="shared" si="0"/>
        <v>11-300|3-7400</v>
      </c>
    </row>
    <row r="53" spans="1:7">
      <c r="A53">
        <v>7</v>
      </c>
      <c r="B53">
        <v>4</v>
      </c>
      <c r="C53">
        <f>VLOOKUP(B53,Sheet4!B:R,17,0)</f>
        <v>11</v>
      </c>
      <c r="D53">
        <v>400</v>
      </c>
      <c r="E53">
        <v>9800</v>
      </c>
      <c r="G53" t="str">
        <f t="shared" si="0"/>
        <v>11-400|3-9800</v>
      </c>
    </row>
    <row r="54" spans="1:7">
      <c r="A54">
        <v>8</v>
      </c>
      <c r="B54">
        <v>4</v>
      </c>
      <c r="C54">
        <f>VLOOKUP(B54,Sheet4!B:R,17,0)</f>
        <v>11</v>
      </c>
      <c r="D54">
        <v>800</v>
      </c>
      <c r="E54">
        <v>12600</v>
      </c>
      <c r="G54" t="str">
        <f t="shared" si="0"/>
        <v>11-800|3-12600</v>
      </c>
    </row>
    <row r="55" spans="1:7">
      <c r="A55">
        <v>9</v>
      </c>
      <c r="B55">
        <v>4</v>
      </c>
      <c r="C55">
        <f>VLOOKUP(B55,Sheet4!B:R,17,0)</f>
        <v>11</v>
      </c>
      <c r="D55">
        <v>1500</v>
      </c>
      <c r="E55">
        <v>15800</v>
      </c>
      <c r="G55" t="str">
        <f t="shared" si="0"/>
        <v>11-1500|3-15800</v>
      </c>
    </row>
    <row r="56" spans="1:7">
      <c r="A56">
        <v>10</v>
      </c>
      <c r="B56">
        <v>4</v>
      </c>
      <c r="C56">
        <f>VLOOKUP(B56,Sheet4!B:R,17,0)</f>
        <v>11</v>
      </c>
      <c r="D56">
        <v>2500</v>
      </c>
      <c r="E56">
        <v>19300</v>
      </c>
      <c r="G56" t="str">
        <f t="shared" si="0"/>
        <v>11-2500|3-19300</v>
      </c>
    </row>
    <row r="57" spans="1:7">
      <c r="A57">
        <v>11</v>
      </c>
      <c r="B57">
        <v>4</v>
      </c>
      <c r="C57">
        <f>VLOOKUP(B57,Sheet4!B:R,17,0)</f>
        <v>11</v>
      </c>
      <c r="D57">
        <v>5000</v>
      </c>
      <c r="E57">
        <v>23100</v>
      </c>
      <c r="G57" t="str">
        <f t="shared" si="0"/>
        <v>11-5000|3-23100</v>
      </c>
    </row>
    <row r="58" spans="1:7">
      <c r="A58">
        <v>12</v>
      </c>
      <c r="B58">
        <v>4</v>
      </c>
      <c r="C58">
        <f>VLOOKUP(B58,Sheet4!B:R,17,0)</f>
        <v>11</v>
      </c>
      <c r="D58">
        <v>10000</v>
      </c>
      <c r="E58">
        <v>27300</v>
      </c>
      <c r="G58" t="str">
        <f t="shared" si="0"/>
        <v>11-10000|3-27300</v>
      </c>
    </row>
    <row r="59" spans="1:7">
      <c r="A59">
        <v>13</v>
      </c>
      <c r="B59">
        <v>4</v>
      </c>
      <c r="C59">
        <f>VLOOKUP(B59,Sheet4!B:R,17,0)</f>
        <v>11</v>
      </c>
      <c r="D59">
        <v>15000</v>
      </c>
      <c r="E59">
        <v>31900</v>
      </c>
      <c r="G59" t="str">
        <f t="shared" si="0"/>
        <v>11-15000|3-31900</v>
      </c>
    </row>
    <row r="60" spans="1:7">
      <c r="A60">
        <v>14</v>
      </c>
      <c r="B60">
        <v>4</v>
      </c>
      <c r="C60">
        <f>VLOOKUP(B60,Sheet4!B:R,17,0)</f>
        <v>11</v>
      </c>
      <c r="D60">
        <v>20000</v>
      </c>
      <c r="E60">
        <v>36800</v>
      </c>
      <c r="G60" t="str">
        <f t="shared" si="0"/>
        <v>11-20000|3-36800</v>
      </c>
    </row>
    <row r="61" spans="1:7">
      <c r="A61">
        <v>15</v>
      </c>
      <c r="B61">
        <v>4</v>
      </c>
      <c r="C61">
        <f>VLOOKUP(B61,Sheet4!B:R,17,0)</f>
        <v>11</v>
      </c>
      <c r="G61" t="str">
        <f t="shared" si="0"/>
        <v/>
      </c>
    </row>
    <row r="62" spans="1:7">
      <c r="A62">
        <v>1</v>
      </c>
      <c r="B62">
        <v>5</v>
      </c>
      <c r="C62">
        <f>VLOOKUP(B62,Sheet4!B:R,17,0)</f>
        <v>12</v>
      </c>
      <c r="D62">
        <v>20</v>
      </c>
      <c r="E62">
        <v>500</v>
      </c>
      <c r="G62" t="str">
        <f t="shared" si="0"/>
        <v>12-20|3-500</v>
      </c>
    </row>
    <row r="63" spans="1:7">
      <c r="A63">
        <v>2</v>
      </c>
      <c r="B63">
        <v>5</v>
      </c>
      <c r="C63">
        <f>VLOOKUP(B63,Sheet4!B:R,17,0)</f>
        <v>12</v>
      </c>
      <c r="D63">
        <v>50</v>
      </c>
      <c r="E63">
        <v>1500</v>
      </c>
      <c r="G63" t="str">
        <f t="shared" si="0"/>
        <v>12-50|3-1500</v>
      </c>
    </row>
    <row r="64" spans="1:7">
      <c r="A64">
        <v>3</v>
      </c>
      <c r="B64">
        <v>5</v>
      </c>
      <c r="C64">
        <f>VLOOKUP(B64,Sheet4!B:R,17,0)</f>
        <v>12</v>
      </c>
      <c r="D64">
        <v>100</v>
      </c>
      <c r="E64">
        <v>3000</v>
      </c>
      <c r="G64" t="str">
        <f t="shared" si="0"/>
        <v>12-100|3-3000</v>
      </c>
    </row>
    <row r="65" spans="1:7">
      <c r="A65">
        <v>4</v>
      </c>
      <c r="B65">
        <v>5</v>
      </c>
      <c r="C65">
        <f>VLOOKUP(B65,Sheet4!B:R,17,0)</f>
        <v>12</v>
      </c>
      <c r="D65">
        <v>150</v>
      </c>
      <c r="E65">
        <v>3500</v>
      </c>
      <c r="G65" t="str">
        <f t="shared" si="0"/>
        <v>12-150|3-3500</v>
      </c>
    </row>
    <row r="66" spans="1:7">
      <c r="A66">
        <v>5</v>
      </c>
      <c r="B66">
        <v>5</v>
      </c>
      <c r="C66">
        <f>VLOOKUP(B66,Sheet4!B:R,17,0)</f>
        <v>12</v>
      </c>
      <c r="D66">
        <v>220</v>
      </c>
      <c r="E66">
        <v>5300</v>
      </c>
      <c r="G66" t="str">
        <f t="shared" si="0"/>
        <v>12-220|3-5300</v>
      </c>
    </row>
    <row r="67" spans="1:7">
      <c r="A67">
        <v>6</v>
      </c>
      <c r="B67">
        <v>5</v>
      </c>
      <c r="C67">
        <f>VLOOKUP(B67,Sheet4!B:R,17,0)</f>
        <v>12</v>
      </c>
      <c r="D67">
        <v>300</v>
      </c>
      <c r="E67">
        <v>7400</v>
      </c>
      <c r="G67" t="str">
        <f t="shared" ref="G67:G130" si="1">IF(D67="","",C67&amp;"-"&amp;D67&amp;"|3-"&amp;E67)</f>
        <v>12-300|3-7400</v>
      </c>
    </row>
    <row r="68" spans="1:7">
      <c r="A68">
        <v>7</v>
      </c>
      <c r="B68">
        <v>5</v>
      </c>
      <c r="C68">
        <f>VLOOKUP(B68,Sheet4!B:R,17,0)</f>
        <v>12</v>
      </c>
      <c r="D68">
        <v>400</v>
      </c>
      <c r="E68">
        <v>9800</v>
      </c>
      <c r="G68" t="str">
        <f t="shared" si="1"/>
        <v>12-400|3-9800</v>
      </c>
    </row>
    <row r="69" spans="1:7">
      <c r="A69">
        <v>8</v>
      </c>
      <c r="B69">
        <v>5</v>
      </c>
      <c r="C69">
        <f>VLOOKUP(B69,Sheet4!B:R,17,0)</f>
        <v>12</v>
      </c>
      <c r="D69">
        <v>800</v>
      </c>
      <c r="E69">
        <v>12600</v>
      </c>
      <c r="G69" t="str">
        <f t="shared" si="1"/>
        <v>12-800|3-12600</v>
      </c>
    </row>
    <row r="70" spans="1:7">
      <c r="A70">
        <v>9</v>
      </c>
      <c r="B70">
        <v>5</v>
      </c>
      <c r="C70">
        <f>VLOOKUP(B70,Sheet4!B:R,17,0)</f>
        <v>12</v>
      </c>
      <c r="D70">
        <v>1500</v>
      </c>
      <c r="E70">
        <v>15800</v>
      </c>
      <c r="G70" t="str">
        <f t="shared" si="1"/>
        <v>12-1500|3-15800</v>
      </c>
    </row>
    <row r="71" spans="1:7">
      <c r="A71">
        <v>10</v>
      </c>
      <c r="B71">
        <v>5</v>
      </c>
      <c r="C71">
        <f>VLOOKUP(B71,Sheet4!B:R,17,0)</f>
        <v>12</v>
      </c>
      <c r="D71">
        <v>2500</v>
      </c>
      <c r="E71">
        <v>19300</v>
      </c>
      <c r="G71" t="str">
        <f t="shared" si="1"/>
        <v>12-2500|3-19300</v>
      </c>
    </row>
    <row r="72" spans="1:7">
      <c r="A72">
        <v>11</v>
      </c>
      <c r="B72">
        <v>5</v>
      </c>
      <c r="C72">
        <f>VLOOKUP(B72,Sheet4!B:R,17,0)</f>
        <v>12</v>
      </c>
      <c r="D72">
        <v>5000</v>
      </c>
      <c r="E72">
        <v>23100</v>
      </c>
      <c r="G72" t="str">
        <f t="shared" si="1"/>
        <v>12-5000|3-23100</v>
      </c>
    </row>
    <row r="73" spans="1:7">
      <c r="A73">
        <v>12</v>
      </c>
      <c r="B73">
        <v>5</v>
      </c>
      <c r="C73">
        <f>VLOOKUP(B73,Sheet4!B:R,17,0)</f>
        <v>12</v>
      </c>
      <c r="D73">
        <v>10000</v>
      </c>
      <c r="E73">
        <v>27300</v>
      </c>
      <c r="G73" t="str">
        <f t="shared" si="1"/>
        <v>12-10000|3-27300</v>
      </c>
    </row>
    <row r="74" spans="1:7">
      <c r="A74">
        <v>13</v>
      </c>
      <c r="B74">
        <v>5</v>
      </c>
      <c r="C74">
        <f>VLOOKUP(B74,Sheet4!B:R,17,0)</f>
        <v>12</v>
      </c>
      <c r="D74">
        <v>15000</v>
      </c>
      <c r="E74">
        <v>31900</v>
      </c>
      <c r="G74" t="str">
        <f t="shared" si="1"/>
        <v>12-15000|3-31900</v>
      </c>
    </row>
    <row r="75" spans="1:7">
      <c r="A75">
        <v>14</v>
      </c>
      <c r="B75">
        <v>5</v>
      </c>
      <c r="C75">
        <f>VLOOKUP(B75,Sheet4!B:R,17,0)</f>
        <v>12</v>
      </c>
      <c r="D75">
        <v>20000</v>
      </c>
      <c r="E75">
        <v>36800</v>
      </c>
      <c r="G75" t="str">
        <f t="shared" si="1"/>
        <v>12-20000|3-36800</v>
      </c>
    </row>
    <row r="76" spans="1:7">
      <c r="A76">
        <v>15</v>
      </c>
      <c r="B76">
        <v>5</v>
      </c>
      <c r="C76">
        <f>VLOOKUP(B76,Sheet4!B:R,17,0)</f>
        <v>12</v>
      </c>
      <c r="G76" t="str">
        <f t="shared" si="1"/>
        <v/>
      </c>
    </row>
    <row r="77" spans="1:7">
      <c r="A77">
        <v>1</v>
      </c>
      <c r="B77">
        <v>6</v>
      </c>
      <c r="C77">
        <f>VLOOKUP(B77,Sheet4!B:R,17,0)</f>
        <v>13</v>
      </c>
      <c r="D77">
        <v>15</v>
      </c>
      <c r="E77" s="2">
        <v>1200</v>
      </c>
      <c r="G77" t="str">
        <f t="shared" si="1"/>
        <v>13-15|3-1200</v>
      </c>
    </row>
    <row r="78" spans="1:7">
      <c r="A78">
        <v>2</v>
      </c>
      <c r="B78">
        <v>6</v>
      </c>
      <c r="C78">
        <f>VLOOKUP(B78,Sheet4!B:R,17,0)</f>
        <v>13</v>
      </c>
      <c r="D78">
        <v>40</v>
      </c>
      <c r="E78" s="2">
        <v>3600</v>
      </c>
      <c r="G78" t="str">
        <f t="shared" si="1"/>
        <v>13-40|3-3600</v>
      </c>
    </row>
    <row r="79" spans="1:7">
      <c r="A79">
        <v>3</v>
      </c>
      <c r="B79">
        <v>6</v>
      </c>
      <c r="C79">
        <f>VLOOKUP(B79,Sheet4!B:R,17,0)</f>
        <v>13</v>
      </c>
      <c r="D79">
        <v>80</v>
      </c>
      <c r="E79" s="2">
        <v>7200</v>
      </c>
      <c r="G79" t="str">
        <f t="shared" si="1"/>
        <v>13-80|3-7200</v>
      </c>
    </row>
    <row r="80" spans="1:7">
      <c r="A80">
        <v>4</v>
      </c>
      <c r="B80">
        <v>6</v>
      </c>
      <c r="C80">
        <f>VLOOKUP(B80,Sheet4!B:R,17,0)</f>
        <v>13</v>
      </c>
      <c r="D80">
        <v>120</v>
      </c>
      <c r="E80" s="2">
        <v>8400</v>
      </c>
      <c r="G80" t="str">
        <f t="shared" si="1"/>
        <v>13-120|3-8400</v>
      </c>
    </row>
    <row r="81" spans="1:7">
      <c r="A81">
        <v>5</v>
      </c>
      <c r="B81">
        <v>6</v>
      </c>
      <c r="C81">
        <f>VLOOKUP(B81,Sheet4!B:R,17,0)</f>
        <v>13</v>
      </c>
      <c r="D81">
        <v>160</v>
      </c>
      <c r="E81" s="2">
        <v>12600</v>
      </c>
      <c r="G81" t="str">
        <f t="shared" si="1"/>
        <v>13-160|3-12600</v>
      </c>
    </row>
    <row r="82" spans="1:7">
      <c r="A82">
        <v>6</v>
      </c>
      <c r="B82">
        <v>6</v>
      </c>
      <c r="C82">
        <f>VLOOKUP(B82,Sheet4!B:R,17,0)</f>
        <v>13</v>
      </c>
      <c r="D82">
        <v>200</v>
      </c>
      <c r="E82" s="2">
        <v>17700</v>
      </c>
      <c r="G82" t="str">
        <f t="shared" si="1"/>
        <v>13-200|3-17700</v>
      </c>
    </row>
    <row r="83" spans="1:7">
      <c r="A83">
        <v>7</v>
      </c>
      <c r="B83">
        <v>6</v>
      </c>
      <c r="C83">
        <f>VLOOKUP(B83,Sheet4!B:R,17,0)</f>
        <v>13</v>
      </c>
      <c r="D83">
        <v>280</v>
      </c>
      <c r="E83" s="2">
        <v>23600</v>
      </c>
      <c r="G83" t="str">
        <f t="shared" si="1"/>
        <v>13-280|3-23600</v>
      </c>
    </row>
    <row r="84" spans="1:7">
      <c r="A84">
        <v>8</v>
      </c>
      <c r="B84">
        <v>6</v>
      </c>
      <c r="C84">
        <f>VLOOKUP(B84,Sheet4!B:R,17,0)</f>
        <v>13</v>
      </c>
      <c r="D84">
        <v>400</v>
      </c>
      <c r="E84" s="2">
        <v>30300</v>
      </c>
      <c r="G84" t="str">
        <f t="shared" si="1"/>
        <v>13-400|3-30300</v>
      </c>
    </row>
    <row r="85" spans="1:7">
      <c r="A85">
        <v>9</v>
      </c>
      <c r="B85">
        <v>6</v>
      </c>
      <c r="C85">
        <f>VLOOKUP(B85,Sheet4!B:R,17,0)</f>
        <v>13</v>
      </c>
      <c r="D85">
        <v>600</v>
      </c>
      <c r="E85" s="2">
        <v>37800</v>
      </c>
      <c r="G85" t="str">
        <f t="shared" si="1"/>
        <v>13-600|3-37800</v>
      </c>
    </row>
    <row r="86" spans="1:7">
      <c r="A86">
        <v>10</v>
      </c>
      <c r="B86">
        <v>6</v>
      </c>
      <c r="C86">
        <f>VLOOKUP(B86,Sheet4!B:R,17,0)</f>
        <v>13</v>
      </c>
      <c r="D86">
        <v>800</v>
      </c>
      <c r="E86" s="2">
        <v>46200</v>
      </c>
      <c r="G86" t="str">
        <f t="shared" si="1"/>
        <v>13-800|3-46200</v>
      </c>
    </row>
    <row r="87" spans="1:7">
      <c r="A87">
        <v>11</v>
      </c>
      <c r="B87">
        <v>6</v>
      </c>
      <c r="C87">
        <f>VLOOKUP(B87,Sheet4!B:R,17,0)</f>
        <v>13</v>
      </c>
      <c r="D87">
        <v>1200</v>
      </c>
      <c r="E87" s="2">
        <v>55500</v>
      </c>
      <c r="G87" t="str">
        <f t="shared" si="1"/>
        <v>13-1200|3-55500</v>
      </c>
    </row>
    <row r="88" spans="1:7">
      <c r="A88">
        <v>12</v>
      </c>
      <c r="B88">
        <v>6</v>
      </c>
      <c r="C88">
        <f>VLOOKUP(B88,Sheet4!B:R,17,0)</f>
        <v>13</v>
      </c>
      <c r="D88">
        <v>2000</v>
      </c>
      <c r="E88" s="2">
        <v>65600</v>
      </c>
      <c r="G88" t="str">
        <f t="shared" si="1"/>
        <v>13-2000|3-65600</v>
      </c>
    </row>
    <row r="89" spans="1:7">
      <c r="A89">
        <v>13</v>
      </c>
      <c r="B89">
        <v>6</v>
      </c>
      <c r="C89">
        <f>VLOOKUP(B89,Sheet4!B:R,17,0)</f>
        <v>13</v>
      </c>
      <c r="D89">
        <v>3000</v>
      </c>
      <c r="E89" s="2">
        <v>76500</v>
      </c>
      <c r="G89" t="str">
        <f t="shared" si="1"/>
        <v>13-3000|3-76500</v>
      </c>
    </row>
    <row r="90" spans="1:7">
      <c r="A90">
        <v>14</v>
      </c>
      <c r="B90">
        <v>6</v>
      </c>
      <c r="C90">
        <f>VLOOKUP(B90,Sheet4!B:R,17,0)</f>
        <v>13</v>
      </c>
      <c r="D90">
        <v>5000</v>
      </c>
      <c r="E90" s="2">
        <v>88200</v>
      </c>
      <c r="G90" t="str">
        <f t="shared" si="1"/>
        <v>13-5000|3-88200</v>
      </c>
    </row>
    <row r="91" spans="1:7">
      <c r="A91">
        <v>15</v>
      </c>
      <c r="B91">
        <v>6</v>
      </c>
      <c r="C91">
        <f>VLOOKUP(B91,Sheet4!B:R,17,0)</f>
        <v>13</v>
      </c>
      <c r="G91" t="str">
        <f t="shared" si="1"/>
        <v/>
      </c>
    </row>
    <row r="92" spans="1:7">
      <c r="A92">
        <v>1</v>
      </c>
      <c r="B92">
        <v>7</v>
      </c>
      <c r="C92">
        <f>VLOOKUP(B92,Sheet4!B:R,17,0)</f>
        <v>14</v>
      </c>
      <c r="D92">
        <v>15</v>
      </c>
      <c r="E92" s="2">
        <v>1200</v>
      </c>
      <c r="G92" t="str">
        <f t="shared" si="1"/>
        <v>14-15|3-1200</v>
      </c>
    </row>
    <row r="93" spans="1:7">
      <c r="A93">
        <v>2</v>
      </c>
      <c r="B93">
        <v>7</v>
      </c>
      <c r="C93">
        <f>VLOOKUP(B93,Sheet4!B:R,17,0)</f>
        <v>14</v>
      </c>
      <c r="D93">
        <v>40</v>
      </c>
      <c r="E93" s="2">
        <v>3600</v>
      </c>
      <c r="G93" t="str">
        <f t="shared" si="1"/>
        <v>14-40|3-3600</v>
      </c>
    </row>
    <row r="94" spans="1:7">
      <c r="A94">
        <v>3</v>
      </c>
      <c r="B94">
        <v>7</v>
      </c>
      <c r="C94">
        <f>VLOOKUP(B94,Sheet4!B:R,17,0)</f>
        <v>14</v>
      </c>
      <c r="D94">
        <v>80</v>
      </c>
      <c r="E94" s="2">
        <v>7200</v>
      </c>
      <c r="G94" t="str">
        <f t="shared" si="1"/>
        <v>14-80|3-7200</v>
      </c>
    </row>
    <row r="95" spans="1:7">
      <c r="A95">
        <v>4</v>
      </c>
      <c r="B95">
        <v>7</v>
      </c>
      <c r="C95">
        <f>VLOOKUP(B95,Sheet4!B:R,17,0)</f>
        <v>14</v>
      </c>
      <c r="D95">
        <v>120</v>
      </c>
      <c r="E95" s="2">
        <v>8400</v>
      </c>
      <c r="G95" t="str">
        <f t="shared" si="1"/>
        <v>14-120|3-8400</v>
      </c>
    </row>
    <row r="96" spans="1:7">
      <c r="A96">
        <v>5</v>
      </c>
      <c r="B96">
        <v>7</v>
      </c>
      <c r="C96">
        <f>VLOOKUP(B96,Sheet4!B:R,17,0)</f>
        <v>14</v>
      </c>
      <c r="D96">
        <v>160</v>
      </c>
      <c r="E96" s="2">
        <v>12600</v>
      </c>
      <c r="G96" t="str">
        <f t="shared" si="1"/>
        <v>14-160|3-12600</v>
      </c>
    </row>
    <row r="97" spans="1:7">
      <c r="A97">
        <v>6</v>
      </c>
      <c r="B97">
        <v>7</v>
      </c>
      <c r="C97">
        <f>VLOOKUP(B97,Sheet4!B:R,17,0)</f>
        <v>14</v>
      </c>
      <c r="D97">
        <v>200</v>
      </c>
      <c r="E97" s="2">
        <v>17700</v>
      </c>
      <c r="G97" t="str">
        <f t="shared" si="1"/>
        <v>14-200|3-17700</v>
      </c>
    </row>
    <row r="98" spans="1:7">
      <c r="A98">
        <v>7</v>
      </c>
      <c r="B98">
        <v>7</v>
      </c>
      <c r="C98">
        <f>VLOOKUP(B98,Sheet4!B:R,17,0)</f>
        <v>14</v>
      </c>
      <c r="D98">
        <v>280</v>
      </c>
      <c r="E98" s="2">
        <v>23600</v>
      </c>
      <c r="G98" t="str">
        <f t="shared" si="1"/>
        <v>14-280|3-23600</v>
      </c>
    </row>
    <row r="99" spans="1:7">
      <c r="A99">
        <v>8</v>
      </c>
      <c r="B99">
        <v>7</v>
      </c>
      <c r="C99">
        <f>VLOOKUP(B99,Sheet4!B:R,17,0)</f>
        <v>14</v>
      </c>
      <c r="D99">
        <v>400</v>
      </c>
      <c r="E99" s="2">
        <v>30300</v>
      </c>
      <c r="G99" t="str">
        <f t="shared" si="1"/>
        <v>14-400|3-30300</v>
      </c>
    </row>
    <row r="100" spans="1:7">
      <c r="A100">
        <v>9</v>
      </c>
      <c r="B100">
        <v>7</v>
      </c>
      <c r="C100">
        <f>VLOOKUP(B100,Sheet4!B:R,17,0)</f>
        <v>14</v>
      </c>
      <c r="D100">
        <v>600</v>
      </c>
      <c r="E100" s="2">
        <v>37800</v>
      </c>
      <c r="G100" t="str">
        <f t="shared" si="1"/>
        <v>14-600|3-37800</v>
      </c>
    </row>
    <row r="101" spans="1:7">
      <c r="A101">
        <v>10</v>
      </c>
      <c r="B101">
        <v>7</v>
      </c>
      <c r="C101">
        <f>VLOOKUP(B101,Sheet4!B:R,17,0)</f>
        <v>14</v>
      </c>
      <c r="D101">
        <v>800</v>
      </c>
      <c r="E101" s="2">
        <v>46200</v>
      </c>
      <c r="G101" t="str">
        <f t="shared" si="1"/>
        <v>14-800|3-46200</v>
      </c>
    </row>
    <row r="102" spans="1:7">
      <c r="A102">
        <v>11</v>
      </c>
      <c r="B102">
        <v>7</v>
      </c>
      <c r="C102">
        <f>VLOOKUP(B102,Sheet4!B:R,17,0)</f>
        <v>14</v>
      </c>
      <c r="D102">
        <v>1200</v>
      </c>
      <c r="E102" s="2">
        <v>55500</v>
      </c>
      <c r="G102" t="str">
        <f t="shared" si="1"/>
        <v>14-1200|3-55500</v>
      </c>
    </row>
    <row r="103" spans="1:7">
      <c r="A103">
        <v>12</v>
      </c>
      <c r="B103">
        <v>7</v>
      </c>
      <c r="C103">
        <f>VLOOKUP(B103,Sheet4!B:R,17,0)</f>
        <v>14</v>
      </c>
      <c r="D103">
        <v>2000</v>
      </c>
      <c r="E103" s="2">
        <v>65600</v>
      </c>
      <c r="G103" t="str">
        <f t="shared" si="1"/>
        <v>14-2000|3-65600</v>
      </c>
    </row>
    <row r="104" spans="1:7">
      <c r="A104">
        <v>13</v>
      </c>
      <c r="B104">
        <v>7</v>
      </c>
      <c r="C104">
        <f>VLOOKUP(B104,Sheet4!B:R,17,0)</f>
        <v>14</v>
      </c>
      <c r="D104">
        <v>3000</v>
      </c>
      <c r="E104" s="2">
        <v>76500</v>
      </c>
      <c r="G104" t="str">
        <f t="shared" si="1"/>
        <v>14-3000|3-76500</v>
      </c>
    </row>
    <row r="105" spans="1:7">
      <c r="A105">
        <v>14</v>
      </c>
      <c r="B105">
        <v>7</v>
      </c>
      <c r="C105">
        <f>VLOOKUP(B105,Sheet4!B:R,17,0)</f>
        <v>14</v>
      </c>
      <c r="D105">
        <v>5000</v>
      </c>
      <c r="E105" s="2">
        <v>88200</v>
      </c>
      <c r="G105" t="str">
        <f t="shared" si="1"/>
        <v>14-5000|3-88200</v>
      </c>
    </row>
    <row r="106" spans="1:7">
      <c r="A106">
        <v>15</v>
      </c>
      <c r="B106">
        <v>7</v>
      </c>
      <c r="C106">
        <f>VLOOKUP(B106,Sheet4!B:R,17,0)</f>
        <v>14</v>
      </c>
      <c r="G106" t="str">
        <f t="shared" si="1"/>
        <v/>
      </c>
    </row>
    <row r="107" spans="1:7">
      <c r="A107">
        <v>1</v>
      </c>
      <c r="B107">
        <v>8</v>
      </c>
      <c r="C107">
        <f>VLOOKUP(B107,Sheet4!B:R,17,0)</f>
        <v>15</v>
      </c>
      <c r="D107">
        <v>15</v>
      </c>
      <c r="E107" s="2">
        <v>1200</v>
      </c>
      <c r="G107" t="str">
        <f t="shared" si="1"/>
        <v>15-15|3-1200</v>
      </c>
    </row>
    <row r="108" spans="1:7">
      <c r="A108">
        <v>2</v>
      </c>
      <c r="B108">
        <v>8</v>
      </c>
      <c r="C108">
        <f>VLOOKUP(B108,Sheet4!B:R,17,0)</f>
        <v>15</v>
      </c>
      <c r="D108">
        <v>40</v>
      </c>
      <c r="E108" s="2">
        <v>3600</v>
      </c>
      <c r="G108" t="str">
        <f t="shared" si="1"/>
        <v>15-40|3-3600</v>
      </c>
    </row>
    <row r="109" spans="1:7">
      <c r="A109">
        <v>3</v>
      </c>
      <c r="B109">
        <v>8</v>
      </c>
      <c r="C109">
        <f>VLOOKUP(B109,Sheet4!B:R,17,0)</f>
        <v>15</v>
      </c>
      <c r="D109">
        <v>80</v>
      </c>
      <c r="E109" s="2">
        <v>7200</v>
      </c>
      <c r="G109" t="str">
        <f t="shared" si="1"/>
        <v>15-80|3-7200</v>
      </c>
    </row>
    <row r="110" spans="1:7">
      <c r="A110">
        <v>4</v>
      </c>
      <c r="B110">
        <v>8</v>
      </c>
      <c r="C110">
        <f>VLOOKUP(B110,Sheet4!B:R,17,0)</f>
        <v>15</v>
      </c>
      <c r="D110">
        <v>120</v>
      </c>
      <c r="E110" s="2">
        <v>8400</v>
      </c>
      <c r="G110" t="str">
        <f t="shared" si="1"/>
        <v>15-120|3-8400</v>
      </c>
    </row>
    <row r="111" spans="1:7">
      <c r="A111">
        <v>5</v>
      </c>
      <c r="B111">
        <v>8</v>
      </c>
      <c r="C111">
        <f>VLOOKUP(B111,Sheet4!B:R,17,0)</f>
        <v>15</v>
      </c>
      <c r="D111">
        <v>160</v>
      </c>
      <c r="E111" s="2">
        <v>12600</v>
      </c>
      <c r="G111" t="str">
        <f t="shared" si="1"/>
        <v>15-160|3-12600</v>
      </c>
    </row>
    <row r="112" spans="1:7">
      <c r="A112">
        <v>6</v>
      </c>
      <c r="B112">
        <v>8</v>
      </c>
      <c r="C112">
        <f>VLOOKUP(B112,Sheet4!B:R,17,0)</f>
        <v>15</v>
      </c>
      <c r="D112">
        <v>200</v>
      </c>
      <c r="E112" s="2">
        <v>17700</v>
      </c>
      <c r="G112" t="str">
        <f t="shared" si="1"/>
        <v>15-200|3-17700</v>
      </c>
    </row>
    <row r="113" spans="1:7">
      <c r="A113">
        <v>7</v>
      </c>
      <c r="B113">
        <v>8</v>
      </c>
      <c r="C113">
        <f>VLOOKUP(B113,Sheet4!B:R,17,0)</f>
        <v>15</v>
      </c>
      <c r="D113">
        <v>280</v>
      </c>
      <c r="E113" s="2">
        <v>23600</v>
      </c>
      <c r="G113" t="str">
        <f t="shared" si="1"/>
        <v>15-280|3-23600</v>
      </c>
    </row>
    <row r="114" spans="1:7">
      <c r="A114">
        <v>8</v>
      </c>
      <c r="B114">
        <v>8</v>
      </c>
      <c r="C114">
        <f>VLOOKUP(B114,Sheet4!B:R,17,0)</f>
        <v>15</v>
      </c>
      <c r="D114">
        <v>400</v>
      </c>
      <c r="E114" s="2">
        <v>30300</v>
      </c>
      <c r="G114" t="str">
        <f t="shared" si="1"/>
        <v>15-400|3-30300</v>
      </c>
    </row>
    <row r="115" spans="1:7">
      <c r="A115">
        <v>9</v>
      </c>
      <c r="B115">
        <v>8</v>
      </c>
      <c r="C115">
        <f>VLOOKUP(B115,Sheet4!B:R,17,0)</f>
        <v>15</v>
      </c>
      <c r="D115">
        <v>600</v>
      </c>
      <c r="E115" s="2">
        <v>37800</v>
      </c>
      <c r="G115" t="str">
        <f t="shared" si="1"/>
        <v>15-600|3-37800</v>
      </c>
    </row>
    <row r="116" spans="1:7">
      <c r="A116">
        <v>10</v>
      </c>
      <c r="B116">
        <v>8</v>
      </c>
      <c r="C116">
        <f>VLOOKUP(B116,Sheet4!B:R,17,0)</f>
        <v>15</v>
      </c>
      <c r="D116">
        <v>800</v>
      </c>
      <c r="E116" s="2">
        <v>46200</v>
      </c>
      <c r="G116" t="str">
        <f t="shared" si="1"/>
        <v>15-800|3-46200</v>
      </c>
    </row>
    <row r="117" spans="1:7">
      <c r="A117">
        <v>11</v>
      </c>
      <c r="B117">
        <v>8</v>
      </c>
      <c r="C117">
        <f>VLOOKUP(B117,Sheet4!B:R,17,0)</f>
        <v>15</v>
      </c>
      <c r="D117">
        <v>1200</v>
      </c>
      <c r="E117" s="2">
        <v>55500</v>
      </c>
      <c r="G117" t="str">
        <f t="shared" si="1"/>
        <v>15-1200|3-55500</v>
      </c>
    </row>
    <row r="118" spans="1:7">
      <c r="A118">
        <v>12</v>
      </c>
      <c r="B118">
        <v>8</v>
      </c>
      <c r="C118">
        <f>VLOOKUP(B118,Sheet4!B:R,17,0)</f>
        <v>15</v>
      </c>
      <c r="D118">
        <v>2000</v>
      </c>
      <c r="E118" s="2">
        <v>65600</v>
      </c>
      <c r="G118" t="str">
        <f t="shared" si="1"/>
        <v>15-2000|3-65600</v>
      </c>
    </row>
    <row r="119" spans="1:7">
      <c r="A119">
        <v>13</v>
      </c>
      <c r="B119">
        <v>8</v>
      </c>
      <c r="C119">
        <f>VLOOKUP(B119,Sheet4!B:R,17,0)</f>
        <v>15</v>
      </c>
      <c r="D119">
        <v>3000</v>
      </c>
      <c r="E119" s="2">
        <v>76500</v>
      </c>
      <c r="G119" t="str">
        <f t="shared" si="1"/>
        <v>15-3000|3-76500</v>
      </c>
    </row>
    <row r="120" spans="1:7">
      <c r="A120">
        <v>14</v>
      </c>
      <c r="B120">
        <v>8</v>
      </c>
      <c r="C120">
        <f>VLOOKUP(B120,Sheet4!B:R,17,0)</f>
        <v>15</v>
      </c>
      <c r="D120">
        <v>5000</v>
      </c>
      <c r="E120" s="2">
        <v>88200</v>
      </c>
      <c r="G120" t="str">
        <f t="shared" si="1"/>
        <v>15-5000|3-88200</v>
      </c>
    </row>
    <row r="121" spans="1:7">
      <c r="A121">
        <v>15</v>
      </c>
      <c r="B121">
        <v>8</v>
      </c>
      <c r="C121">
        <f>VLOOKUP(B121,Sheet4!B:R,17,0)</f>
        <v>15</v>
      </c>
      <c r="G121" t="str">
        <f t="shared" si="1"/>
        <v/>
      </c>
    </row>
    <row r="122" spans="1:7">
      <c r="A122">
        <v>1</v>
      </c>
      <c r="B122">
        <v>9</v>
      </c>
      <c r="C122">
        <f>VLOOKUP(B122,Sheet4!B:R,17,0)</f>
        <v>16</v>
      </c>
      <c r="D122">
        <v>15</v>
      </c>
      <c r="E122" s="2">
        <v>1200</v>
      </c>
      <c r="G122" t="str">
        <f t="shared" si="1"/>
        <v>16-15|3-1200</v>
      </c>
    </row>
    <row r="123" spans="1:7">
      <c r="A123">
        <v>2</v>
      </c>
      <c r="B123">
        <v>9</v>
      </c>
      <c r="C123">
        <f>VLOOKUP(B123,Sheet4!B:R,17,0)</f>
        <v>16</v>
      </c>
      <c r="D123">
        <v>40</v>
      </c>
      <c r="E123" s="2">
        <v>3600</v>
      </c>
      <c r="G123" t="str">
        <f t="shared" si="1"/>
        <v>16-40|3-3600</v>
      </c>
    </row>
    <row r="124" spans="1:7">
      <c r="A124">
        <v>3</v>
      </c>
      <c r="B124">
        <v>9</v>
      </c>
      <c r="C124">
        <f>VLOOKUP(B124,Sheet4!B:R,17,0)</f>
        <v>16</v>
      </c>
      <c r="D124">
        <v>80</v>
      </c>
      <c r="E124" s="2">
        <v>7200</v>
      </c>
      <c r="G124" t="str">
        <f t="shared" si="1"/>
        <v>16-80|3-7200</v>
      </c>
    </row>
    <row r="125" spans="1:7">
      <c r="A125">
        <v>4</v>
      </c>
      <c r="B125">
        <v>9</v>
      </c>
      <c r="C125">
        <f>VLOOKUP(B125,Sheet4!B:R,17,0)</f>
        <v>16</v>
      </c>
      <c r="D125">
        <v>120</v>
      </c>
      <c r="E125" s="2">
        <v>8400</v>
      </c>
      <c r="G125" t="str">
        <f t="shared" si="1"/>
        <v>16-120|3-8400</v>
      </c>
    </row>
    <row r="126" spans="1:7">
      <c r="A126">
        <v>5</v>
      </c>
      <c r="B126">
        <v>9</v>
      </c>
      <c r="C126">
        <f>VLOOKUP(B126,Sheet4!B:R,17,0)</f>
        <v>16</v>
      </c>
      <c r="D126">
        <v>160</v>
      </c>
      <c r="E126" s="2">
        <v>12600</v>
      </c>
      <c r="G126" t="str">
        <f t="shared" si="1"/>
        <v>16-160|3-12600</v>
      </c>
    </row>
    <row r="127" spans="1:7">
      <c r="A127">
        <v>6</v>
      </c>
      <c r="B127">
        <v>9</v>
      </c>
      <c r="C127">
        <f>VLOOKUP(B127,Sheet4!B:R,17,0)</f>
        <v>16</v>
      </c>
      <c r="D127">
        <v>200</v>
      </c>
      <c r="E127" s="2">
        <v>17700</v>
      </c>
      <c r="G127" t="str">
        <f t="shared" si="1"/>
        <v>16-200|3-17700</v>
      </c>
    </row>
    <row r="128" spans="1:7">
      <c r="A128">
        <v>7</v>
      </c>
      <c r="B128">
        <v>9</v>
      </c>
      <c r="C128">
        <f>VLOOKUP(B128,Sheet4!B:R,17,0)</f>
        <v>16</v>
      </c>
      <c r="D128">
        <v>280</v>
      </c>
      <c r="E128" s="2">
        <v>23600</v>
      </c>
      <c r="G128" t="str">
        <f t="shared" si="1"/>
        <v>16-280|3-23600</v>
      </c>
    </row>
    <row r="129" spans="1:7">
      <c r="A129">
        <v>8</v>
      </c>
      <c r="B129">
        <v>9</v>
      </c>
      <c r="C129">
        <f>VLOOKUP(B129,Sheet4!B:R,17,0)</f>
        <v>16</v>
      </c>
      <c r="D129">
        <v>400</v>
      </c>
      <c r="E129" s="2">
        <v>30300</v>
      </c>
      <c r="G129" t="str">
        <f t="shared" si="1"/>
        <v>16-400|3-30300</v>
      </c>
    </row>
    <row r="130" spans="1:7">
      <c r="A130">
        <v>9</v>
      </c>
      <c r="B130">
        <v>9</v>
      </c>
      <c r="C130">
        <f>VLOOKUP(B130,Sheet4!B:R,17,0)</f>
        <v>16</v>
      </c>
      <c r="D130">
        <v>600</v>
      </c>
      <c r="E130" s="2">
        <v>37800</v>
      </c>
      <c r="G130" t="str">
        <f t="shared" si="1"/>
        <v>16-600|3-37800</v>
      </c>
    </row>
    <row r="131" spans="1:7">
      <c r="A131">
        <v>10</v>
      </c>
      <c r="B131">
        <v>9</v>
      </c>
      <c r="C131">
        <f>VLOOKUP(B131,Sheet4!B:R,17,0)</f>
        <v>16</v>
      </c>
      <c r="D131">
        <v>800</v>
      </c>
      <c r="E131" s="2">
        <v>46200</v>
      </c>
      <c r="G131" t="str">
        <f t="shared" ref="G131:G194" si="2">IF(D131="","",C131&amp;"-"&amp;D131&amp;"|3-"&amp;E131)</f>
        <v>16-800|3-46200</v>
      </c>
    </row>
    <row r="132" spans="1:7">
      <c r="A132">
        <v>11</v>
      </c>
      <c r="B132">
        <v>9</v>
      </c>
      <c r="C132">
        <f>VLOOKUP(B132,Sheet4!B:R,17,0)</f>
        <v>16</v>
      </c>
      <c r="D132">
        <v>1200</v>
      </c>
      <c r="E132" s="2">
        <v>55500</v>
      </c>
      <c r="G132" t="str">
        <f t="shared" si="2"/>
        <v>16-1200|3-55500</v>
      </c>
    </row>
    <row r="133" spans="1:7">
      <c r="A133">
        <v>12</v>
      </c>
      <c r="B133">
        <v>9</v>
      </c>
      <c r="C133">
        <f>VLOOKUP(B133,Sheet4!B:R,17,0)</f>
        <v>16</v>
      </c>
      <c r="D133">
        <v>2000</v>
      </c>
      <c r="E133" s="2">
        <v>65600</v>
      </c>
      <c r="G133" t="str">
        <f t="shared" si="2"/>
        <v>16-2000|3-65600</v>
      </c>
    </row>
    <row r="134" spans="1:7">
      <c r="A134">
        <v>13</v>
      </c>
      <c r="B134">
        <v>9</v>
      </c>
      <c r="C134">
        <f>VLOOKUP(B134,Sheet4!B:R,17,0)</f>
        <v>16</v>
      </c>
      <c r="D134">
        <v>3000</v>
      </c>
      <c r="E134" s="2">
        <v>76500</v>
      </c>
      <c r="G134" t="str">
        <f t="shared" si="2"/>
        <v>16-3000|3-76500</v>
      </c>
    </row>
    <row r="135" spans="1:7">
      <c r="A135">
        <v>14</v>
      </c>
      <c r="B135">
        <v>9</v>
      </c>
      <c r="C135">
        <f>VLOOKUP(B135,Sheet4!B:R,17,0)</f>
        <v>16</v>
      </c>
      <c r="D135">
        <v>5000</v>
      </c>
      <c r="E135" s="2">
        <v>88200</v>
      </c>
      <c r="G135" t="str">
        <f t="shared" si="2"/>
        <v>16-5000|3-88200</v>
      </c>
    </row>
    <row r="136" spans="1:7">
      <c r="A136">
        <v>15</v>
      </c>
      <c r="B136">
        <v>9</v>
      </c>
      <c r="C136">
        <f>VLOOKUP(B136,Sheet4!B:R,17,0)</f>
        <v>16</v>
      </c>
      <c r="G136" t="str">
        <f t="shared" si="2"/>
        <v/>
      </c>
    </row>
    <row r="137" spans="1:7">
      <c r="A137">
        <v>1</v>
      </c>
      <c r="B137">
        <v>10</v>
      </c>
      <c r="C137">
        <f>VLOOKUP(B137,Sheet4!B:R,17,0)</f>
        <v>17</v>
      </c>
      <c r="D137">
        <v>15</v>
      </c>
      <c r="E137" s="2">
        <v>1200</v>
      </c>
      <c r="G137" t="str">
        <f t="shared" si="2"/>
        <v>17-15|3-1200</v>
      </c>
    </row>
    <row r="138" spans="1:7">
      <c r="A138">
        <v>2</v>
      </c>
      <c r="B138">
        <v>10</v>
      </c>
      <c r="C138">
        <f>VLOOKUP(B138,Sheet4!B:R,17,0)</f>
        <v>17</v>
      </c>
      <c r="D138">
        <v>40</v>
      </c>
      <c r="E138" s="2">
        <v>3600</v>
      </c>
      <c r="G138" t="str">
        <f t="shared" si="2"/>
        <v>17-40|3-3600</v>
      </c>
    </row>
    <row r="139" spans="1:7">
      <c r="A139">
        <v>3</v>
      </c>
      <c r="B139">
        <v>10</v>
      </c>
      <c r="C139">
        <f>VLOOKUP(B139,Sheet4!B:R,17,0)</f>
        <v>17</v>
      </c>
      <c r="D139">
        <v>80</v>
      </c>
      <c r="E139" s="2">
        <v>7200</v>
      </c>
      <c r="G139" t="str">
        <f t="shared" si="2"/>
        <v>17-80|3-7200</v>
      </c>
    </row>
    <row r="140" spans="1:7">
      <c r="A140">
        <v>4</v>
      </c>
      <c r="B140">
        <v>10</v>
      </c>
      <c r="C140">
        <f>VLOOKUP(B140,Sheet4!B:R,17,0)</f>
        <v>17</v>
      </c>
      <c r="D140">
        <v>120</v>
      </c>
      <c r="E140" s="2">
        <v>8400</v>
      </c>
      <c r="G140" t="str">
        <f t="shared" si="2"/>
        <v>17-120|3-8400</v>
      </c>
    </row>
    <row r="141" spans="1:7">
      <c r="A141">
        <v>5</v>
      </c>
      <c r="B141">
        <v>10</v>
      </c>
      <c r="C141">
        <f>VLOOKUP(B141,Sheet4!B:R,17,0)</f>
        <v>17</v>
      </c>
      <c r="D141">
        <v>160</v>
      </c>
      <c r="E141" s="2">
        <v>12600</v>
      </c>
      <c r="G141" t="str">
        <f t="shared" si="2"/>
        <v>17-160|3-12600</v>
      </c>
    </row>
    <row r="142" spans="1:7">
      <c r="A142">
        <v>6</v>
      </c>
      <c r="B142">
        <v>10</v>
      </c>
      <c r="C142">
        <f>VLOOKUP(B142,Sheet4!B:R,17,0)</f>
        <v>17</v>
      </c>
      <c r="D142">
        <v>200</v>
      </c>
      <c r="E142" s="2">
        <v>17700</v>
      </c>
      <c r="G142" t="str">
        <f t="shared" si="2"/>
        <v>17-200|3-17700</v>
      </c>
    </row>
    <row r="143" spans="1:7">
      <c r="A143">
        <v>7</v>
      </c>
      <c r="B143">
        <v>10</v>
      </c>
      <c r="C143">
        <f>VLOOKUP(B143,Sheet4!B:R,17,0)</f>
        <v>17</v>
      </c>
      <c r="D143">
        <v>280</v>
      </c>
      <c r="E143" s="2">
        <v>23600</v>
      </c>
      <c r="G143" t="str">
        <f t="shared" si="2"/>
        <v>17-280|3-23600</v>
      </c>
    </row>
    <row r="144" spans="1:7">
      <c r="A144">
        <v>8</v>
      </c>
      <c r="B144">
        <v>10</v>
      </c>
      <c r="C144">
        <f>VLOOKUP(B144,Sheet4!B:R,17,0)</f>
        <v>17</v>
      </c>
      <c r="D144">
        <v>400</v>
      </c>
      <c r="E144" s="2">
        <v>30300</v>
      </c>
      <c r="G144" t="str">
        <f t="shared" si="2"/>
        <v>17-400|3-30300</v>
      </c>
    </row>
    <row r="145" spans="1:7">
      <c r="A145">
        <v>9</v>
      </c>
      <c r="B145">
        <v>10</v>
      </c>
      <c r="C145">
        <f>VLOOKUP(B145,Sheet4!B:R,17,0)</f>
        <v>17</v>
      </c>
      <c r="D145">
        <v>600</v>
      </c>
      <c r="E145" s="2">
        <v>37800</v>
      </c>
      <c r="G145" t="str">
        <f t="shared" si="2"/>
        <v>17-600|3-37800</v>
      </c>
    </row>
    <row r="146" spans="1:7">
      <c r="A146">
        <v>10</v>
      </c>
      <c r="B146">
        <v>10</v>
      </c>
      <c r="C146">
        <f>VLOOKUP(B146,Sheet4!B:R,17,0)</f>
        <v>17</v>
      </c>
      <c r="D146">
        <v>800</v>
      </c>
      <c r="E146" s="2">
        <v>46200</v>
      </c>
      <c r="G146" t="str">
        <f t="shared" si="2"/>
        <v>17-800|3-46200</v>
      </c>
    </row>
    <row r="147" spans="1:7">
      <c r="A147">
        <v>11</v>
      </c>
      <c r="B147">
        <v>10</v>
      </c>
      <c r="C147">
        <f>VLOOKUP(B147,Sheet4!B:R,17,0)</f>
        <v>17</v>
      </c>
      <c r="D147">
        <v>1200</v>
      </c>
      <c r="E147" s="2">
        <v>55500</v>
      </c>
      <c r="G147" t="str">
        <f t="shared" si="2"/>
        <v>17-1200|3-55500</v>
      </c>
    </row>
    <row r="148" spans="1:7">
      <c r="A148">
        <v>12</v>
      </c>
      <c r="B148">
        <v>10</v>
      </c>
      <c r="C148">
        <f>VLOOKUP(B148,Sheet4!B:R,17,0)</f>
        <v>17</v>
      </c>
      <c r="D148">
        <v>2000</v>
      </c>
      <c r="E148" s="2">
        <v>65600</v>
      </c>
      <c r="G148" t="str">
        <f t="shared" si="2"/>
        <v>17-2000|3-65600</v>
      </c>
    </row>
    <row r="149" spans="1:7">
      <c r="A149">
        <v>13</v>
      </c>
      <c r="B149">
        <v>10</v>
      </c>
      <c r="C149">
        <f>VLOOKUP(B149,Sheet4!B:R,17,0)</f>
        <v>17</v>
      </c>
      <c r="D149">
        <v>3000</v>
      </c>
      <c r="E149" s="2">
        <v>76500</v>
      </c>
      <c r="G149" t="str">
        <f t="shared" si="2"/>
        <v>17-3000|3-76500</v>
      </c>
    </row>
    <row r="150" spans="1:7">
      <c r="A150">
        <v>14</v>
      </c>
      <c r="B150">
        <v>10</v>
      </c>
      <c r="C150">
        <f>VLOOKUP(B150,Sheet4!B:R,17,0)</f>
        <v>17</v>
      </c>
      <c r="D150">
        <v>5000</v>
      </c>
      <c r="E150" s="2">
        <v>88200</v>
      </c>
      <c r="G150" t="str">
        <f t="shared" si="2"/>
        <v>17-5000|3-88200</v>
      </c>
    </row>
    <row r="151" spans="1:7">
      <c r="A151">
        <v>15</v>
      </c>
      <c r="B151">
        <v>10</v>
      </c>
      <c r="C151">
        <f>VLOOKUP(B151,Sheet4!B:R,17,0)</f>
        <v>17</v>
      </c>
      <c r="G151" t="str">
        <f t="shared" si="2"/>
        <v/>
      </c>
    </row>
    <row r="152" spans="1:7">
      <c r="A152">
        <v>1</v>
      </c>
      <c r="B152">
        <v>11</v>
      </c>
      <c r="C152">
        <f>VLOOKUP(B152,Sheet4!B:R,17,0)</f>
        <v>18</v>
      </c>
      <c r="D152" s="2">
        <v>8</v>
      </c>
      <c r="E152">
        <v>1500</v>
      </c>
      <c r="G152" t="str">
        <f t="shared" si="2"/>
        <v>18-8|3-1500</v>
      </c>
    </row>
    <row r="153" spans="1:7">
      <c r="A153">
        <v>2</v>
      </c>
      <c r="B153">
        <v>11</v>
      </c>
      <c r="C153">
        <f>VLOOKUP(B153,Sheet4!B:R,17,0)</f>
        <v>18</v>
      </c>
      <c r="D153" s="2">
        <v>15</v>
      </c>
      <c r="E153">
        <v>4500</v>
      </c>
      <c r="G153" t="str">
        <f t="shared" si="2"/>
        <v>18-15|3-4500</v>
      </c>
    </row>
    <row r="154" spans="1:7">
      <c r="A154">
        <v>3</v>
      </c>
      <c r="B154">
        <v>11</v>
      </c>
      <c r="C154">
        <f>VLOOKUP(B154,Sheet4!B:R,17,0)</f>
        <v>18</v>
      </c>
      <c r="D154" s="2">
        <v>25</v>
      </c>
      <c r="E154">
        <v>9000</v>
      </c>
      <c r="G154" t="str">
        <f t="shared" si="2"/>
        <v>18-25|3-9000</v>
      </c>
    </row>
    <row r="155" spans="1:7">
      <c r="A155">
        <v>4</v>
      </c>
      <c r="B155">
        <v>11</v>
      </c>
      <c r="C155">
        <f>VLOOKUP(B155,Sheet4!B:R,17,0)</f>
        <v>18</v>
      </c>
      <c r="D155" s="2">
        <v>40</v>
      </c>
      <c r="E155">
        <v>10500</v>
      </c>
      <c r="G155" t="str">
        <f t="shared" si="2"/>
        <v>18-40|3-10500</v>
      </c>
    </row>
    <row r="156" spans="1:7">
      <c r="A156">
        <v>5</v>
      </c>
      <c r="B156">
        <v>11</v>
      </c>
      <c r="C156">
        <f>VLOOKUP(B156,Sheet4!B:R,17,0)</f>
        <v>18</v>
      </c>
      <c r="D156" s="2">
        <v>55</v>
      </c>
      <c r="E156">
        <v>15800</v>
      </c>
      <c r="G156" t="str">
        <f t="shared" si="2"/>
        <v>18-55|3-15800</v>
      </c>
    </row>
    <row r="157" spans="1:7">
      <c r="A157">
        <v>6</v>
      </c>
      <c r="B157">
        <v>11</v>
      </c>
      <c r="C157">
        <f>VLOOKUP(B157,Sheet4!B:R,17,0)</f>
        <v>18</v>
      </c>
      <c r="D157" s="2">
        <v>80</v>
      </c>
      <c r="E157">
        <v>22100</v>
      </c>
      <c r="G157" t="str">
        <f t="shared" si="2"/>
        <v>18-80|3-22100</v>
      </c>
    </row>
    <row r="158" spans="1:7">
      <c r="A158">
        <v>7</v>
      </c>
      <c r="B158">
        <v>11</v>
      </c>
      <c r="C158">
        <f>VLOOKUP(B158,Sheet4!B:R,17,0)</f>
        <v>18</v>
      </c>
      <c r="D158" s="2">
        <v>110</v>
      </c>
      <c r="E158">
        <v>29400</v>
      </c>
      <c r="G158" t="str">
        <f t="shared" si="2"/>
        <v>18-110|3-29400</v>
      </c>
    </row>
    <row r="159" spans="1:7">
      <c r="A159">
        <v>8</v>
      </c>
      <c r="B159">
        <v>11</v>
      </c>
      <c r="C159">
        <f>VLOOKUP(B159,Sheet4!B:R,17,0)</f>
        <v>18</v>
      </c>
      <c r="D159" s="2">
        <v>150</v>
      </c>
      <c r="E159">
        <v>37800</v>
      </c>
      <c r="G159" t="str">
        <f t="shared" si="2"/>
        <v>18-150|3-37800</v>
      </c>
    </row>
    <row r="160" spans="1:7">
      <c r="A160">
        <v>9</v>
      </c>
      <c r="B160">
        <v>11</v>
      </c>
      <c r="C160">
        <f>VLOOKUP(B160,Sheet4!B:R,17,0)</f>
        <v>18</v>
      </c>
      <c r="D160" s="2">
        <v>200</v>
      </c>
      <c r="E160">
        <v>47300</v>
      </c>
      <c r="G160" t="str">
        <f t="shared" si="2"/>
        <v>18-200|3-47300</v>
      </c>
    </row>
    <row r="161" spans="1:7">
      <c r="A161">
        <v>10</v>
      </c>
      <c r="B161">
        <v>11</v>
      </c>
      <c r="C161">
        <f>VLOOKUP(B161,Sheet4!B:R,17,0)</f>
        <v>18</v>
      </c>
      <c r="D161" s="2">
        <v>300</v>
      </c>
      <c r="E161">
        <v>57800</v>
      </c>
      <c r="G161" t="str">
        <f t="shared" si="2"/>
        <v>18-300|3-57800</v>
      </c>
    </row>
    <row r="162" spans="1:7">
      <c r="A162">
        <v>11</v>
      </c>
      <c r="B162">
        <v>11</v>
      </c>
      <c r="C162">
        <f>VLOOKUP(B162,Sheet4!B:R,17,0)</f>
        <v>18</v>
      </c>
      <c r="D162" s="2">
        <v>500</v>
      </c>
      <c r="E162">
        <v>69300</v>
      </c>
      <c r="G162" t="str">
        <f t="shared" si="2"/>
        <v>18-500|3-69300</v>
      </c>
    </row>
    <row r="163" spans="1:7">
      <c r="A163">
        <v>12</v>
      </c>
      <c r="B163">
        <v>11</v>
      </c>
      <c r="C163">
        <f>VLOOKUP(B163,Sheet4!B:R,17,0)</f>
        <v>18</v>
      </c>
      <c r="D163" s="2">
        <v>800</v>
      </c>
      <c r="E163">
        <v>81900</v>
      </c>
      <c r="G163" t="str">
        <f t="shared" si="2"/>
        <v>18-800|3-81900</v>
      </c>
    </row>
    <row r="164" spans="1:7">
      <c r="A164">
        <v>13</v>
      </c>
      <c r="B164">
        <v>11</v>
      </c>
      <c r="C164">
        <f>VLOOKUP(B164,Sheet4!B:R,17,0)</f>
        <v>18</v>
      </c>
      <c r="D164" s="2">
        <v>1200</v>
      </c>
      <c r="E164">
        <v>95600</v>
      </c>
      <c r="G164" t="str">
        <f t="shared" si="2"/>
        <v>18-1200|3-95600</v>
      </c>
    </row>
    <row r="165" spans="1:7">
      <c r="A165">
        <v>14</v>
      </c>
      <c r="B165">
        <v>11</v>
      </c>
      <c r="C165">
        <f>VLOOKUP(B165,Sheet4!B:R,17,0)</f>
        <v>18</v>
      </c>
      <c r="D165" s="2">
        <v>2000</v>
      </c>
      <c r="E165">
        <v>110300</v>
      </c>
      <c r="G165" t="str">
        <f t="shared" si="2"/>
        <v>18-2000|3-110300</v>
      </c>
    </row>
    <row r="166" spans="1:7">
      <c r="A166">
        <v>15</v>
      </c>
      <c r="B166">
        <v>11</v>
      </c>
      <c r="C166">
        <f>VLOOKUP(B166,Sheet4!B:R,17,0)</f>
        <v>18</v>
      </c>
      <c r="G166" t="str">
        <f t="shared" si="2"/>
        <v/>
      </c>
    </row>
    <row r="167" spans="1:7">
      <c r="A167">
        <v>1</v>
      </c>
      <c r="B167">
        <v>12</v>
      </c>
      <c r="C167">
        <f>VLOOKUP(B167,Sheet4!B:R,17,0)</f>
        <v>19</v>
      </c>
      <c r="D167" s="2">
        <v>8</v>
      </c>
      <c r="E167">
        <v>1500</v>
      </c>
      <c r="G167" t="str">
        <f t="shared" si="2"/>
        <v>19-8|3-1500</v>
      </c>
    </row>
    <row r="168" spans="1:7">
      <c r="A168">
        <v>2</v>
      </c>
      <c r="B168">
        <v>12</v>
      </c>
      <c r="C168">
        <f>VLOOKUP(B168,Sheet4!B:R,17,0)</f>
        <v>19</v>
      </c>
      <c r="D168" s="2">
        <v>15</v>
      </c>
      <c r="E168">
        <v>4500</v>
      </c>
      <c r="G168" t="str">
        <f t="shared" si="2"/>
        <v>19-15|3-4500</v>
      </c>
    </row>
    <row r="169" spans="1:7">
      <c r="A169">
        <v>3</v>
      </c>
      <c r="B169">
        <v>12</v>
      </c>
      <c r="C169">
        <f>VLOOKUP(B169,Sheet4!B:R,17,0)</f>
        <v>19</v>
      </c>
      <c r="D169" s="2">
        <v>25</v>
      </c>
      <c r="E169">
        <v>9000</v>
      </c>
      <c r="G169" t="str">
        <f t="shared" si="2"/>
        <v>19-25|3-9000</v>
      </c>
    </row>
    <row r="170" spans="1:7">
      <c r="A170">
        <v>4</v>
      </c>
      <c r="B170">
        <v>12</v>
      </c>
      <c r="C170">
        <f>VLOOKUP(B170,Sheet4!B:R,17,0)</f>
        <v>19</v>
      </c>
      <c r="D170" s="2">
        <v>40</v>
      </c>
      <c r="E170">
        <v>10500</v>
      </c>
      <c r="G170" t="str">
        <f t="shared" si="2"/>
        <v>19-40|3-10500</v>
      </c>
    </row>
    <row r="171" spans="1:7">
      <c r="A171">
        <v>5</v>
      </c>
      <c r="B171">
        <v>12</v>
      </c>
      <c r="C171">
        <f>VLOOKUP(B171,Sheet4!B:R,17,0)</f>
        <v>19</v>
      </c>
      <c r="D171" s="2">
        <v>55</v>
      </c>
      <c r="E171">
        <v>15800</v>
      </c>
      <c r="G171" t="str">
        <f t="shared" si="2"/>
        <v>19-55|3-15800</v>
      </c>
    </row>
    <row r="172" spans="1:7">
      <c r="A172">
        <v>6</v>
      </c>
      <c r="B172">
        <v>12</v>
      </c>
      <c r="C172">
        <f>VLOOKUP(B172,Sheet4!B:R,17,0)</f>
        <v>19</v>
      </c>
      <c r="D172" s="2">
        <v>80</v>
      </c>
      <c r="E172">
        <v>22100</v>
      </c>
      <c r="G172" t="str">
        <f t="shared" si="2"/>
        <v>19-80|3-22100</v>
      </c>
    </row>
    <row r="173" spans="1:7">
      <c r="A173">
        <v>7</v>
      </c>
      <c r="B173">
        <v>12</v>
      </c>
      <c r="C173">
        <f>VLOOKUP(B173,Sheet4!B:R,17,0)</f>
        <v>19</v>
      </c>
      <c r="D173" s="2">
        <v>110</v>
      </c>
      <c r="E173">
        <v>29400</v>
      </c>
      <c r="G173" t="str">
        <f t="shared" si="2"/>
        <v>19-110|3-29400</v>
      </c>
    </row>
    <row r="174" spans="1:7">
      <c r="A174">
        <v>8</v>
      </c>
      <c r="B174">
        <v>12</v>
      </c>
      <c r="C174">
        <f>VLOOKUP(B174,Sheet4!B:R,17,0)</f>
        <v>19</v>
      </c>
      <c r="D174" s="2">
        <v>150</v>
      </c>
      <c r="E174">
        <v>37800</v>
      </c>
      <c r="G174" t="str">
        <f t="shared" si="2"/>
        <v>19-150|3-37800</v>
      </c>
    </row>
    <row r="175" spans="1:7">
      <c r="A175">
        <v>9</v>
      </c>
      <c r="B175">
        <v>12</v>
      </c>
      <c r="C175">
        <f>VLOOKUP(B175,Sheet4!B:R,17,0)</f>
        <v>19</v>
      </c>
      <c r="D175" s="2">
        <v>200</v>
      </c>
      <c r="E175">
        <v>47300</v>
      </c>
      <c r="G175" t="str">
        <f t="shared" si="2"/>
        <v>19-200|3-47300</v>
      </c>
    </row>
    <row r="176" spans="1:7">
      <c r="A176">
        <v>10</v>
      </c>
      <c r="B176">
        <v>12</v>
      </c>
      <c r="C176">
        <f>VLOOKUP(B176,Sheet4!B:R,17,0)</f>
        <v>19</v>
      </c>
      <c r="D176" s="2">
        <v>300</v>
      </c>
      <c r="E176">
        <v>57800</v>
      </c>
      <c r="G176" t="str">
        <f t="shared" si="2"/>
        <v>19-300|3-57800</v>
      </c>
    </row>
    <row r="177" spans="1:7">
      <c r="A177">
        <v>11</v>
      </c>
      <c r="B177">
        <v>12</v>
      </c>
      <c r="C177">
        <f>VLOOKUP(B177,Sheet4!B:R,17,0)</f>
        <v>19</v>
      </c>
      <c r="D177" s="2">
        <v>500</v>
      </c>
      <c r="E177">
        <v>69300</v>
      </c>
      <c r="G177" t="str">
        <f t="shared" si="2"/>
        <v>19-500|3-69300</v>
      </c>
    </row>
    <row r="178" spans="1:7">
      <c r="A178">
        <v>12</v>
      </c>
      <c r="B178">
        <v>12</v>
      </c>
      <c r="C178">
        <f>VLOOKUP(B178,Sheet4!B:R,17,0)</f>
        <v>19</v>
      </c>
      <c r="D178" s="2">
        <v>800</v>
      </c>
      <c r="E178">
        <v>81900</v>
      </c>
      <c r="G178" t="str">
        <f t="shared" si="2"/>
        <v>19-800|3-81900</v>
      </c>
    </row>
    <row r="179" spans="1:7">
      <c r="A179">
        <v>13</v>
      </c>
      <c r="B179">
        <v>12</v>
      </c>
      <c r="C179">
        <f>VLOOKUP(B179,Sheet4!B:R,17,0)</f>
        <v>19</v>
      </c>
      <c r="D179" s="2">
        <v>1200</v>
      </c>
      <c r="E179">
        <v>95600</v>
      </c>
      <c r="G179" t="str">
        <f t="shared" si="2"/>
        <v>19-1200|3-95600</v>
      </c>
    </row>
    <row r="180" spans="1:7">
      <c r="A180">
        <v>14</v>
      </c>
      <c r="B180">
        <v>12</v>
      </c>
      <c r="C180">
        <f>VLOOKUP(B180,Sheet4!B:R,17,0)</f>
        <v>19</v>
      </c>
      <c r="D180" s="2">
        <v>2000</v>
      </c>
      <c r="E180">
        <v>110300</v>
      </c>
      <c r="G180" t="str">
        <f t="shared" si="2"/>
        <v>19-2000|3-110300</v>
      </c>
    </row>
    <row r="181" spans="1:7">
      <c r="A181">
        <v>15</v>
      </c>
      <c r="B181">
        <v>12</v>
      </c>
      <c r="C181">
        <f>VLOOKUP(B181,Sheet4!B:R,17,0)</f>
        <v>19</v>
      </c>
      <c r="G181" t="str">
        <f t="shared" si="2"/>
        <v/>
      </c>
    </row>
    <row r="182" spans="1:7">
      <c r="A182">
        <v>1</v>
      </c>
      <c r="B182">
        <v>13</v>
      </c>
      <c r="C182">
        <f>VLOOKUP(B182,Sheet4!B:R,17,0)</f>
        <v>20</v>
      </c>
      <c r="D182" s="2">
        <v>8</v>
      </c>
      <c r="E182">
        <v>1500</v>
      </c>
      <c r="G182" t="str">
        <f t="shared" si="2"/>
        <v>20-8|3-1500</v>
      </c>
    </row>
    <row r="183" spans="1:7">
      <c r="A183">
        <v>2</v>
      </c>
      <c r="B183">
        <v>13</v>
      </c>
      <c r="C183">
        <f>VLOOKUP(B183,Sheet4!B:R,17,0)</f>
        <v>20</v>
      </c>
      <c r="D183" s="2">
        <v>15</v>
      </c>
      <c r="E183">
        <v>4500</v>
      </c>
      <c r="G183" t="str">
        <f t="shared" si="2"/>
        <v>20-15|3-4500</v>
      </c>
    </row>
    <row r="184" spans="1:7">
      <c r="A184">
        <v>3</v>
      </c>
      <c r="B184">
        <v>13</v>
      </c>
      <c r="C184">
        <f>VLOOKUP(B184,Sheet4!B:R,17,0)</f>
        <v>20</v>
      </c>
      <c r="D184" s="2">
        <v>25</v>
      </c>
      <c r="E184">
        <v>9000</v>
      </c>
      <c r="G184" t="str">
        <f t="shared" si="2"/>
        <v>20-25|3-9000</v>
      </c>
    </row>
    <row r="185" spans="1:7">
      <c r="A185">
        <v>4</v>
      </c>
      <c r="B185">
        <v>13</v>
      </c>
      <c r="C185">
        <f>VLOOKUP(B185,Sheet4!B:R,17,0)</f>
        <v>20</v>
      </c>
      <c r="D185" s="2">
        <v>40</v>
      </c>
      <c r="E185">
        <v>10500</v>
      </c>
      <c r="G185" t="str">
        <f t="shared" si="2"/>
        <v>20-40|3-10500</v>
      </c>
    </row>
    <row r="186" spans="1:7">
      <c r="A186">
        <v>5</v>
      </c>
      <c r="B186">
        <v>13</v>
      </c>
      <c r="C186">
        <f>VLOOKUP(B186,Sheet4!B:R,17,0)</f>
        <v>20</v>
      </c>
      <c r="D186" s="2">
        <v>55</v>
      </c>
      <c r="E186">
        <v>15800</v>
      </c>
      <c r="G186" t="str">
        <f t="shared" si="2"/>
        <v>20-55|3-15800</v>
      </c>
    </row>
    <row r="187" spans="1:7">
      <c r="A187">
        <v>6</v>
      </c>
      <c r="B187">
        <v>13</v>
      </c>
      <c r="C187">
        <f>VLOOKUP(B187,Sheet4!B:R,17,0)</f>
        <v>20</v>
      </c>
      <c r="D187" s="2">
        <v>80</v>
      </c>
      <c r="E187">
        <v>22100</v>
      </c>
      <c r="G187" t="str">
        <f t="shared" si="2"/>
        <v>20-80|3-22100</v>
      </c>
    </row>
    <row r="188" spans="1:7">
      <c r="A188">
        <v>7</v>
      </c>
      <c r="B188">
        <v>13</v>
      </c>
      <c r="C188">
        <f>VLOOKUP(B188,Sheet4!B:R,17,0)</f>
        <v>20</v>
      </c>
      <c r="D188" s="2">
        <v>110</v>
      </c>
      <c r="E188">
        <v>29400</v>
      </c>
      <c r="G188" t="str">
        <f t="shared" si="2"/>
        <v>20-110|3-29400</v>
      </c>
    </row>
    <row r="189" spans="1:7">
      <c r="A189">
        <v>8</v>
      </c>
      <c r="B189">
        <v>13</v>
      </c>
      <c r="C189">
        <f>VLOOKUP(B189,Sheet4!B:R,17,0)</f>
        <v>20</v>
      </c>
      <c r="D189" s="2">
        <v>150</v>
      </c>
      <c r="E189">
        <v>37800</v>
      </c>
      <c r="G189" t="str">
        <f t="shared" si="2"/>
        <v>20-150|3-37800</v>
      </c>
    </row>
    <row r="190" spans="1:7">
      <c r="A190">
        <v>9</v>
      </c>
      <c r="B190">
        <v>13</v>
      </c>
      <c r="C190">
        <f>VLOOKUP(B190,Sheet4!B:R,17,0)</f>
        <v>20</v>
      </c>
      <c r="D190" s="2">
        <v>200</v>
      </c>
      <c r="E190">
        <v>47300</v>
      </c>
      <c r="G190" t="str">
        <f t="shared" si="2"/>
        <v>20-200|3-47300</v>
      </c>
    </row>
    <row r="191" spans="1:7">
      <c r="A191">
        <v>10</v>
      </c>
      <c r="B191">
        <v>13</v>
      </c>
      <c r="C191">
        <f>VLOOKUP(B191,Sheet4!B:R,17,0)</f>
        <v>20</v>
      </c>
      <c r="D191" s="2">
        <v>300</v>
      </c>
      <c r="E191">
        <v>57800</v>
      </c>
      <c r="G191" t="str">
        <f t="shared" si="2"/>
        <v>20-300|3-57800</v>
      </c>
    </row>
    <row r="192" spans="1:7">
      <c r="A192">
        <v>11</v>
      </c>
      <c r="B192">
        <v>13</v>
      </c>
      <c r="C192">
        <f>VLOOKUP(B192,Sheet4!B:R,17,0)</f>
        <v>20</v>
      </c>
      <c r="D192" s="2">
        <v>500</v>
      </c>
      <c r="E192">
        <v>69300</v>
      </c>
      <c r="G192" t="str">
        <f t="shared" si="2"/>
        <v>20-500|3-69300</v>
      </c>
    </row>
    <row r="193" spans="1:7">
      <c r="A193">
        <v>12</v>
      </c>
      <c r="B193">
        <v>13</v>
      </c>
      <c r="C193">
        <f>VLOOKUP(B193,Sheet4!B:R,17,0)</f>
        <v>20</v>
      </c>
      <c r="D193" s="2">
        <v>800</v>
      </c>
      <c r="E193">
        <v>81900</v>
      </c>
      <c r="G193" t="str">
        <f t="shared" si="2"/>
        <v>20-800|3-81900</v>
      </c>
    </row>
    <row r="194" spans="1:7">
      <c r="A194">
        <v>13</v>
      </c>
      <c r="B194">
        <v>13</v>
      </c>
      <c r="C194">
        <f>VLOOKUP(B194,Sheet4!B:R,17,0)</f>
        <v>20</v>
      </c>
      <c r="D194" s="2">
        <v>1200</v>
      </c>
      <c r="E194">
        <v>95600</v>
      </c>
      <c r="G194" t="str">
        <f t="shared" si="2"/>
        <v>20-1200|3-95600</v>
      </c>
    </row>
    <row r="195" spans="1:7">
      <c r="A195">
        <v>14</v>
      </c>
      <c r="B195">
        <v>13</v>
      </c>
      <c r="C195">
        <f>VLOOKUP(B195,Sheet4!B:R,17,0)</f>
        <v>20</v>
      </c>
      <c r="D195" s="2">
        <v>2000</v>
      </c>
      <c r="E195">
        <v>110300</v>
      </c>
      <c r="G195" t="str">
        <f t="shared" ref="G195:G258" si="3">IF(D195="","",C195&amp;"-"&amp;D195&amp;"|3-"&amp;E195)</f>
        <v>20-2000|3-110300</v>
      </c>
    </row>
    <row r="196" spans="1:7">
      <c r="A196">
        <v>15</v>
      </c>
      <c r="B196">
        <v>13</v>
      </c>
      <c r="C196">
        <f>VLOOKUP(B196,Sheet4!B:R,17,0)</f>
        <v>20</v>
      </c>
      <c r="G196" t="str">
        <f t="shared" si="3"/>
        <v/>
      </c>
    </row>
    <row r="197" spans="1:7">
      <c r="A197">
        <v>1</v>
      </c>
      <c r="B197">
        <v>14</v>
      </c>
      <c r="C197">
        <f>VLOOKUP(B197,Sheet4!B:R,17,0)</f>
        <v>21</v>
      </c>
      <c r="D197" s="2">
        <v>8</v>
      </c>
      <c r="E197">
        <v>1500</v>
      </c>
      <c r="G197" t="str">
        <f t="shared" si="3"/>
        <v>21-8|3-1500</v>
      </c>
    </row>
    <row r="198" spans="1:7">
      <c r="A198">
        <v>2</v>
      </c>
      <c r="B198">
        <v>14</v>
      </c>
      <c r="C198">
        <f>VLOOKUP(B198,Sheet4!B:R,17,0)</f>
        <v>21</v>
      </c>
      <c r="D198" s="2">
        <v>15</v>
      </c>
      <c r="E198">
        <v>4500</v>
      </c>
      <c r="G198" t="str">
        <f t="shared" si="3"/>
        <v>21-15|3-4500</v>
      </c>
    </row>
    <row r="199" spans="1:7">
      <c r="A199">
        <v>3</v>
      </c>
      <c r="B199">
        <v>14</v>
      </c>
      <c r="C199">
        <f>VLOOKUP(B199,Sheet4!B:R,17,0)</f>
        <v>21</v>
      </c>
      <c r="D199" s="2">
        <v>25</v>
      </c>
      <c r="E199">
        <v>9000</v>
      </c>
      <c r="G199" t="str">
        <f t="shared" si="3"/>
        <v>21-25|3-9000</v>
      </c>
    </row>
    <row r="200" spans="1:7">
      <c r="A200">
        <v>4</v>
      </c>
      <c r="B200">
        <v>14</v>
      </c>
      <c r="C200">
        <f>VLOOKUP(B200,Sheet4!B:R,17,0)</f>
        <v>21</v>
      </c>
      <c r="D200" s="2">
        <v>40</v>
      </c>
      <c r="E200">
        <v>10500</v>
      </c>
      <c r="G200" t="str">
        <f t="shared" si="3"/>
        <v>21-40|3-10500</v>
      </c>
    </row>
    <row r="201" spans="1:7">
      <c r="A201">
        <v>5</v>
      </c>
      <c r="B201">
        <v>14</v>
      </c>
      <c r="C201">
        <f>VLOOKUP(B201,Sheet4!B:R,17,0)</f>
        <v>21</v>
      </c>
      <c r="D201" s="2">
        <v>55</v>
      </c>
      <c r="E201">
        <v>15800</v>
      </c>
      <c r="G201" t="str">
        <f t="shared" si="3"/>
        <v>21-55|3-15800</v>
      </c>
    </row>
    <row r="202" spans="1:7">
      <c r="A202">
        <v>6</v>
      </c>
      <c r="B202">
        <v>14</v>
      </c>
      <c r="C202">
        <f>VLOOKUP(B202,Sheet4!B:R,17,0)</f>
        <v>21</v>
      </c>
      <c r="D202" s="2">
        <v>80</v>
      </c>
      <c r="E202">
        <v>22100</v>
      </c>
      <c r="G202" t="str">
        <f t="shared" si="3"/>
        <v>21-80|3-22100</v>
      </c>
    </row>
    <row r="203" spans="1:7">
      <c r="A203">
        <v>7</v>
      </c>
      <c r="B203">
        <v>14</v>
      </c>
      <c r="C203">
        <f>VLOOKUP(B203,Sheet4!B:R,17,0)</f>
        <v>21</v>
      </c>
      <c r="D203" s="2">
        <v>110</v>
      </c>
      <c r="E203">
        <v>29400</v>
      </c>
      <c r="G203" t="str">
        <f t="shared" si="3"/>
        <v>21-110|3-29400</v>
      </c>
    </row>
    <row r="204" spans="1:7">
      <c r="A204">
        <v>8</v>
      </c>
      <c r="B204">
        <v>14</v>
      </c>
      <c r="C204">
        <f>VLOOKUP(B204,Sheet4!B:R,17,0)</f>
        <v>21</v>
      </c>
      <c r="D204" s="2">
        <v>150</v>
      </c>
      <c r="E204">
        <v>37800</v>
      </c>
      <c r="G204" t="str">
        <f t="shared" si="3"/>
        <v>21-150|3-37800</v>
      </c>
    </row>
    <row r="205" spans="1:7">
      <c r="A205">
        <v>9</v>
      </c>
      <c r="B205">
        <v>14</v>
      </c>
      <c r="C205">
        <f>VLOOKUP(B205,Sheet4!B:R,17,0)</f>
        <v>21</v>
      </c>
      <c r="D205" s="2">
        <v>200</v>
      </c>
      <c r="E205">
        <v>47300</v>
      </c>
      <c r="G205" t="str">
        <f t="shared" si="3"/>
        <v>21-200|3-47300</v>
      </c>
    </row>
    <row r="206" spans="1:7">
      <c r="A206">
        <v>10</v>
      </c>
      <c r="B206">
        <v>14</v>
      </c>
      <c r="C206">
        <f>VLOOKUP(B206,Sheet4!B:R,17,0)</f>
        <v>21</v>
      </c>
      <c r="D206" s="2">
        <v>300</v>
      </c>
      <c r="E206">
        <v>57800</v>
      </c>
      <c r="G206" t="str">
        <f t="shared" si="3"/>
        <v>21-300|3-57800</v>
      </c>
    </row>
    <row r="207" spans="1:7">
      <c r="A207">
        <v>11</v>
      </c>
      <c r="B207">
        <v>14</v>
      </c>
      <c r="C207">
        <f>VLOOKUP(B207,Sheet4!B:R,17,0)</f>
        <v>21</v>
      </c>
      <c r="D207" s="2">
        <v>500</v>
      </c>
      <c r="E207">
        <v>69300</v>
      </c>
      <c r="G207" t="str">
        <f t="shared" si="3"/>
        <v>21-500|3-69300</v>
      </c>
    </row>
    <row r="208" spans="1:7">
      <c r="A208">
        <v>12</v>
      </c>
      <c r="B208">
        <v>14</v>
      </c>
      <c r="C208">
        <f>VLOOKUP(B208,Sheet4!B:R,17,0)</f>
        <v>21</v>
      </c>
      <c r="D208" s="2">
        <v>800</v>
      </c>
      <c r="E208">
        <v>81900</v>
      </c>
      <c r="G208" t="str">
        <f t="shared" si="3"/>
        <v>21-800|3-81900</v>
      </c>
    </row>
    <row r="209" spans="1:7">
      <c r="A209">
        <v>13</v>
      </c>
      <c r="B209">
        <v>14</v>
      </c>
      <c r="C209">
        <f>VLOOKUP(B209,Sheet4!B:R,17,0)</f>
        <v>21</v>
      </c>
      <c r="D209" s="2">
        <v>1200</v>
      </c>
      <c r="E209">
        <v>95600</v>
      </c>
      <c r="G209" t="str">
        <f t="shared" si="3"/>
        <v>21-1200|3-95600</v>
      </c>
    </row>
    <row r="210" spans="1:7">
      <c r="A210">
        <v>14</v>
      </c>
      <c r="B210">
        <v>14</v>
      </c>
      <c r="C210">
        <f>VLOOKUP(B210,Sheet4!B:R,17,0)</f>
        <v>21</v>
      </c>
      <c r="D210" s="2">
        <v>2000</v>
      </c>
      <c r="E210">
        <v>110300</v>
      </c>
      <c r="G210" t="str">
        <f t="shared" si="3"/>
        <v>21-2000|3-110300</v>
      </c>
    </row>
    <row r="211" spans="1:7">
      <c r="A211">
        <v>15</v>
      </c>
      <c r="B211">
        <v>14</v>
      </c>
      <c r="C211">
        <f>VLOOKUP(B211,Sheet4!B:R,17,0)</f>
        <v>21</v>
      </c>
      <c r="G211" t="str">
        <f t="shared" si="3"/>
        <v/>
      </c>
    </row>
    <row r="212" spans="1:7">
      <c r="A212">
        <v>1</v>
      </c>
      <c r="B212">
        <v>15</v>
      </c>
      <c r="C212">
        <f>VLOOKUP(B212,Sheet4!B:R,17,0)</f>
        <v>22</v>
      </c>
      <c r="D212" s="2">
        <v>8</v>
      </c>
      <c r="E212">
        <v>1500</v>
      </c>
      <c r="G212" t="str">
        <f t="shared" si="3"/>
        <v>22-8|3-1500</v>
      </c>
    </row>
    <row r="213" spans="1:7">
      <c r="A213">
        <v>2</v>
      </c>
      <c r="B213">
        <v>15</v>
      </c>
      <c r="C213">
        <f>VLOOKUP(B213,Sheet4!B:R,17,0)</f>
        <v>22</v>
      </c>
      <c r="D213" s="2">
        <v>15</v>
      </c>
      <c r="E213">
        <v>4500</v>
      </c>
      <c r="G213" t="str">
        <f t="shared" si="3"/>
        <v>22-15|3-4500</v>
      </c>
    </row>
    <row r="214" spans="1:7">
      <c r="A214">
        <v>3</v>
      </c>
      <c r="B214">
        <v>15</v>
      </c>
      <c r="C214">
        <f>VLOOKUP(B214,Sheet4!B:R,17,0)</f>
        <v>22</v>
      </c>
      <c r="D214" s="2">
        <v>25</v>
      </c>
      <c r="E214">
        <v>9000</v>
      </c>
      <c r="G214" t="str">
        <f t="shared" si="3"/>
        <v>22-25|3-9000</v>
      </c>
    </row>
    <row r="215" spans="1:7">
      <c r="A215">
        <v>4</v>
      </c>
      <c r="B215">
        <v>15</v>
      </c>
      <c r="C215">
        <f>VLOOKUP(B215,Sheet4!B:R,17,0)</f>
        <v>22</v>
      </c>
      <c r="D215" s="2">
        <v>40</v>
      </c>
      <c r="E215">
        <v>10500</v>
      </c>
      <c r="G215" t="str">
        <f t="shared" si="3"/>
        <v>22-40|3-10500</v>
      </c>
    </row>
    <row r="216" spans="1:7">
      <c r="A216">
        <v>5</v>
      </c>
      <c r="B216">
        <v>15</v>
      </c>
      <c r="C216">
        <f>VLOOKUP(B216,Sheet4!B:R,17,0)</f>
        <v>22</v>
      </c>
      <c r="D216" s="2">
        <v>55</v>
      </c>
      <c r="E216">
        <v>15800</v>
      </c>
      <c r="G216" t="str">
        <f t="shared" si="3"/>
        <v>22-55|3-15800</v>
      </c>
    </row>
    <row r="217" spans="1:7">
      <c r="A217">
        <v>6</v>
      </c>
      <c r="B217">
        <v>15</v>
      </c>
      <c r="C217">
        <f>VLOOKUP(B217,Sheet4!B:R,17,0)</f>
        <v>22</v>
      </c>
      <c r="D217" s="2">
        <v>80</v>
      </c>
      <c r="E217">
        <v>22100</v>
      </c>
      <c r="G217" t="str">
        <f t="shared" si="3"/>
        <v>22-80|3-22100</v>
      </c>
    </row>
    <row r="218" spans="1:7">
      <c r="A218">
        <v>7</v>
      </c>
      <c r="B218">
        <v>15</v>
      </c>
      <c r="C218">
        <f>VLOOKUP(B218,Sheet4!B:R,17,0)</f>
        <v>22</v>
      </c>
      <c r="D218" s="2">
        <v>110</v>
      </c>
      <c r="E218">
        <v>29400</v>
      </c>
      <c r="G218" t="str">
        <f t="shared" si="3"/>
        <v>22-110|3-29400</v>
      </c>
    </row>
    <row r="219" spans="1:7">
      <c r="A219">
        <v>8</v>
      </c>
      <c r="B219">
        <v>15</v>
      </c>
      <c r="C219">
        <f>VLOOKUP(B219,Sheet4!B:R,17,0)</f>
        <v>22</v>
      </c>
      <c r="D219" s="2">
        <v>150</v>
      </c>
      <c r="E219">
        <v>37800</v>
      </c>
      <c r="G219" t="str">
        <f t="shared" si="3"/>
        <v>22-150|3-37800</v>
      </c>
    </row>
    <row r="220" spans="1:7">
      <c r="A220">
        <v>9</v>
      </c>
      <c r="B220">
        <v>15</v>
      </c>
      <c r="C220">
        <f>VLOOKUP(B220,Sheet4!B:R,17,0)</f>
        <v>22</v>
      </c>
      <c r="D220" s="2">
        <v>200</v>
      </c>
      <c r="E220">
        <v>47300</v>
      </c>
      <c r="G220" t="str">
        <f t="shared" si="3"/>
        <v>22-200|3-47300</v>
      </c>
    </row>
    <row r="221" spans="1:7">
      <c r="A221">
        <v>10</v>
      </c>
      <c r="B221">
        <v>15</v>
      </c>
      <c r="C221">
        <f>VLOOKUP(B221,Sheet4!B:R,17,0)</f>
        <v>22</v>
      </c>
      <c r="D221" s="2">
        <v>300</v>
      </c>
      <c r="E221">
        <v>57800</v>
      </c>
      <c r="G221" t="str">
        <f t="shared" si="3"/>
        <v>22-300|3-57800</v>
      </c>
    </row>
    <row r="222" spans="1:7">
      <c r="A222">
        <v>11</v>
      </c>
      <c r="B222">
        <v>15</v>
      </c>
      <c r="C222">
        <f>VLOOKUP(B222,Sheet4!B:R,17,0)</f>
        <v>22</v>
      </c>
      <c r="D222" s="2">
        <v>500</v>
      </c>
      <c r="E222">
        <v>69300</v>
      </c>
      <c r="G222" t="str">
        <f t="shared" si="3"/>
        <v>22-500|3-69300</v>
      </c>
    </row>
    <row r="223" spans="1:7">
      <c r="A223">
        <v>12</v>
      </c>
      <c r="B223">
        <v>15</v>
      </c>
      <c r="C223">
        <f>VLOOKUP(B223,Sheet4!B:R,17,0)</f>
        <v>22</v>
      </c>
      <c r="D223" s="2">
        <v>800</v>
      </c>
      <c r="E223">
        <v>81900</v>
      </c>
      <c r="G223" t="str">
        <f t="shared" si="3"/>
        <v>22-800|3-81900</v>
      </c>
    </row>
    <row r="224" spans="1:7">
      <c r="A224">
        <v>13</v>
      </c>
      <c r="B224">
        <v>15</v>
      </c>
      <c r="C224">
        <f>VLOOKUP(B224,Sheet4!B:R,17,0)</f>
        <v>22</v>
      </c>
      <c r="D224" s="2">
        <v>1200</v>
      </c>
      <c r="E224">
        <v>95600</v>
      </c>
      <c r="G224" t="str">
        <f t="shared" si="3"/>
        <v>22-1200|3-95600</v>
      </c>
    </row>
    <row r="225" spans="1:7">
      <c r="A225">
        <v>14</v>
      </c>
      <c r="B225">
        <v>15</v>
      </c>
      <c r="C225">
        <f>VLOOKUP(B225,Sheet4!B:R,17,0)</f>
        <v>22</v>
      </c>
      <c r="D225" s="2">
        <v>2000</v>
      </c>
      <c r="E225">
        <v>110300</v>
      </c>
      <c r="G225" t="str">
        <f t="shared" si="3"/>
        <v>22-2000|3-110300</v>
      </c>
    </row>
    <row r="226" spans="1:7">
      <c r="A226">
        <v>15</v>
      </c>
      <c r="B226">
        <v>15</v>
      </c>
      <c r="C226">
        <f>VLOOKUP(B226,Sheet4!B:R,17,0)</f>
        <v>22</v>
      </c>
      <c r="G226" t="str">
        <f t="shared" si="3"/>
        <v/>
      </c>
    </row>
    <row r="227" spans="1:7">
      <c r="A227">
        <v>1</v>
      </c>
      <c r="B227">
        <v>16</v>
      </c>
      <c r="C227">
        <f>VLOOKUP(B227,Sheet4!B:R,17,0)</f>
        <v>23</v>
      </c>
      <c r="D227" s="2">
        <v>4</v>
      </c>
      <c r="E227">
        <v>2000</v>
      </c>
      <c r="G227" t="str">
        <f t="shared" si="3"/>
        <v>23-4|3-2000</v>
      </c>
    </row>
    <row r="228" spans="1:7">
      <c r="A228">
        <v>2</v>
      </c>
      <c r="B228">
        <v>16</v>
      </c>
      <c r="C228">
        <f>VLOOKUP(B228,Sheet4!B:R,17,0)</f>
        <v>23</v>
      </c>
      <c r="D228" s="2">
        <v>8</v>
      </c>
      <c r="E228">
        <v>6000</v>
      </c>
      <c r="G228" t="str">
        <f t="shared" si="3"/>
        <v>23-8|3-6000</v>
      </c>
    </row>
    <row r="229" spans="1:7">
      <c r="A229">
        <v>3</v>
      </c>
      <c r="B229">
        <v>16</v>
      </c>
      <c r="C229">
        <f>VLOOKUP(B229,Sheet4!B:R,17,0)</f>
        <v>23</v>
      </c>
      <c r="D229" s="2">
        <v>12</v>
      </c>
      <c r="E229">
        <v>12000</v>
      </c>
      <c r="G229" t="str">
        <f t="shared" si="3"/>
        <v>23-12|3-12000</v>
      </c>
    </row>
    <row r="230" spans="1:7">
      <c r="A230">
        <v>4</v>
      </c>
      <c r="B230">
        <v>16</v>
      </c>
      <c r="C230">
        <f>VLOOKUP(B230,Sheet4!B:R,17,0)</f>
        <v>23</v>
      </c>
      <c r="D230" s="2">
        <v>20</v>
      </c>
      <c r="E230">
        <v>14000</v>
      </c>
      <c r="G230" t="str">
        <f t="shared" si="3"/>
        <v>23-20|3-14000</v>
      </c>
    </row>
    <row r="231" spans="1:7">
      <c r="A231">
        <v>5</v>
      </c>
      <c r="B231">
        <v>16</v>
      </c>
      <c r="C231">
        <f>VLOOKUP(B231,Sheet4!B:R,17,0)</f>
        <v>23</v>
      </c>
      <c r="D231" s="2">
        <v>30</v>
      </c>
      <c r="E231">
        <v>21000</v>
      </c>
      <c r="G231" t="str">
        <f t="shared" si="3"/>
        <v>23-30|3-21000</v>
      </c>
    </row>
    <row r="232" spans="1:7">
      <c r="A232">
        <v>6</v>
      </c>
      <c r="B232">
        <v>16</v>
      </c>
      <c r="C232">
        <f>VLOOKUP(B232,Sheet4!B:R,17,0)</f>
        <v>23</v>
      </c>
      <c r="D232" s="2">
        <v>50</v>
      </c>
      <c r="E232">
        <v>29400</v>
      </c>
      <c r="G232" t="str">
        <f t="shared" si="3"/>
        <v>23-50|3-29400</v>
      </c>
    </row>
    <row r="233" spans="1:7">
      <c r="A233">
        <v>7</v>
      </c>
      <c r="B233">
        <v>16</v>
      </c>
      <c r="C233">
        <f>VLOOKUP(B233,Sheet4!B:R,17,0)</f>
        <v>23</v>
      </c>
      <c r="D233" s="2">
        <v>80</v>
      </c>
      <c r="E233">
        <v>39200</v>
      </c>
      <c r="G233" t="str">
        <f t="shared" si="3"/>
        <v>23-80|3-39200</v>
      </c>
    </row>
    <row r="234" spans="1:7">
      <c r="A234">
        <v>8</v>
      </c>
      <c r="B234">
        <v>16</v>
      </c>
      <c r="C234">
        <f>VLOOKUP(B234,Sheet4!B:R,17,0)</f>
        <v>23</v>
      </c>
      <c r="D234" s="2">
        <v>120</v>
      </c>
      <c r="E234">
        <v>50400</v>
      </c>
      <c r="G234" t="str">
        <f t="shared" si="3"/>
        <v>23-120|3-50400</v>
      </c>
    </row>
    <row r="235" spans="1:7">
      <c r="A235">
        <v>9</v>
      </c>
      <c r="B235">
        <v>16</v>
      </c>
      <c r="C235">
        <f>VLOOKUP(B235,Sheet4!B:R,17,0)</f>
        <v>23</v>
      </c>
      <c r="D235" s="2">
        <v>180</v>
      </c>
      <c r="E235">
        <v>63000</v>
      </c>
      <c r="G235" t="str">
        <f t="shared" si="3"/>
        <v>23-180|3-63000</v>
      </c>
    </row>
    <row r="236" spans="1:7">
      <c r="A236">
        <v>10</v>
      </c>
      <c r="B236">
        <v>16</v>
      </c>
      <c r="C236">
        <f>VLOOKUP(B236,Sheet4!B:R,17,0)</f>
        <v>23</v>
      </c>
      <c r="D236" s="2">
        <v>280</v>
      </c>
      <c r="E236">
        <v>77000</v>
      </c>
      <c r="G236" t="str">
        <f t="shared" si="3"/>
        <v>23-280|3-77000</v>
      </c>
    </row>
    <row r="237" spans="1:7">
      <c r="A237">
        <v>11</v>
      </c>
      <c r="B237">
        <v>16</v>
      </c>
      <c r="C237">
        <f>VLOOKUP(B237,Sheet4!B:R,17,0)</f>
        <v>23</v>
      </c>
      <c r="D237" s="2">
        <v>400</v>
      </c>
      <c r="E237">
        <v>92400</v>
      </c>
      <c r="G237" t="str">
        <f t="shared" si="3"/>
        <v>23-400|3-92400</v>
      </c>
    </row>
    <row r="238" spans="1:7">
      <c r="A238">
        <v>12</v>
      </c>
      <c r="B238">
        <v>16</v>
      </c>
      <c r="C238">
        <f>VLOOKUP(B238,Sheet4!B:R,17,0)</f>
        <v>23</v>
      </c>
      <c r="D238" s="2">
        <v>600</v>
      </c>
      <c r="E238">
        <v>109200</v>
      </c>
      <c r="G238" t="str">
        <f t="shared" si="3"/>
        <v>23-600|3-109200</v>
      </c>
    </row>
    <row r="239" spans="1:7">
      <c r="A239">
        <v>13</v>
      </c>
      <c r="B239">
        <v>16</v>
      </c>
      <c r="C239">
        <f>VLOOKUP(B239,Sheet4!B:R,17,0)</f>
        <v>23</v>
      </c>
      <c r="D239" s="2">
        <v>1000</v>
      </c>
      <c r="E239">
        <v>127400</v>
      </c>
      <c r="G239" t="str">
        <f t="shared" si="3"/>
        <v>23-1000|3-127400</v>
      </c>
    </row>
    <row r="240" spans="1:7">
      <c r="A240">
        <v>14</v>
      </c>
      <c r="B240">
        <v>16</v>
      </c>
      <c r="C240">
        <f>VLOOKUP(B240,Sheet4!B:R,17,0)</f>
        <v>23</v>
      </c>
      <c r="D240" s="2">
        <v>1500</v>
      </c>
      <c r="E240">
        <v>147000</v>
      </c>
      <c r="G240" t="str">
        <f t="shared" si="3"/>
        <v>23-1500|3-147000</v>
      </c>
    </row>
    <row r="241" spans="1:7">
      <c r="A241">
        <v>15</v>
      </c>
      <c r="B241">
        <v>16</v>
      </c>
      <c r="C241">
        <f>VLOOKUP(B241,Sheet4!B:R,17,0)</f>
        <v>23</v>
      </c>
      <c r="G241" t="str">
        <f t="shared" si="3"/>
        <v/>
      </c>
    </row>
    <row r="242" spans="1:7">
      <c r="A242">
        <v>1</v>
      </c>
      <c r="B242">
        <v>17</v>
      </c>
      <c r="C242">
        <f>VLOOKUP(B242,Sheet4!B:R,17,0)</f>
        <v>24</v>
      </c>
      <c r="D242" s="2">
        <v>4</v>
      </c>
      <c r="E242">
        <v>2000</v>
      </c>
      <c r="G242" t="str">
        <f t="shared" si="3"/>
        <v>24-4|3-2000</v>
      </c>
    </row>
    <row r="243" spans="1:7">
      <c r="A243">
        <v>2</v>
      </c>
      <c r="B243">
        <v>17</v>
      </c>
      <c r="C243">
        <f>VLOOKUP(B243,Sheet4!B:R,17,0)</f>
        <v>24</v>
      </c>
      <c r="D243" s="2">
        <v>8</v>
      </c>
      <c r="E243">
        <v>6000</v>
      </c>
      <c r="G243" t="str">
        <f t="shared" si="3"/>
        <v>24-8|3-6000</v>
      </c>
    </row>
    <row r="244" spans="1:7">
      <c r="A244">
        <v>3</v>
      </c>
      <c r="B244">
        <v>17</v>
      </c>
      <c r="C244">
        <f>VLOOKUP(B244,Sheet4!B:R,17,0)</f>
        <v>24</v>
      </c>
      <c r="D244" s="2">
        <v>12</v>
      </c>
      <c r="E244">
        <v>12000</v>
      </c>
      <c r="G244" t="str">
        <f t="shared" si="3"/>
        <v>24-12|3-12000</v>
      </c>
    </row>
    <row r="245" spans="1:7">
      <c r="A245">
        <v>4</v>
      </c>
      <c r="B245">
        <v>17</v>
      </c>
      <c r="C245">
        <f>VLOOKUP(B245,Sheet4!B:R,17,0)</f>
        <v>24</v>
      </c>
      <c r="D245" s="2">
        <v>20</v>
      </c>
      <c r="E245">
        <v>14000</v>
      </c>
      <c r="G245" t="str">
        <f t="shared" si="3"/>
        <v>24-20|3-14000</v>
      </c>
    </row>
    <row r="246" spans="1:7">
      <c r="A246">
        <v>5</v>
      </c>
      <c r="B246">
        <v>17</v>
      </c>
      <c r="C246">
        <f>VLOOKUP(B246,Sheet4!B:R,17,0)</f>
        <v>24</v>
      </c>
      <c r="D246" s="2">
        <v>30</v>
      </c>
      <c r="E246">
        <v>21000</v>
      </c>
      <c r="G246" t="str">
        <f t="shared" si="3"/>
        <v>24-30|3-21000</v>
      </c>
    </row>
    <row r="247" spans="1:7">
      <c r="A247">
        <v>6</v>
      </c>
      <c r="B247">
        <v>17</v>
      </c>
      <c r="C247">
        <f>VLOOKUP(B247,Sheet4!B:R,17,0)</f>
        <v>24</v>
      </c>
      <c r="D247" s="2">
        <v>50</v>
      </c>
      <c r="E247">
        <v>29400</v>
      </c>
      <c r="G247" t="str">
        <f t="shared" si="3"/>
        <v>24-50|3-29400</v>
      </c>
    </row>
    <row r="248" spans="1:7">
      <c r="A248">
        <v>7</v>
      </c>
      <c r="B248">
        <v>17</v>
      </c>
      <c r="C248">
        <f>VLOOKUP(B248,Sheet4!B:R,17,0)</f>
        <v>24</v>
      </c>
      <c r="D248" s="2">
        <v>80</v>
      </c>
      <c r="E248">
        <v>39200</v>
      </c>
      <c r="G248" t="str">
        <f t="shared" si="3"/>
        <v>24-80|3-39200</v>
      </c>
    </row>
    <row r="249" spans="1:7">
      <c r="A249">
        <v>8</v>
      </c>
      <c r="B249">
        <v>17</v>
      </c>
      <c r="C249">
        <f>VLOOKUP(B249,Sheet4!B:R,17,0)</f>
        <v>24</v>
      </c>
      <c r="D249" s="2">
        <v>120</v>
      </c>
      <c r="E249">
        <v>50400</v>
      </c>
      <c r="G249" t="str">
        <f t="shared" si="3"/>
        <v>24-120|3-50400</v>
      </c>
    </row>
    <row r="250" spans="1:7">
      <c r="A250">
        <v>9</v>
      </c>
      <c r="B250">
        <v>17</v>
      </c>
      <c r="C250">
        <f>VLOOKUP(B250,Sheet4!B:R,17,0)</f>
        <v>24</v>
      </c>
      <c r="D250" s="2">
        <v>180</v>
      </c>
      <c r="E250">
        <v>63000</v>
      </c>
      <c r="G250" t="str">
        <f t="shared" si="3"/>
        <v>24-180|3-63000</v>
      </c>
    </row>
    <row r="251" spans="1:7">
      <c r="A251">
        <v>10</v>
      </c>
      <c r="B251">
        <v>17</v>
      </c>
      <c r="C251">
        <f>VLOOKUP(B251,Sheet4!B:R,17,0)</f>
        <v>24</v>
      </c>
      <c r="D251" s="2">
        <v>280</v>
      </c>
      <c r="E251">
        <v>77000</v>
      </c>
      <c r="G251" t="str">
        <f t="shared" si="3"/>
        <v>24-280|3-77000</v>
      </c>
    </row>
    <row r="252" spans="1:7">
      <c r="A252">
        <v>11</v>
      </c>
      <c r="B252">
        <v>17</v>
      </c>
      <c r="C252">
        <f>VLOOKUP(B252,Sheet4!B:R,17,0)</f>
        <v>24</v>
      </c>
      <c r="D252" s="2">
        <v>400</v>
      </c>
      <c r="E252">
        <v>92400</v>
      </c>
      <c r="G252" t="str">
        <f t="shared" si="3"/>
        <v>24-400|3-92400</v>
      </c>
    </row>
    <row r="253" spans="1:7">
      <c r="A253">
        <v>12</v>
      </c>
      <c r="B253">
        <v>17</v>
      </c>
      <c r="C253">
        <f>VLOOKUP(B253,Sheet4!B:R,17,0)</f>
        <v>24</v>
      </c>
      <c r="D253" s="2">
        <v>600</v>
      </c>
      <c r="E253">
        <v>109200</v>
      </c>
      <c r="G253" t="str">
        <f t="shared" si="3"/>
        <v>24-600|3-109200</v>
      </c>
    </row>
    <row r="254" spans="1:7">
      <c r="A254">
        <v>13</v>
      </c>
      <c r="B254">
        <v>17</v>
      </c>
      <c r="C254">
        <f>VLOOKUP(B254,Sheet4!B:R,17,0)</f>
        <v>24</v>
      </c>
      <c r="D254" s="2">
        <v>1000</v>
      </c>
      <c r="E254">
        <v>127400</v>
      </c>
      <c r="G254" t="str">
        <f t="shared" si="3"/>
        <v>24-1000|3-127400</v>
      </c>
    </row>
    <row r="255" spans="1:7">
      <c r="A255">
        <v>14</v>
      </c>
      <c r="B255">
        <v>17</v>
      </c>
      <c r="C255">
        <f>VLOOKUP(B255,Sheet4!B:R,17,0)</f>
        <v>24</v>
      </c>
      <c r="D255" s="2">
        <v>1500</v>
      </c>
      <c r="E255">
        <v>147000</v>
      </c>
      <c r="G255" t="str">
        <f t="shared" si="3"/>
        <v>24-1500|3-147000</v>
      </c>
    </row>
    <row r="256" spans="1:7">
      <c r="A256">
        <v>15</v>
      </c>
      <c r="B256">
        <v>17</v>
      </c>
      <c r="C256">
        <f>VLOOKUP(B256,Sheet4!B:R,17,0)</f>
        <v>24</v>
      </c>
      <c r="G256" t="str">
        <f t="shared" si="3"/>
        <v/>
      </c>
    </row>
    <row r="257" spans="1:7">
      <c r="A257">
        <v>1</v>
      </c>
      <c r="B257">
        <v>18</v>
      </c>
      <c r="C257">
        <f>VLOOKUP(B257,Sheet4!B:R,17,0)</f>
        <v>25</v>
      </c>
      <c r="D257" s="2">
        <v>4</v>
      </c>
      <c r="E257">
        <v>2000</v>
      </c>
      <c r="G257" t="str">
        <f t="shared" si="3"/>
        <v>25-4|3-2000</v>
      </c>
    </row>
    <row r="258" spans="1:7">
      <c r="A258">
        <v>2</v>
      </c>
      <c r="B258">
        <v>18</v>
      </c>
      <c r="C258">
        <f>VLOOKUP(B258,Sheet4!B:R,17,0)</f>
        <v>25</v>
      </c>
      <c r="D258" s="2">
        <v>8</v>
      </c>
      <c r="E258">
        <v>6000</v>
      </c>
      <c r="G258" t="str">
        <f t="shared" si="3"/>
        <v>25-8|3-6000</v>
      </c>
    </row>
    <row r="259" spans="1:7">
      <c r="A259">
        <v>3</v>
      </c>
      <c r="B259">
        <v>18</v>
      </c>
      <c r="C259">
        <f>VLOOKUP(B259,Sheet4!B:R,17,0)</f>
        <v>25</v>
      </c>
      <c r="D259" s="2">
        <v>12</v>
      </c>
      <c r="E259">
        <v>12000</v>
      </c>
      <c r="G259" t="str">
        <f t="shared" ref="G259:G322" si="4">IF(D259="","",C259&amp;"-"&amp;D259&amp;"|3-"&amp;E259)</f>
        <v>25-12|3-12000</v>
      </c>
    </row>
    <row r="260" spans="1:7">
      <c r="A260">
        <v>4</v>
      </c>
      <c r="B260">
        <v>18</v>
      </c>
      <c r="C260">
        <f>VLOOKUP(B260,Sheet4!B:R,17,0)</f>
        <v>25</v>
      </c>
      <c r="D260" s="2">
        <v>20</v>
      </c>
      <c r="E260">
        <v>14000</v>
      </c>
      <c r="G260" t="str">
        <f t="shared" si="4"/>
        <v>25-20|3-14000</v>
      </c>
    </row>
    <row r="261" spans="1:7">
      <c r="A261">
        <v>5</v>
      </c>
      <c r="B261">
        <v>18</v>
      </c>
      <c r="C261">
        <f>VLOOKUP(B261,Sheet4!B:R,17,0)</f>
        <v>25</v>
      </c>
      <c r="D261" s="2">
        <v>30</v>
      </c>
      <c r="E261">
        <v>21000</v>
      </c>
      <c r="G261" t="str">
        <f t="shared" si="4"/>
        <v>25-30|3-21000</v>
      </c>
    </row>
    <row r="262" spans="1:7">
      <c r="A262">
        <v>6</v>
      </c>
      <c r="B262">
        <v>18</v>
      </c>
      <c r="C262">
        <f>VLOOKUP(B262,Sheet4!B:R,17,0)</f>
        <v>25</v>
      </c>
      <c r="D262" s="2">
        <v>50</v>
      </c>
      <c r="E262">
        <v>29400</v>
      </c>
      <c r="G262" t="str">
        <f t="shared" si="4"/>
        <v>25-50|3-29400</v>
      </c>
    </row>
    <row r="263" spans="1:7">
      <c r="A263">
        <v>7</v>
      </c>
      <c r="B263">
        <v>18</v>
      </c>
      <c r="C263">
        <f>VLOOKUP(B263,Sheet4!B:R,17,0)</f>
        <v>25</v>
      </c>
      <c r="D263" s="2">
        <v>80</v>
      </c>
      <c r="E263">
        <v>39200</v>
      </c>
      <c r="G263" t="str">
        <f t="shared" si="4"/>
        <v>25-80|3-39200</v>
      </c>
    </row>
    <row r="264" spans="1:7">
      <c r="A264">
        <v>8</v>
      </c>
      <c r="B264">
        <v>18</v>
      </c>
      <c r="C264">
        <f>VLOOKUP(B264,Sheet4!B:R,17,0)</f>
        <v>25</v>
      </c>
      <c r="D264" s="2">
        <v>120</v>
      </c>
      <c r="E264">
        <v>50400</v>
      </c>
      <c r="G264" t="str">
        <f t="shared" si="4"/>
        <v>25-120|3-50400</v>
      </c>
    </row>
    <row r="265" spans="1:7">
      <c r="A265">
        <v>9</v>
      </c>
      <c r="B265">
        <v>18</v>
      </c>
      <c r="C265">
        <f>VLOOKUP(B265,Sheet4!B:R,17,0)</f>
        <v>25</v>
      </c>
      <c r="D265" s="2">
        <v>180</v>
      </c>
      <c r="E265">
        <v>63000</v>
      </c>
      <c r="G265" t="str">
        <f t="shared" si="4"/>
        <v>25-180|3-63000</v>
      </c>
    </row>
    <row r="266" spans="1:7">
      <c r="A266">
        <v>10</v>
      </c>
      <c r="B266">
        <v>18</v>
      </c>
      <c r="C266">
        <f>VLOOKUP(B266,Sheet4!B:R,17,0)</f>
        <v>25</v>
      </c>
      <c r="D266" s="2">
        <v>280</v>
      </c>
      <c r="E266">
        <v>77000</v>
      </c>
      <c r="G266" t="str">
        <f t="shared" si="4"/>
        <v>25-280|3-77000</v>
      </c>
    </row>
    <row r="267" spans="1:7">
      <c r="A267">
        <v>11</v>
      </c>
      <c r="B267">
        <v>18</v>
      </c>
      <c r="C267">
        <f>VLOOKUP(B267,Sheet4!B:R,17,0)</f>
        <v>25</v>
      </c>
      <c r="D267" s="2">
        <v>400</v>
      </c>
      <c r="E267">
        <v>92400</v>
      </c>
      <c r="G267" t="str">
        <f t="shared" si="4"/>
        <v>25-400|3-92400</v>
      </c>
    </row>
    <row r="268" spans="1:7">
      <c r="A268">
        <v>12</v>
      </c>
      <c r="B268">
        <v>18</v>
      </c>
      <c r="C268">
        <f>VLOOKUP(B268,Sheet4!B:R,17,0)</f>
        <v>25</v>
      </c>
      <c r="D268" s="2">
        <v>600</v>
      </c>
      <c r="E268">
        <v>109200</v>
      </c>
      <c r="G268" t="str">
        <f t="shared" si="4"/>
        <v>25-600|3-109200</v>
      </c>
    </row>
    <row r="269" spans="1:7">
      <c r="A269">
        <v>13</v>
      </c>
      <c r="B269">
        <v>18</v>
      </c>
      <c r="C269">
        <f>VLOOKUP(B269,Sheet4!B:R,17,0)</f>
        <v>25</v>
      </c>
      <c r="D269" s="2">
        <v>1000</v>
      </c>
      <c r="E269">
        <v>127400</v>
      </c>
      <c r="G269" t="str">
        <f t="shared" si="4"/>
        <v>25-1000|3-127400</v>
      </c>
    </row>
    <row r="270" spans="1:7">
      <c r="A270">
        <v>14</v>
      </c>
      <c r="B270">
        <v>18</v>
      </c>
      <c r="C270">
        <f>VLOOKUP(B270,Sheet4!B:R,17,0)</f>
        <v>25</v>
      </c>
      <c r="D270" s="2">
        <v>1500</v>
      </c>
      <c r="E270">
        <v>147000</v>
      </c>
      <c r="G270" t="str">
        <f t="shared" si="4"/>
        <v>25-1500|3-147000</v>
      </c>
    </row>
    <row r="271" spans="1:7">
      <c r="A271">
        <v>15</v>
      </c>
      <c r="B271">
        <v>18</v>
      </c>
      <c r="C271">
        <f>VLOOKUP(B271,Sheet4!B:R,17,0)</f>
        <v>25</v>
      </c>
      <c r="G271" t="str">
        <f t="shared" si="4"/>
        <v/>
      </c>
    </row>
    <row r="272" spans="1:7">
      <c r="A272">
        <v>1</v>
      </c>
      <c r="B272">
        <v>19</v>
      </c>
      <c r="C272">
        <f>VLOOKUP(B272,Sheet4!B:R,17,0)</f>
        <v>26</v>
      </c>
      <c r="D272" s="2">
        <v>4</v>
      </c>
      <c r="E272">
        <v>2000</v>
      </c>
      <c r="G272" t="str">
        <f t="shared" si="4"/>
        <v>26-4|3-2000</v>
      </c>
    </row>
    <row r="273" spans="1:7">
      <c r="A273">
        <v>2</v>
      </c>
      <c r="B273">
        <v>19</v>
      </c>
      <c r="C273">
        <f>VLOOKUP(B273,Sheet4!B:R,17,0)</f>
        <v>26</v>
      </c>
      <c r="D273" s="2">
        <v>8</v>
      </c>
      <c r="E273">
        <v>6000</v>
      </c>
      <c r="G273" t="str">
        <f t="shared" si="4"/>
        <v>26-8|3-6000</v>
      </c>
    </row>
    <row r="274" spans="1:7">
      <c r="A274">
        <v>3</v>
      </c>
      <c r="B274">
        <v>19</v>
      </c>
      <c r="C274">
        <f>VLOOKUP(B274,Sheet4!B:R,17,0)</f>
        <v>26</v>
      </c>
      <c r="D274" s="2">
        <v>12</v>
      </c>
      <c r="E274">
        <v>12000</v>
      </c>
      <c r="G274" t="str">
        <f t="shared" si="4"/>
        <v>26-12|3-12000</v>
      </c>
    </row>
    <row r="275" spans="1:7">
      <c r="A275">
        <v>4</v>
      </c>
      <c r="B275">
        <v>19</v>
      </c>
      <c r="C275">
        <f>VLOOKUP(B275,Sheet4!B:R,17,0)</f>
        <v>26</v>
      </c>
      <c r="D275" s="2">
        <v>20</v>
      </c>
      <c r="E275">
        <v>14000</v>
      </c>
      <c r="G275" t="str">
        <f t="shared" si="4"/>
        <v>26-20|3-14000</v>
      </c>
    </row>
    <row r="276" spans="1:7">
      <c r="A276">
        <v>5</v>
      </c>
      <c r="B276">
        <v>19</v>
      </c>
      <c r="C276">
        <f>VLOOKUP(B276,Sheet4!B:R,17,0)</f>
        <v>26</v>
      </c>
      <c r="D276" s="2">
        <v>30</v>
      </c>
      <c r="E276">
        <v>21000</v>
      </c>
      <c r="G276" t="str">
        <f t="shared" si="4"/>
        <v>26-30|3-21000</v>
      </c>
    </row>
    <row r="277" spans="1:7">
      <c r="A277">
        <v>6</v>
      </c>
      <c r="B277">
        <v>19</v>
      </c>
      <c r="C277">
        <f>VLOOKUP(B277,Sheet4!B:R,17,0)</f>
        <v>26</v>
      </c>
      <c r="D277" s="2">
        <v>50</v>
      </c>
      <c r="E277">
        <v>29400</v>
      </c>
      <c r="G277" t="str">
        <f t="shared" si="4"/>
        <v>26-50|3-29400</v>
      </c>
    </row>
    <row r="278" spans="1:7">
      <c r="A278">
        <v>7</v>
      </c>
      <c r="B278">
        <v>19</v>
      </c>
      <c r="C278">
        <f>VLOOKUP(B278,Sheet4!B:R,17,0)</f>
        <v>26</v>
      </c>
      <c r="D278" s="2">
        <v>80</v>
      </c>
      <c r="E278">
        <v>39200</v>
      </c>
      <c r="G278" t="str">
        <f t="shared" si="4"/>
        <v>26-80|3-39200</v>
      </c>
    </row>
    <row r="279" spans="1:7">
      <c r="A279">
        <v>8</v>
      </c>
      <c r="B279">
        <v>19</v>
      </c>
      <c r="C279">
        <f>VLOOKUP(B279,Sheet4!B:R,17,0)</f>
        <v>26</v>
      </c>
      <c r="D279" s="2">
        <v>120</v>
      </c>
      <c r="E279">
        <v>50400</v>
      </c>
      <c r="G279" t="str">
        <f t="shared" si="4"/>
        <v>26-120|3-50400</v>
      </c>
    </row>
    <row r="280" spans="1:7">
      <c r="A280">
        <v>9</v>
      </c>
      <c r="B280">
        <v>19</v>
      </c>
      <c r="C280">
        <f>VLOOKUP(B280,Sheet4!B:R,17,0)</f>
        <v>26</v>
      </c>
      <c r="D280" s="2">
        <v>180</v>
      </c>
      <c r="E280">
        <v>63000</v>
      </c>
      <c r="G280" t="str">
        <f t="shared" si="4"/>
        <v>26-180|3-63000</v>
      </c>
    </row>
    <row r="281" spans="1:7">
      <c r="A281">
        <v>10</v>
      </c>
      <c r="B281">
        <v>19</v>
      </c>
      <c r="C281">
        <f>VLOOKUP(B281,Sheet4!B:R,17,0)</f>
        <v>26</v>
      </c>
      <c r="D281" s="2">
        <v>280</v>
      </c>
      <c r="E281">
        <v>77000</v>
      </c>
      <c r="G281" t="str">
        <f t="shared" si="4"/>
        <v>26-280|3-77000</v>
      </c>
    </row>
    <row r="282" spans="1:7">
      <c r="A282">
        <v>11</v>
      </c>
      <c r="B282">
        <v>19</v>
      </c>
      <c r="C282">
        <f>VLOOKUP(B282,Sheet4!B:R,17,0)</f>
        <v>26</v>
      </c>
      <c r="D282" s="2">
        <v>400</v>
      </c>
      <c r="E282">
        <v>92400</v>
      </c>
      <c r="G282" t="str">
        <f t="shared" si="4"/>
        <v>26-400|3-92400</v>
      </c>
    </row>
    <row r="283" spans="1:7">
      <c r="A283">
        <v>12</v>
      </c>
      <c r="B283">
        <v>19</v>
      </c>
      <c r="C283">
        <f>VLOOKUP(B283,Sheet4!B:R,17,0)</f>
        <v>26</v>
      </c>
      <c r="D283" s="2">
        <v>600</v>
      </c>
      <c r="E283">
        <v>109200</v>
      </c>
      <c r="G283" t="str">
        <f t="shared" si="4"/>
        <v>26-600|3-109200</v>
      </c>
    </row>
    <row r="284" spans="1:7">
      <c r="A284">
        <v>13</v>
      </c>
      <c r="B284">
        <v>19</v>
      </c>
      <c r="C284">
        <f>VLOOKUP(B284,Sheet4!B:R,17,0)</f>
        <v>26</v>
      </c>
      <c r="D284" s="2">
        <v>1000</v>
      </c>
      <c r="E284">
        <v>127400</v>
      </c>
      <c r="G284" t="str">
        <f t="shared" si="4"/>
        <v>26-1000|3-127400</v>
      </c>
    </row>
    <row r="285" spans="1:7">
      <c r="A285">
        <v>14</v>
      </c>
      <c r="B285">
        <v>19</v>
      </c>
      <c r="C285">
        <f>VLOOKUP(B285,Sheet4!B:R,17,0)</f>
        <v>26</v>
      </c>
      <c r="D285" s="2">
        <v>1500</v>
      </c>
      <c r="E285">
        <v>147000</v>
      </c>
      <c r="G285" t="str">
        <f t="shared" si="4"/>
        <v>26-1500|3-147000</v>
      </c>
    </row>
    <row r="286" spans="1:7">
      <c r="A286">
        <v>15</v>
      </c>
      <c r="B286">
        <v>19</v>
      </c>
      <c r="C286">
        <f>VLOOKUP(B286,Sheet4!B:R,17,0)</f>
        <v>26</v>
      </c>
      <c r="G286" t="str">
        <f t="shared" si="4"/>
        <v/>
      </c>
    </row>
    <row r="287" spans="1:7">
      <c r="A287">
        <v>1</v>
      </c>
      <c r="B287">
        <v>20</v>
      </c>
      <c r="C287">
        <f>VLOOKUP(B287,Sheet4!B:R,17,0)</f>
        <v>27</v>
      </c>
      <c r="D287" s="2">
        <v>4</v>
      </c>
      <c r="E287">
        <v>2000</v>
      </c>
      <c r="G287" t="str">
        <f t="shared" si="4"/>
        <v>27-4|3-2000</v>
      </c>
    </row>
    <row r="288" spans="1:7">
      <c r="A288">
        <v>2</v>
      </c>
      <c r="B288">
        <v>20</v>
      </c>
      <c r="C288">
        <f>VLOOKUP(B288,Sheet4!B:R,17,0)</f>
        <v>27</v>
      </c>
      <c r="D288" s="2">
        <v>8</v>
      </c>
      <c r="E288">
        <v>6000</v>
      </c>
      <c r="G288" t="str">
        <f t="shared" si="4"/>
        <v>27-8|3-6000</v>
      </c>
    </row>
    <row r="289" spans="1:7">
      <c r="A289">
        <v>3</v>
      </c>
      <c r="B289">
        <v>20</v>
      </c>
      <c r="C289">
        <f>VLOOKUP(B289,Sheet4!B:R,17,0)</f>
        <v>27</v>
      </c>
      <c r="D289" s="2">
        <v>12</v>
      </c>
      <c r="E289">
        <v>12000</v>
      </c>
      <c r="G289" t="str">
        <f t="shared" si="4"/>
        <v>27-12|3-12000</v>
      </c>
    </row>
    <row r="290" spans="1:7">
      <c r="A290">
        <v>4</v>
      </c>
      <c r="B290">
        <v>20</v>
      </c>
      <c r="C290">
        <f>VLOOKUP(B290,Sheet4!B:R,17,0)</f>
        <v>27</v>
      </c>
      <c r="D290" s="2">
        <v>20</v>
      </c>
      <c r="E290">
        <v>14000</v>
      </c>
      <c r="G290" t="str">
        <f t="shared" si="4"/>
        <v>27-20|3-14000</v>
      </c>
    </row>
    <row r="291" spans="1:7">
      <c r="A291">
        <v>5</v>
      </c>
      <c r="B291">
        <v>20</v>
      </c>
      <c r="C291">
        <f>VLOOKUP(B291,Sheet4!B:R,17,0)</f>
        <v>27</v>
      </c>
      <c r="D291" s="2">
        <v>30</v>
      </c>
      <c r="E291">
        <v>21000</v>
      </c>
      <c r="G291" t="str">
        <f t="shared" si="4"/>
        <v>27-30|3-21000</v>
      </c>
    </row>
    <row r="292" spans="1:7">
      <c r="A292">
        <v>6</v>
      </c>
      <c r="B292">
        <v>20</v>
      </c>
      <c r="C292">
        <f>VLOOKUP(B292,Sheet4!B:R,17,0)</f>
        <v>27</v>
      </c>
      <c r="D292" s="2">
        <v>50</v>
      </c>
      <c r="E292">
        <v>29400</v>
      </c>
      <c r="G292" t="str">
        <f t="shared" si="4"/>
        <v>27-50|3-29400</v>
      </c>
    </row>
    <row r="293" spans="1:7">
      <c r="A293">
        <v>7</v>
      </c>
      <c r="B293">
        <v>20</v>
      </c>
      <c r="C293">
        <f>VLOOKUP(B293,Sheet4!B:R,17,0)</f>
        <v>27</v>
      </c>
      <c r="D293" s="2">
        <v>80</v>
      </c>
      <c r="E293">
        <v>39200</v>
      </c>
      <c r="G293" t="str">
        <f t="shared" si="4"/>
        <v>27-80|3-39200</v>
      </c>
    </row>
    <row r="294" spans="1:7">
      <c r="A294">
        <v>8</v>
      </c>
      <c r="B294">
        <v>20</v>
      </c>
      <c r="C294">
        <f>VLOOKUP(B294,Sheet4!B:R,17,0)</f>
        <v>27</v>
      </c>
      <c r="D294" s="2">
        <v>120</v>
      </c>
      <c r="E294">
        <v>50400</v>
      </c>
      <c r="G294" t="str">
        <f t="shared" si="4"/>
        <v>27-120|3-50400</v>
      </c>
    </row>
    <row r="295" spans="1:7">
      <c r="A295">
        <v>9</v>
      </c>
      <c r="B295">
        <v>20</v>
      </c>
      <c r="C295">
        <f>VLOOKUP(B295,Sheet4!B:R,17,0)</f>
        <v>27</v>
      </c>
      <c r="D295" s="2">
        <v>180</v>
      </c>
      <c r="E295">
        <v>63000</v>
      </c>
      <c r="G295" t="str">
        <f t="shared" si="4"/>
        <v>27-180|3-63000</v>
      </c>
    </row>
    <row r="296" spans="1:7">
      <c r="A296">
        <v>10</v>
      </c>
      <c r="B296">
        <v>20</v>
      </c>
      <c r="C296">
        <f>VLOOKUP(B296,Sheet4!B:R,17,0)</f>
        <v>27</v>
      </c>
      <c r="D296" s="2">
        <v>280</v>
      </c>
      <c r="E296">
        <v>77000</v>
      </c>
      <c r="G296" t="str">
        <f t="shared" si="4"/>
        <v>27-280|3-77000</v>
      </c>
    </row>
    <row r="297" spans="1:7">
      <c r="A297">
        <v>11</v>
      </c>
      <c r="B297">
        <v>20</v>
      </c>
      <c r="C297">
        <f>VLOOKUP(B297,Sheet4!B:R,17,0)</f>
        <v>27</v>
      </c>
      <c r="D297" s="2">
        <v>400</v>
      </c>
      <c r="E297">
        <v>92400</v>
      </c>
      <c r="G297" t="str">
        <f t="shared" si="4"/>
        <v>27-400|3-92400</v>
      </c>
    </row>
    <row r="298" spans="1:7">
      <c r="A298">
        <v>12</v>
      </c>
      <c r="B298">
        <v>20</v>
      </c>
      <c r="C298">
        <f>VLOOKUP(B298,Sheet4!B:R,17,0)</f>
        <v>27</v>
      </c>
      <c r="D298" s="2">
        <v>600</v>
      </c>
      <c r="E298">
        <v>109200</v>
      </c>
      <c r="G298" t="str">
        <f t="shared" si="4"/>
        <v>27-600|3-109200</v>
      </c>
    </row>
    <row r="299" spans="1:7">
      <c r="A299">
        <v>13</v>
      </c>
      <c r="B299">
        <v>20</v>
      </c>
      <c r="C299">
        <f>VLOOKUP(B299,Sheet4!B:R,17,0)</f>
        <v>27</v>
      </c>
      <c r="D299" s="2">
        <v>1000</v>
      </c>
      <c r="E299">
        <v>127400</v>
      </c>
      <c r="G299" t="str">
        <f t="shared" si="4"/>
        <v>27-1000|3-127400</v>
      </c>
    </row>
    <row r="300" spans="1:7">
      <c r="A300">
        <v>14</v>
      </c>
      <c r="B300">
        <v>20</v>
      </c>
      <c r="C300">
        <f>VLOOKUP(B300,Sheet4!B:R,17,0)</f>
        <v>27</v>
      </c>
      <c r="D300" s="2">
        <v>1500</v>
      </c>
      <c r="E300">
        <v>147000</v>
      </c>
      <c r="G300" t="str">
        <f t="shared" si="4"/>
        <v>27-1500|3-147000</v>
      </c>
    </row>
    <row r="301" spans="1:7">
      <c r="A301">
        <v>15</v>
      </c>
      <c r="B301">
        <v>20</v>
      </c>
      <c r="C301">
        <f>VLOOKUP(B301,Sheet4!B:R,17,0)</f>
        <v>27</v>
      </c>
      <c r="G301" t="str">
        <f t="shared" si="4"/>
        <v/>
      </c>
    </row>
    <row r="302" spans="1:7">
      <c r="A302">
        <v>1</v>
      </c>
      <c r="B302">
        <v>21</v>
      </c>
      <c r="C302">
        <f>VLOOKUP(B302,Sheet4!B:R,17,0)</f>
        <v>139</v>
      </c>
      <c r="D302" s="2">
        <v>3</v>
      </c>
      <c r="E302" s="2">
        <v>3000</v>
      </c>
      <c r="G302" t="str">
        <f t="shared" si="4"/>
        <v>139-3|3-3000</v>
      </c>
    </row>
    <row r="303" spans="1:7">
      <c r="A303">
        <v>2</v>
      </c>
      <c r="B303">
        <v>21</v>
      </c>
      <c r="C303">
        <f>VLOOKUP(B303,Sheet4!B:R,17,0)</f>
        <v>139</v>
      </c>
      <c r="D303" s="2">
        <v>6</v>
      </c>
      <c r="E303" s="2">
        <v>9000</v>
      </c>
      <c r="G303" t="str">
        <f t="shared" si="4"/>
        <v>139-6|3-9000</v>
      </c>
    </row>
    <row r="304" spans="1:7">
      <c r="A304">
        <v>3</v>
      </c>
      <c r="B304">
        <v>21</v>
      </c>
      <c r="C304">
        <f>VLOOKUP(B304,Sheet4!B:R,17,0)</f>
        <v>139</v>
      </c>
      <c r="D304" s="2">
        <v>12</v>
      </c>
      <c r="E304" s="2">
        <v>18000</v>
      </c>
      <c r="G304" t="str">
        <f t="shared" si="4"/>
        <v>139-12|3-18000</v>
      </c>
    </row>
    <row r="305" spans="1:7">
      <c r="A305">
        <v>4</v>
      </c>
      <c r="B305">
        <v>21</v>
      </c>
      <c r="C305">
        <f>VLOOKUP(B305,Sheet4!B:R,17,0)</f>
        <v>139</v>
      </c>
      <c r="D305" s="2">
        <v>20</v>
      </c>
      <c r="E305" s="2">
        <v>21000</v>
      </c>
      <c r="G305" t="str">
        <f t="shared" si="4"/>
        <v>139-20|3-21000</v>
      </c>
    </row>
    <row r="306" spans="1:7">
      <c r="A306">
        <v>5</v>
      </c>
      <c r="B306">
        <v>21</v>
      </c>
      <c r="C306">
        <f>VLOOKUP(B306,Sheet4!B:R,17,0)</f>
        <v>139</v>
      </c>
      <c r="D306" s="2">
        <v>30</v>
      </c>
      <c r="E306" s="2">
        <v>31500</v>
      </c>
      <c r="G306" t="str">
        <f t="shared" si="4"/>
        <v>139-30|3-31500</v>
      </c>
    </row>
    <row r="307" spans="1:7">
      <c r="A307">
        <v>6</v>
      </c>
      <c r="B307">
        <v>21</v>
      </c>
      <c r="C307">
        <f>VLOOKUP(B307,Sheet4!B:R,17,0)</f>
        <v>139</v>
      </c>
      <c r="D307" s="2">
        <v>45</v>
      </c>
      <c r="E307" s="2">
        <v>44100</v>
      </c>
      <c r="G307" t="str">
        <f t="shared" si="4"/>
        <v>139-45|3-44100</v>
      </c>
    </row>
    <row r="308" spans="1:7">
      <c r="A308">
        <v>7</v>
      </c>
      <c r="B308">
        <v>21</v>
      </c>
      <c r="C308">
        <f>VLOOKUP(B308,Sheet4!B:R,17,0)</f>
        <v>139</v>
      </c>
      <c r="D308" s="2">
        <v>65</v>
      </c>
      <c r="E308" s="2">
        <v>58800</v>
      </c>
      <c r="G308" t="str">
        <f t="shared" si="4"/>
        <v>139-65|3-58800</v>
      </c>
    </row>
    <row r="309" spans="1:7">
      <c r="A309">
        <v>8</v>
      </c>
      <c r="B309">
        <v>21</v>
      </c>
      <c r="C309">
        <f>VLOOKUP(B309,Sheet4!B:R,17,0)</f>
        <v>139</v>
      </c>
      <c r="D309" s="2">
        <v>90</v>
      </c>
      <c r="E309" s="2">
        <v>75600</v>
      </c>
      <c r="G309" t="str">
        <f t="shared" si="4"/>
        <v>139-90|3-75600</v>
      </c>
    </row>
    <row r="310" spans="1:7">
      <c r="A310">
        <v>9</v>
      </c>
      <c r="B310">
        <v>21</v>
      </c>
      <c r="C310">
        <f>VLOOKUP(B310,Sheet4!B:R,17,0)</f>
        <v>139</v>
      </c>
      <c r="D310" s="2">
        <v>135</v>
      </c>
      <c r="E310" s="2">
        <v>94500</v>
      </c>
      <c r="G310" t="str">
        <f t="shared" si="4"/>
        <v>139-135|3-94500</v>
      </c>
    </row>
    <row r="311" spans="1:7">
      <c r="A311">
        <v>10</v>
      </c>
      <c r="B311">
        <v>21</v>
      </c>
      <c r="C311">
        <f>VLOOKUP(B311,Sheet4!B:R,17,0)</f>
        <v>139</v>
      </c>
      <c r="D311" s="2">
        <v>195</v>
      </c>
      <c r="E311" s="2">
        <v>115500</v>
      </c>
      <c r="G311" t="str">
        <f t="shared" si="4"/>
        <v>139-195|3-115500</v>
      </c>
    </row>
    <row r="312" spans="1:7">
      <c r="A312">
        <v>11</v>
      </c>
      <c r="B312">
        <v>21</v>
      </c>
      <c r="C312">
        <f>VLOOKUP(B312,Sheet4!B:R,17,0)</f>
        <v>139</v>
      </c>
      <c r="D312" s="2">
        <v>265</v>
      </c>
      <c r="E312" s="2">
        <v>138600</v>
      </c>
      <c r="G312" t="str">
        <f t="shared" si="4"/>
        <v>139-265|3-138600</v>
      </c>
    </row>
    <row r="313" spans="1:7">
      <c r="A313">
        <v>12</v>
      </c>
      <c r="B313">
        <v>21</v>
      </c>
      <c r="C313">
        <f>VLOOKUP(B313,Sheet4!B:R,17,0)</f>
        <v>139</v>
      </c>
      <c r="D313" s="2">
        <v>340</v>
      </c>
      <c r="E313" s="2">
        <v>163800</v>
      </c>
      <c r="G313" t="str">
        <f t="shared" si="4"/>
        <v>139-340|3-163800</v>
      </c>
    </row>
    <row r="314" spans="1:7">
      <c r="A314">
        <v>13</v>
      </c>
      <c r="B314">
        <v>21</v>
      </c>
      <c r="C314">
        <f>VLOOKUP(B314,Sheet4!B:R,17,0)</f>
        <v>139</v>
      </c>
      <c r="D314" s="2">
        <v>450</v>
      </c>
      <c r="E314" s="2">
        <v>191100</v>
      </c>
      <c r="G314" t="str">
        <f t="shared" si="4"/>
        <v>139-450|3-191100</v>
      </c>
    </row>
    <row r="315" spans="1:7">
      <c r="A315">
        <v>14</v>
      </c>
      <c r="B315">
        <v>21</v>
      </c>
      <c r="C315">
        <f>VLOOKUP(B315,Sheet4!B:R,17,0)</f>
        <v>139</v>
      </c>
      <c r="D315" s="2">
        <v>600</v>
      </c>
      <c r="E315" s="2">
        <v>220500</v>
      </c>
      <c r="G315" t="str">
        <f t="shared" si="4"/>
        <v>139-600|3-220500</v>
      </c>
    </row>
    <row r="316" spans="1:7">
      <c r="A316">
        <v>15</v>
      </c>
      <c r="B316">
        <v>21</v>
      </c>
      <c r="C316">
        <f>VLOOKUP(B316,Sheet4!B:R,17,0)</f>
        <v>139</v>
      </c>
      <c r="G316" t="str">
        <f t="shared" si="4"/>
        <v/>
      </c>
    </row>
    <row r="317" spans="1:7">
      <c r="A317">
        <v>1</v>
      </c>
      <c r="B317">
        <v>22</v>
      </c>
      <c r="C317">
        <f>VLOOKUP(B317,Sheet4!B:R,17,0)</f>
        <v>139</v>
      </c>
      <c r="D317" s="2">
        <v>3</v>
      </c>
      <c r="E317">
        <v>3000</v>
      </c>
      <c r="G317" t="str">
        <f t="shared" si="4"/>
        <v>139-3|3-3000</v>
      </c>
    </row>
    <row r="318" spans="1:7">
      <c r="A318">
        <v>2</v>
      </c>
      <c r="B318">
        <v>22</v>
      </c>
      <c r="C318">
        <f>VLOOKUP(B318,Sheet4!B:R,17,0)</f>
        <v>139</v>
      </c>
      <c r="D318" s="2">
        <v>6</v>
      </c>
      <c r="E318">
        <v>9000</v>
      </c>
      <c r="G318" t="str">
        <f t="shared" si="4"/>
        <v>139-6|3-9000</v>
      </c>
    </row>
    <row r="319" spans="1:7">
      <c r="A319">
        <v>3</v>
      </c>
      <c r="B319">
        <v>22</v>
      </c>
      <c r="C319">
        <f>VLOOKUP(B319,Sheet4!B:R,17,0)</f>
        <v>139</v>
      </c>
      <c r="D319" s="2">
        <v>12</v>
      </c>
      <c r="E319">
        <v>18000</v>
      </c>
      <c r="G319" t="str">
        <f t="shared" si="4"/>
        <v>139-12|3-18000</v>
      </c>
    </row>
    <row r="320" spans="1:7">
      <c r="A320">
        <v>4</v>
      </c>
      <c r="B320">
        <v>22</v>
      </c>
      <c r="C320">
        <f>VLOOKUP(B320,Sheet4!B:R,17,0)</f>
        <v>139</v>
      </c>
      <c r="D320" s="2">
        <v>20</v>
      </c>
      <c r="E320">
        <v>21000</v>
      </c>
      <c r="G320" t="str">
        <f t="shared" si="4"/>
        <v>139-20|3-21000</v>
      </c>
    </row>
    <row r="321" spans="1:7">
      <c r="A321">
        <v>5</v>
      </c>
      <c r="B321">
        <v>22</v>
      </c>
      <c r="C321">
        <f>VLOOKUP(B321,Sheet4!B:R,17,0)</f>
        <v>139</v>
      </c>
      <c r="D321" s="2">
        <v>30</v>
      </c>
      <c r="E321">
        <v>31500</v>
      </c>
      <c r="G321" t="str">
        <f t="shared" si="4"/>
        <v>139-30|3-31500</v>
      </c>
    </row>
    <row r="322" spans="1:7">
      <c r="A322">
        <v>6</v>
      </c>
      <c r="B322">
        <v>22</v>
      </c>
      <c r="C322">
        <f>VLOOKUP(B322,Sheet4!B:R,17,0)</f>
        <v>139</v>
      </c>
      <c r="D322" s="2">
        <v>45</v>
      </c>
      <c r="E322">
        <v>44100</v>
      </c>
      <c r="G322" t="str">
        <f t="shared" si="4"/>
        <v>139-45|3-44100</v>
      </c>
    </row>
    <row r="323" spans="1:7">
      <c r="A323">
        <v>7</v>
      </c>
      <c r="B323">
        <v>22</v>
      </c>
      <c r="C323">
        <f>VLOOKUP(B323,Sheet4!B:R,17,0)</f>
        <v>139</v>
      </c>
      <c r="D323" s="2">
        <v>65</v>
      </c>
      <c r="E323">
        <v>58800</v>
      </c>
      <c r="G323" t="str">
        <f t="shared" ref="G323:G386" si="5">IF(D323="","",C323&amp;"-"&amp;D323&amp;"|3-"&amp;E323)</f>
        <v>139-65|3-58800</v>
      </c>
    </row>
    <row r="324" spans="1:7">
      <c r="A324">
        <v>8</v>
      </c>
      <c r="B324">
        <v>22</v>
      </c>
      <c r="C324">
        <f>VLOOKUP(B324,Sheet4!B:R,17,0)</f>
        <v>139</v>
      </c>
      <c r="D324" s="2">
        <v>90</v>
      </c>
      <c r="E324">
        <v>75600</v>
      </c>
      <c r="G324" t="str">
        <f t="shared" si="5"/>
        <v>139-90|3-75600</v>
      </c>
    </row>
    <row r="325" spans="1:7">
      <c r="A325">
        <v>9</v>
      </c>
      <c r="B325">
        <v>22</v>
      </c>
      <c r="C325">
        <f>VLOOKUP(B325,Sheet4!B:R,17,0)</f>
        <v>139</v>
      </c>
      <c r="D325" s="2">
        <v>135</v>
      </c>
      <c r="E325">
        <v>94500</v>
      </c>
      <c r="G325" t="str">
        <f t="shared" si="5"/>
        <v>139-135|3-94500</v>
      </c>
    </row>
    <row r="326" spans="1:7">
      <c r="A326">
        <v>10</v>
      </c>
      <c r="B326">
        <v>22</v>
      </c>
      <c r="C326">
        <f>VLOOKUP(B326,Sheet4!B:R,17,0)</f>
        <v>139</v>
      </c>
      <c r="D326" s="2">
        <v>195</v>
      </c>
      <c r="E326">
        <v>115500</v>
      </c>
      <c r="G326" t="str">
        <f t="shared" si="5"/>
        <v>139-195|3-115500</v>
      </c>
    </row>
    <row r="327" spans="1:7">
      <c r="A327">
        <v>11</v>
      </c>
      <c r="B327">
        <v>22</v>
      </c>
      <c r="C327">
        <f>VLOOKUP(B327,Sheet4!B:R,17,0)</f>
        <v>139</v>
      </c>
      <c r="D327" s="2">
        <v>265</v>
      </c>
      <c r="E327">
        <v>138600</v>
      </c>
      <c r="G327" t="str">
        <f t="shared" si="5"/>
        <v>139-265|3-138600</v>
      </c>
    </row>
    <row r="328" spans="1:7">
      <c r="A328">
        <v>12</v>
      </c>
      <c r="B328">
        <v>22</v>
      </c>
      <c r="C328">
        <f>VLOOKUP(B328,Sheet4!B:R,17,0)</f>
        <v>139</v>
      </c>
      <c r="D328" s="2">
        <v>340</v>
      </c>
      <c r="E328">
        <v>163800</v>
      </c>
      <c r="G328" t="str">
        <f t="shared" si="5"/>
        <v>139-340|3-163800</v>
      </c>
    </row>
    <row r="329" spans="1:7">
      <c r="A329">
        <v>13</v>
      </c>
      <c r="B329">
        <v>22</v>
      </c>
      <c r="C329">
        <f>VLOOKUP(B329,Sheet4!B:R,17,0)</f>
        <v>139</v>
      </c>
      <c r="D329" s="2">
        <v>450</v>
      </c>
      <c r="E329">
        <v>191100</v>
      </c>
      <c r="G329" t="str">
        <f t="shared" si="5"/>
        <v>139-450|3-191100</v>
      </c>
    </row>
    <row r="330" spans="1:7">
      <c r="A330">
        <v>14</v>
      </c>
      <c r="B330">
        <v>22</v>
      </c>
      <c r="C330">
        <f>VLOOKUP(B330,Sheet4!B:R,17,0)</f>
        <v>139</v>
      </c>
      <c r="D330" s="2">
        <v>600</v>
      </c>
      <c r="E330">
        <v>220500</v>
      </c>
      <c r="G330" t="str">
        <f t="shared" si="5"/>
        <v>139-600|3-220500</v>
      </c>
    </row>
    <row r="331" spans="1:7">
      <c r="A331">
        <v>15</v>
      </c>
      <c r="B331">
        <v>22</v>
      </c>
      <c r="C331">
        <f>VLOOKUP(B331,Sheet4!B:R,17,0)</f>
        <v>139</v>
      </c>
      <c r="G331" t="str">
        <f t="shared" si="5"/>
        <v/>
      </c>
    </row>
    <row r="332" spans="1:7">
      <c r="A332">
        <v>1</v>
      </c>
      <c r="B332">
        <v>23</v>
      </c>
      <c r="C332">
        <f>VLOOKUP(B332,Sheet4!B:R,17,0)</f>
        <v>140</v>
      </c>
      <c r="D332" s="2">
        <v>3</v>
      </c>
      <c r="E332" s="2">
        <v>3000</v>
      </c>
      <c r="G332" t="str">
        <f t="shared" si="5"/>
        <v>140-3|3-3000</v>
      </c>
    </row>
    <row r="333" spans="1:7">
      <c r="A333">
        <v>2</v>
      </c>
      <c r="B333">
        <v>23</v>
      </c>
      <c r="C333">
        <f>VLOOKUP(B333,Sheet4!B:R,17,0)</f>
        <v>140</v>
      </c>
      <c r="D333" s="2">
        <v>6</v>
      </c>
      <c r="E333" s="2">
        <v>9000</v>
      </c>
      <c r="G333" t="str">
        <f t="shared" si="5"/>
        <v>140-6|3-9000</v>
      </c>
    </row>
    <row r="334" spans="1:7">
      <c r="A334">
        <v>3</v>
      </c>
      <c r="B334">
        <v>23</v>
      </c>
      <c r="C334">
        <f>VLOOKUP(B334,Sheet4!B:R,17,0)</f>
        <v>140</v>
      </c>
      <c r="D334" s="2">
        <v>12</v>
      </c>
      <c r="E334" s="2">
        <v>18000</v>
      </c>
      <c r="G334" t="str">
        <f t="shared" si="5"/>
        <v>140-12|3-18000</v>
      </c>
    </row>
    <row r="335" spans="1:7">
      <c r="A335">
        <v>4</v>
      </c>
      <c r="B335">
        <v>23</v>
      </c>
      <c r="C335">
        <f>VLOOKUP(B335,Sheet4!B:R,17,0)</f>
        <v>140</v>
      </c>
      <c r="D335" s="2">
        <v>20</v>
      </c>
      <c r="E335" s="2">
        <v>21000</v>
      </c>
      <c r="G335" t="str">
        <f t="shared" si="5"/>
        <v>140-20|3-21000</v>
      </c>
    </row>
    <row r="336" spans="1:7">
      <c r="A336">
        <v>5</v>
      </c>
      <c r="B336">
        <v>23</v>
      </c>
      <c r="C336">
        <f>VLOOKUP(B336,Sheet4!B:R,17,0)</f>
        <v>140</v>
      </c>
      <c r="D336" s="2">
        <v>30</v>
      </c>
      <c r="E336" s="2">
        <v>31500</v>
      </c>
      <c r="G336" t="str">
        <f t="shared" si="5"/>
        <v>140-30|3-31500</v>
      </c>
    </row>
    <row r="337" spans="1:7">
      <c r="A337">
        <v>6</v>
      </c>
      <c r="B337">
        <v>23</v>
      </c>
      <c r="C337">
        <f>VLOOKUP(B337,Sheet4!B:R,17,0)</f>
        <v>140</v>
      </c>
      <c r="D337" s="2">
        <v>45</v>
      </c>
      <c r="E337" s="2">
        <v>44100</v>
      </c>
      <c r="G337" t="str">
        <f t="shared" si="5"/>
        <v>140-45|3-44100</v>
      </c>
    </row>
    <row r="338" spans="1:7">
      <c r="A338">
        <v>7</v>
      </c>
      <c r="B338">
        <v>23</v>
      </c>
      <c r="C338">
        <f>VLOOKUP(B338,Sheet4!B:R,17,0)</f>
        <v>140</v>
      </c>
      <c r="D338" s="2">
        <v>65</v>
      </c>
      <c r="E338" s="2">
        <v>58800</v>
      </c>
      <c r="G338" t="str">
        <f t="shared" si="5"/>
        <v>140-65|3-58800</v>
      </c>
    </row>
    <row r="339" spans="1:7">
      <c r="A339">
        <v>8</v>
      </c>
      <c r="B339">
        <v>23</v>
      </c>
      <c r="C339">
        <f>VLOOKUP(B339,Sheet4!B:R,17,0)</f>
        <v>140</v>
      </c>
      <c r="D339" s="2">
        <v>90</v>
      </c>
      <c r="E339" s="2">
        <v>75600</v>
      </c>
      <c r="G339" t="str">
        <f t="shared" si="5"/>
        <v>140-90|3-75600</v>
      </c>
    </row>
    <row r="340" spans="1:7">
      <c r="A340">
        <v>9</v>
      </c>
      <c r="B340">
        <v>23</v>
      </c>
      <c r="C340">
        <f>VLOOKUP(B340,Sheet4!B:R,17,0)</f>
        <v>140</v>
      </c>
      <c r="D340" s="2">
        <v>135</v>
      </c>
      <c r="E340" s="2">
        <v>94500</v>
      </c>
      <c r="G340" t="str">
        <f t="shared" si="5"/>
        <v>140-135|3-94500</v>
      </c>
    </row>
    <row r="341" spans="1:7">
      <c r="A341">
        <v>10</v>
      </c>
      <c r="B341">
        <v>23</v>
      </c>
      <c r="C341">
        <f>VLOOKUP(B341,Sheet4!B:R,17,0)</f>
        <v>140</v>
      </c>
      <c r="D341" s="2">
        <v>195</v>
      </c>
      <c r="E341" s="2">
        <v>115500</v>
      </c>
      <c r="G341" t="str">
        <f t="shared" si="5"/>
        <v>140-195|3-115500</v>
      </c>
    </row>
    <row r="342" spans="1:7">
      <c r="A342">
        <v>11</v>
      </c>
      <c r="B342">
        <v>23</v>
      </c>
      <c r="C342">
        <f>VLOOKUP(B342,Sheet4!B:R,17,0)</f>
        <v>140</v>
      </c>
      <c r="D342" s="2">
        <v>265</v>
      </c>
      <c r="E342" s="2">
        <v>138600</v>
      </c>
      <c r="G342" t="str">
        <f t="shared" si="5"/>
        <v>140-265|3-138600</v>
      </c>
    </row>
    <row r="343" spans="1:7">
      <c r="A343">
        <v>12</v>
      </c>
      <c r="B343">
        <v>23</v>
      </c>
      <c r="C343">
        <f>VLOOKUP(B343,Sheet4!B:R,17,0)</f>
        <v>140</v>
      </c>
      <c r="D343" s="2">
        <v>340</v>
      </c>
      <c r="E343" s="2">
        <v>163800</v>
      </c>
      <c r="G343" t="str">
        <f t="shared" si="5"/>
        <v>140-340|3-163800</v>
      </c>
    </row>
    <row r="344" spans="1:7">
      <c r="A344">
        <v>13</v>
      </c>
      <c r="B344">
        <v>23</v>
      </c>
      <c r="C344">
        <f>VLOOKUP(B344,Sheet4!B:R,17,0)</f>
        <v>140</v>
      </c>
      <c r="D344" s="2">
        <v>450</v>
      </c>
      <c r="E344" s="2">
        <v>191100</v>
      </c>
      <c r="G344" t="str">
        <f t="shared" si="5"/>
        <v>140-450|3-191100</v>
      </c>
    </row>
    <row r="345" spans="1:7">
      <c r="A345">
        <v>14</v>
      </c>
      <c r="B345">
        <v>23</v>
      </c>
      <c r="C345">
        <f>VLOOKUP(B345,Sheet4!B:R,17,0)</f>
        <v>140</v>
      </c>
      <c r="D345" s="2">
        <v>600</v>
      </c>
      <c r="E345" s="2">
        <v>220500</v>
      </c>
      <c r="G345" t="str">
        <f t="shared" si="5"/>
        <v>140-600|3-220500</v>
      </c>
    </row>
    <row r="346" spans="1:7">
      <c r="A346">
        <v>15</v>
      </c>
      <c r="B346">
        <v>23</v>
      </c>
      <c r="C346">
        <f>VLOOKUP(B346,Sheet4!B:R,17,0)</f>
        <v>140</v>
      </c>
      <c r="G346" t="str">
        <f t="shared" si="5"/>
        <v/>
      </c>
    </row>
    <row r="347" spans="1:7">
      <c r="A347">
        <v>1</v>
      </c>
      <c r="B347">
        <v>24</v>
      </c>
      <c r="C347">
        <f>VLOOKUP(B347,Sheet4!B:R,17,0)</f>
        <v>141</v>
      </c>
      <c r="D347" s="2">
        <v>4</v>
      </c>
      <c r="E347">
        <v>3500</v>
      </c>
      <c r="G347" t="str">
        <f t="shared" si="5"/>
        <v>141-4|3-3500</v>
      </c>
    </row>
    <row r="348" spans="1:7">
      <c r="A348">
        <v>2</v>
      </c>
      <c r="B348">
        <v>24</v>
      </c>
      <c r="C348">
        <f>VLOOKUP(B348,Sheet4!B:R,17,0)</f>
        <v>141</v>
      </c>
      <c r="D348" s="2">
        <v>8</v>
      </c>
      <c r="E348">
        <v>10500</v>
      </c>
      <c r="G348" t="str">
        <f t="shared" si="5"/>
        <v>141-8|3-10500</v>
      </c>
    </row>
    <row r="349" spans="1:7">
      <c r="A349">
        <v>3</v>
      </c>
      <c r="B349">
        <v>24</v>
      </c>
      <c r="C349">
        <f>VLOOKUP(B349,Sheet4!B:R,17,0)</f>
        <v>141</v>
      </c>
      <c r="D349" s="2">
        <v>15</v>
      </c>
      <c r="E349">
        <v>21000</v>
      </c>
      <c r="G349" t="str">
        <f t="shared" si="5"/>
        <v>141-15|3-21000</v>
      </c>
    </row>
    <row r="350" spans="1:7">
      <c r="A350">
        <v>4</v>
      </c>
      <c r="B350">
        <v>24</v>
      </c>
      <c r="C350">
        <f>VLOOKUP(B350,Sheet4!B:R,17,0)</f>
        <v>141</v>
      </c>
      <c r="D350" s="2">
        <v>25</v>
      </c>
      <c r="E350">
        <v>24500</v>
      </c>
      <c r="G350" t="str">
        <f t="shared" si="5"/>
        <v>141-25|3-24500</v>
      </c>
    </row>
    <row r="351" spans="1:7">
      <c r="A351">
        <v>5</v>
      </c>
      <c r="B351">
        <v>24</v>
      </c>
      <c r="C351">
        <f>VLOOKUP(B351,Sheet4!B:R,17,0)</f>
        <v>141</v>
      </c>
      <c r="D351" s="2">
        <v>40</v>
      </c>
      <c r="E351">
        <v>36800</v>
      </c>
      <c r="G351" t="str">
        <f t="shared" si="5"/>
        <v>141-40|3-36800</v>
      </c>
    </row>
    <row r="352" spans="1:7">
      <c r="A352">
        <v>6</v>
      </c>
      <c r="B352">
        <v>24</v>
      </c>
      <c r="C352">
        <f>VLOOKUP(B352,Sheet4!B:R,17,0)</f>
        <v>141</v>
      </c>
      <c r="D352" s="2">
        <v>60</v>
      </c>
      <c r="E352">
        <v>51500</v>
      </c>
      <c r="G352" t="str">
        <f t="shared" si="5"/>
        <v>141-60|3-51500</v>
      </c>
    </row>
    <row r="353" spans="1:7">
      <c r="A353">
        <v>7</v>
      </c>
      <c r="B353">
        <v>24</v>
      </c>
      <c r="C353">
        <f>VLOOKUP(B353,Sheet4!B:R,17,0)</f>
        <v>141</v>
      </c>
      <c r="D353" s="2">
        <v>85</v>
      </c>
      <c r="E353">
        <v>68600</v>
      </c>
      <c r="G353" t="str">
        <f t="shared" si="5"/>
        <v>141-85|3-68600</v>
      </c>
    </row>
    <row r="354" spans="1:7">
      <c r="A354">
        <v>8</v>
      </c>
      <c r="B354">
        <v>24</v>
      </c>
      <c r="C354">
        <f>VLOOKUP(B354,Sheet4!B:R,17,0)</f>
        <v>141</v>
      </c>
      <c r="D354" s="2">
        <v>120</v>
      </c>
      <c r="E354">
        <v>88200</v>
      </c>
      <c r="G354" t="str">
        <f t="shared" si="5"/>
        <v>141-120|3-88200</v>
      </c>
    </row>
    <row r="355" spans="1:7">
      <c r="A355">
        <v>9</v>
      </c>
      <c r="B355">
        <v>24</v>
      </c>
      <c r="C355">
        <f>VLOOKUP(B355,Sheet4!B:R,17,0)</f>
        <v>141</v>
      </c>
      <c r="D355" s="2">
        <v>180</v>
      </c>
      <c r="E355">
        <v>110300</v>
      </c>
      <c r="G355" t="str">
        <f t="shared" si="5"/>
        <v>141-180|3-110300</v>
      </c>
    </row>
    <row r="356" spans="1:7">
      <c r="A356">
        <v>10</v>
      </c>
      <c r="B356">
        <v>24</v>
      </c>
      <c r="C356">
        <f>VLOOKUP(B356,Sheet4!B:R,17,0)</f>
        <v>141</v>
      </c>
      <c r="D356" s="2">
        <v>260</v>
      </c>
      <c r="E356">
        <v>134800</v>
      </c>
      <c r="G356" t="str">
        <f t="shared" si="5"/>
        <v>141-260|3-134800</v>
      </c>
    </row>
    <row r="357" spans="1:7">
      <c r="A357">
        <v>11</v>
      </c>
      <c r="B357">
        <v>24</v>
      </c>
      <c r="C357">
        <f>VLOOKUP(B357,Sheet4!B:R,17,0)</f>
        <v>141</v>
      </c>
      <c r="D357" s="2">
        <v>350</v>
      </c>
      <c r="E357">
        <v>161700</v>
      </c>
      <c r="G357" t="str">
        <f t="shared" si="5"/>
        <v>141-350|3-161700</v>
      </c>
    </row>
    <row r="358" spans="1:7">
      <c r="A358">
        <v>12</v>
      </c>
      <c r="B358">
        <v>24</v>
      </c>
      <c r="C358">
        <f>VLOOKUP(B358,Sheet4!B:R,17,0)</f>
        <v>141</v>
      </c>
      <c r="D358" s="2">
        <v>450</v>
      </c>
      <c r="E358">
        <v>191100</v>
      </c>
      <c r="G358" t="str">
        <f t="shared" si="5"/>
        <v>141-450|3-191100</v>
      </c>
    </row>
    <row r="359" spans="1:7">
      <c r="A359">
        <v>13</v>
      </c>
      <c r="B359">
        <v>24</v>
      </c>
      <c r="C359">
        <f>VLOOKUP(B359,Sheet4!B:R,17,0)</f>
        <v>141</v>
      </c>
      <c r="D359" s="2">
        <v>600</v>
      </c>
      <c r="E359">
        <v>223000</v>
      </c>
      <c r="G359" t="str">
        <f t="shared" si="5"/>
        <v>141-600|3-223000</v>
      </c>
    </row>
    <row r="360" spans="1:7">
      <c r="A360">
        <v>14</v>
      </c>
      <c r="B360">
        <v>24</v>
      </c>
      <c r="C360">
        <f>VLOOKUP(B360,Sheet4!B:R,17,0)</f>
        <v>141</v>
      </c>
      <c r="D360" s="2">
        <v>800</v>
      </c>
      <c r="E360">
        <v>257300</v>
      </c>
      <c r="G360" t="str">
        <f t="shared" si="5"/>
        <v>141-800|3-257300</v>
      </c>
    </row>
    <row r="361" spans="1:7">
      <c r="A361">
        <v>15</v>
      </c>
      <c r="B361">
        <v>24</v>
      </c>
      <c r="C361">
        <f>VLOOKUP(B361,Sheet4!B:R,17,0)</f>
        <v>141</v>
      </c>
      <c r="G361" t="str">
        <f t="shared" si="5"/>
        <v/>
      </c>
    </row>
    <row r="362" spans="1:7">
      <c r="A362">
        <v>1</v>
      </c>
      <c r="B362">
        <v>25</v>
      </c>
      <c r="C362">
        <f>VLOOKUP(B362,Sheet4!B:R,17,0)</f>
        <v>142</v>
      </c>
      <c r="D362" s="2">
        <v>3</v>
      </c>
      <c r="E362">
        <v>3000</v>
      </c>
      <c r="G362" t="str">
        <f t="shared" si="5"/>
        <v>142-3|3-3000</v>
      </c>
    </row>
    <row r="363" spans="1:7">
      <c r="A363">
        <v>2</v>
      </c>
      <c r="B363">
        <v>25</v>
      </c>
      <c r="C363">
        <f>VLOOKUP(B363,Sheet4!B:R,17,0)</f>
        <v>142</v>
      </c>
      <c r="D363" s="2">
        <v>6</v>
      </c>
      <c r="E363">
        <v>9000</v>
      </c>
      <c r="G363" t="str">
        <f t="shared" si="5"/>
        <v>142-6|3-9000</v>
      </c>
    </row>
    <row r="364" spans="1:7">
      <c r="A364">
        <v>3</v>
      </c>
      <c r="B364">
        <v>25</v>
      </c>
      <c r="C364">
        <f>VLOOKUP(B364,Sheet4!B:R,17,0)</f>
        <v>142</v>
      </c>
      <c r="D364" s="2">
        <v>12</v>
      </c>
      <c r="E364">
        <v>18000</v>
      </c>
      <c r="G364" t="str">
        <f t="shared" si="5"/>
        <v>142-12|3-18000</v>
      </c>
    </row>
    <row r="365" spans="1:7">
      <c r="A365">
        <v>4</v>
      </c>
      <c r="B365">
        <v>25</v>
      </c>
      <c r="C365">
        <f>VLOOKUP(B365,Sheet4!B:R,17,0)</f>
        <v>142</v>
      </c>
      <c r="D365" s="2">
        <v>20</v>
      </c>
      <c r="E365">
        <v>21000</v>
      </c>
      <c r="G365" t="str">
        <f t="shared" si="5"/>
        <v>142-20|3-21000</v>
      </c>
    </row>
    <row r="366" spans="1:7">
      <c r="A366">
        <v>5</v>
      </c>
      <c r="B366">
        <v>25</v>
      </c>
      <c r="C366">
        <f>VLOOKUP(B366,Sheet4!B:R,17,0)</f>
        <v>142</v>
      </c>
      <c r="D366" s="2">
        <v>30</v>
      </c>
      <c r="E366">
        <v>31500</v>
      </c>
      <c r="G366" t="str">
        <f t="shared" si="5"/>
        <v>142-30|3-31500</v>
      </c>
    </row>
    <row r="367" spans="1:7">
      <c r="A367">
        <v>6</v>
      </c>
      <c r="B367">
        <v>25</v>
      </c>
      <c r="C367">
        <f>VLOOKUP(B367,Sheet4!B:R,17,0)</f>
        <v>142</v>
      </c>
      <c r="D367" s="2">
        <v>45</v>
      </c>
      <c r="E367">
        <v>44100</v>
      </c>
      <c r="G367" t="str">
        <f t="shared" si="5"/>
        <v>142-45|3-44100</v>
      </c>
    </row>
    <row r="368" spans="1:7">
      <c r="A368">
        <v>7</v>
      </c>
      <c r="B368">
        <v>25</v>
      </c>
      <c r="C368">
        <f>VLOOKUP(B368,Sheet4!B:R,17,0)</f>
        <v>142</v>
      </c>
      <c r="D368" s="2">
        <v>65</v>
      </c>
      <c r="E368">
        <v>58800</v>
      </c>
      <c r="G368" t="str">
        <f t="shared" si="5"/>
        <v>142-65|3-58800</v>
      </c>
    </row>
    <row r="369" spans="1:7">
      <c r="A369">
        <v>8</v>
      </c>
      <c r="B369">
        <v>25</v>
      </c>
      <c r="C369">
        <f>VLOOKUP(B369,Sheet4!B:R,17,0)</f>
        <v>142</v>
      </c>
      <c r="D369" s="2">
        <v>90</v>
      </c>
      <c r="E369">
        <v>75600</v>
      </c>
      <c r="G369" t="str">
        <f t="shared" si="5"/>
        <v>142-90|3-75600</v>
      </c>
    </row>
    <row r="370" spans="1:7">
      <c r="A370">
        <v>9</v>
      </c>
      <c r="B370">
        <v>25</v>
      </c>
      <c r="C370">
        <f>VLOOKUP(B370,Sheet4!B:R,17,0)</f>
        <v>142</v>
      </c>
      <c r="D370" s="2">
        <v>135</v>
      </c>
      <c r="E370">
        <v>94500</v>
      </c>
      <c r="G370" t="str">
        <f t="shared" si="5"/>
        <v>142-135|3-94500</v>
      </c>
    </row>
    <row r="371" spans="1:7">
      <c r="A371">
        <v>10</v>
      </c>
      <c r="B371">
        <v>25</v>
      </c>
      <c r="C371">
        <f>VLOOKUP(B371,Sheet4!B:R,17,0)</f>
        <v>142</v>
      </c>
      <c r="D371" s="2">
        <v>195</v>
      </c>
      <c r="E371">
        <v>115500</v>
      </c>
      <c r="G371" t="str">
        <f t="shared" si="5"/>
        <v>142-195|3-115500</v>
      </c>
    </row>
    <row r="372" spans="1:7">
      <c r="A372">
        <v>11</v>
      </c>
      <c r="B372">
        <v>25</v>
      </c>
      <c r="C372">
        <f>VLOOKUP(B372,Sheet4!B:R,17,0)</f>
        <v>142</v>
      </c>
      <c r="D372" s="2">
        <v>265</v>
      </c>
      <c r="E372">
        <v>138600</v>
      </c>
      <c r="G372" t="str">
        <f t="shared" si="5"/>
        <v>142-265|3-138600</v>
      </c>
    </row>
    <row r="373" spans="1:7">
      <c r="A373">
        <v>12</v>
      </c>
      <c r="B373">
        <v>25</v>
      </c>
      <c r="C373">
        <f>VLOOKUP(B373,Sheet4!B:R,17,0)</f>
        <v>142</v>
      </c>
      <c r="D373" s="2">
        <v>340</v>
      </c>
      <c r="E373">
        <v>163800</v>
      </c>
      <c r="G373" t="str">
        <f t="shared" si="5"/>
        <v>142-340|3-163800</v>
      </c>
    </row>
    <row r="374" spans="1:7">
      <c r="A374">
        <v>13</v>
      </c>
      <c r="B374">
        <v>25</v>
      </c>
      <c r="C374">
        <f>VLOOKUP(B374,Sheet4!B:R,17,0)</f>
        <v>142</v>
      </c>
      <c r="D374" s="2">
        <v>450</v>
      </c>
      <c r="E374">
        <v>191100</v>
      </c>
      <c r="G374" t="str">
        <f t="shared" si="5"/>
        <v>142-450|3-191100</v>
      </c>
    </row>
    <row r="375" spans="1:7">
      <c r="A375">
        <v>14</v>
      </c>
      <c r="B375">
        <v>25</v>
      </c>
      <c r="C375">
        <f>VLOOKUP(B375,Sheet4!B:R,17,0)</f>
        <v>142</v>
      </c>
      <c r="D375" s="2">
        <v>600</v>
      </c>
      <c r="E375">
        <v>220500</v>
      </c>
      <c r="G375" t="str">
        <f t="shared" si="5"/>
        <v>142-600|3-220500</v>
      </c>
    </row>
    <row r="376" spans="1:7">
      <c r="A376">
        <v>15</v>
      </c>
      <c r="B376">
        <v>25</v>
      </c>
      <c r="C376">
        <f>VLOOKUP(B376,Sheet4!B:R,17,0)</f>
        <v>142</v>
      </c>
      <c r="G376" t="str">
        <f t="shared" si="5"/>
        <v/>
      </c>
    </row>
    <row r="377" spans="1:7">
      <c r="A377">
        <v>1</v>
      </c>
      <c r="B377">
        <v>26</v>
      </c>
      <c r="C377">
        <f>VLOOKUP(B377,Sheet4!B:R,17,0)</f>
        <v>143</v>
      </c>
      <c r="D377" s="2">
        <v>3</v>
      </c>
      <c r="E377">
        <v>3000</v>
      </c>
      <c r="G377" t="str">
        <f t="shared" si="5"/>
        <v>143-3|3-3000</v>
      </c>
    </row>
    <row r="378" spans="1:7">
      <c r="A378">
        <v>2</v>
      </c>
      <c r="B378">
        <v>26</v>
      </c>
      <c r="C378">
        <f>VLOOKUP(B378,Sheet4!B:R,17,0)</f>
        <v>143</v>
      </c>
      <c r="D378" s="2">
        <v>6</v>
      </c>
      <c r="E378">
        <v>9000</v>
      </c>
      <c r="G378" t="str">
        <f t="shared" si="5"/>
        <v>143-6|3-9000</v>
      </c>
    </row>
    <row r="379" spans="1:7">
      <c r="A379">
        <v>3</v>
      </c>
      <c r="B379">
        <v>26</v>
      </c>
      <c r="C379">
        <f>VLOOKUP(B379,Sheet4!B:R,17,0)</f>
        <v>143</v>
      </c>
      <c r="D379" s="2">
        <v>12</v>
      </c>
      <c r="E379">
        <v>18000</v>
      </c>
      <c r="G379" t="str">
        <f t="shared" si="5"/>
        <v>143-12|3-18000</v>
      </c>
    </row>
    <row r="380" spans="1:7">
      <c r="A380">
        <v>4</v>
      </c>
      <c r="B380">
        <v>26</v>
      </c>
      <c r="C380">
        <f>VLOOKUP(B380,Sheet4!B:R,17,0)</f>
        <v>143</v>
      </c>
      <c r="D380" s="2">
        <v>20</v>
      </c>
      <c r="E380">
        <v>21000</v>
      </c>
      <c r="G380" t="str">
        <f t="shared" si="5"/>
        <v>143-20|3-21000</v>
      </c>
    </row>
    <row r="381" spans="1:7">
      <c r="A381">
        <v>5</v>
      </c>
      <c r="B381">
        <v>26</v>
      </c>
      <c r="C381">
        <f>VLOOKUP(B381,Sheet4!B:R,17,0)</f>
        <v>143</v>
      </c>
      <c r="D381" s="2">
        <v>30</v>
      </c>
      <c r="E381">
        <v>31500</v>
      </c>
      <c r="G381" t="str">
        <f t="shared" si="5"/>
        <v>143-30|3-31500</v>
      </c>
    </row>
    <row r="382" spans="1:7">
      <c r="A382">
        <v>6</v>
      </c>
      <c r="B382">
        <v>26</v>
      </c>
      <c r="C382">
        <f>VLOOKUP(B382,Sheet4!B:R,17,0)</f>
        <v>143</v>
      </c>
      <c r="D382" s="2">
        <v>45</v>
      </c>
      <c r="E382">
        <v>44100</v>
      </c>
      <c r="G382" t="str">
        <f t="shared" si="5"/>
        <v>143-45|3-44100</v>
      </c>
    </row>
    <row r="383" spans="1:7">
      <c r="A383">
        <v>7</v>
      </c>
      <c r="B383">
        <v>26</v>
      </c>
      <c r="C383">
        <f>VLOOKUP(B383,Sheet4!B:R,17,0)</f>
        <v>143</v>
      </c>
      <c r="D383" s="2">
        <v>65</v>
      </c>
      <c r="E383">
        <v>58800</v>
      </c>
      <c r="G383" t="str">
        <f t="shared" si="5"/>
        <v>143-65|3-58800</v>
      </c>
    </row>
    <row r="384" spans="1:7">
      <c r="A384">
        <v>8</v>
      </c>
      <c r="B384">
        <v>26</v>
      </c>
      <c r="C384">
        <f>VLOOKUP(B384,Sheet4!B:R,17,0)</f>
        <v>143</v>
      </c>
      <c r="D384" s="2">
        <v>90</v>
      </c>
      <c r="E384">
        <v>75600</v>
      </c>
      <c r="G384" t="str">
        <f t="shared" si="5"/>
        <v>143-90|3-75600</v>
      </c>
    </row>
    <row r="385" spans="1:7">
      <c r="A385">
        <v>9</v>
      </c>
      <c r="B385">
        <v>26</v>
      </c>
      <c r="C385">
        <f>VLOOKUP(B385,Sheet4!B:R,17,0)</f>
        <v>143</v>
      </c>
      <c r="D385" s="2">
        <v>135</v>
      </c>
      <c r="E385">
        <v>94500</v>
      </c>
      <c r="G385" t="str">
        <f t="shared" si="5"/>
        <v>143-135|3-94500</v>
      </c>
    </row>
    <row r="386" spans="1:7">
      <c r="A386">
        <v>10</v>
      </c>
      <c r="B386">
        <v>26</v>
      </c>
      <c r="C386">
        <f>VLOOKUP(B386,Sheet4!B:R,17,0)</f>
        <v>143</v>
      </c>
      <c r="D386" s="2">
        <v>195</v>
      </c>
      <c r="E386">
        <v>115500</v>
      </c>
      <c r="G386" t="str">
        <f t="shared" si="5"/>
        <v>143-195|3-115500</v>
      </c>
    </row>
    <row r="387" spans="1:7">
      <c r="A387">
        <v>11</v>
      </c>
      <c r="B387">
        <v>26</v>
      </c>
      <c r="C387">
        <f>VLOOKUP(B387,Sheet4!B:R,17,0)</f>
        <v>143</v>
      </c>
      <c r="D387" s="2">
        <v>265</v>
      </c>
      <c r="E387">
        <v>138600</v>
      </c>
      <c r="G387" t="str">
        <f t="shared" ref="G387:G450" si="6">IF(D387="","",C387&amp;"-"&amp;D387&amp;"|3-"&amp;E387)</f>
        <v>143-265|3-138600</v>
      </c>
    </row>
    <row r="388" spans="1:7">
      <c r="A388">
        <v>12</v>
      </c>
      <c r="B388">
        <v>26</v>
      </c>
      <c r="C388">
        <f>VLOOKUP(B388,Sheet4!B:R,17,0)</f>
        <v>143</v>
      </c>
      <c r="D388" s="2">
        <v>340</v>
      </c>
      <c r="E388">
        <v>163800</v>
      </c>
      <c r="G388" t="str">
        <f t="shared" si="6"/>
        <v>143-340|3-163800</v>
      </c>
    </row>
    <row r="389" spans="1:7">
      <c r="A389">
        <v>13</v>
      </c>
      <c r="B389">
        <v>26</v>
      </c>
      <c r="C389">
        <f>VLOOKUP(B389,Sheet4!B:R,17,0)</f>
        <v>143</v>
      </c>
      <c r="D389" s="2">
        <v>450</v>
      </c>
      <c r="E389">
        <v>191100</v>
      </c>
      <c r="G389" t="str">
        <f t="shared" si="6"/>
        <v>143-450|3-191100</v>
      </c>
    </row>
    <row r="390" spans="1:7">
      <c r="A390">
        <v>14</v>
      </c>
      <c r="B390">
        <v>26</v>
      </c>
      <c r="C390">
        <f>VLOOKUP(B390,Sheet4!B:R,17,0)</f>
        <v>143</v>
      </c>
      <c r="D390" s="2">
        <v>600</v>
      </c>
      <c r="E390">
        <v>220500</v>
      </c>
      <c r="G390" t="str">
        <f t="shared" si="6"/>
        <v>143-600|3-220500</v>
      </c>
    </row>
    <row r="391" spans="1:7">
      <c r="A391">
        <v>15</v>
      </c>
      <c r="B391">
        <v>26</v>
      </c>
      <c r="C391">
        <f>VLOOKUP(B391,Sheet4!B:R,17,0)</f>
        <v>143</v>
      </c>
      <c r="G391" t="str">
        <f t="shared" si="6"/>
        <v/>
      </c>
    </row>
    <row r="392" spans="1:7">
      <c r="A392">
        <v>1</v>
      </c>
      <c r="B392">
        <v>27</v>
      </c>
      <c r="C392">
        <f>VLOOKUP(B392,Sheet4!B:R,17,0)</f>
        <v>144</v>
      </c>
      <c r="D392" s="2">
        <v>4</v>
      </c>
      <c r="E392">
        <v>3500</v>
      </c>
      <c r="G392" t="str">
        <f t="shared" si="6"/>
        <v>144-4|3-3500</v>
      </c>
    </row>
    <row r="393" spans="1:7">
      <c r="A393">
        <v>2</v>
      </c>
      <c r="B393">
        <v>27</v>
      </c>
      <c r="C393">
        <f>VLOOKUP(B393,Sheet4!B:R,17,0)</f>
        <v>144</v>
      </c>
      <c r="D393" s="2">
        <v>8</v>
      </c>
      <c r="E393">
        <v>10500</v>
      </c>
      <c r="G393" t="str">
        <f t="shared" si="6"/>
        <v>144-8|3-10500</v>
      </c>
    </row>
    <row r="394" spans="1:7">
      <c r="A394">
        <v>3</v>
      </c>
      <c r="B394">
        <v>27</v>
      </c>
      <c r="C394">
        <f>VLOOKUP(B394,Sheet4!B:R,17,0)</f>
        <v>144</v>
      </c>
      <c r="D394" s="2">
        <v>15</v>
      </c>
      <c r="E394">
        <v>21000</v>
      </c>
      <c r="G394" t="str">
        <f t="shared" si="6"/>
        <v>144-15|3-21000</v>
      </c>
    </row>
    <row r="395" spans="1:7">
      <c r="A395">
        <v>4</v>
      </c>
      <c r="B395">
        <v>27</v>
      </c>
      <c r="C395">
        <f>VLOOKUP(B395,Sheet4!B:R,17,0)</f>
        <v>144</v>
      </c>
      <c r="D395" s="2">
        <v>25</v>
      </c>
      <c r="E395">
        <v>24500</v>
      </c>
      <c r="G395" t="str">
        <f t="shared" si="6"/>
        <v>144-25|3-24500</v>
      </c>
    </row>
    <row r="396" spans="1:7">
      <c r="A396">
        <v>5</v>
      </c>
      <c r="B396">
        <v>27</v>
      </c>
      <c r="C396">
        <f>VLOOKUP(B396,Sheet4!B:R,17,0)</f>
        <v>144</v>
      </c>
      <c r="D396" s="2">
        <v>40</v>
      </c>
      <c r="E396">
        <v>36800</v>
      </c>
      <c r="G396" t="str">
        <f t="shared" si="6"/>
        <v>144-40|3-36800</v>
      </c>
    </row>
    <row r="397" spans="1:7">
      <c r="A397">
        <v>6</v>
      </c>
      <c r="B397">
        <v>27</v>
      </c>
      <c r="C397">
        <f>VLOOKUP(B397,Sheet4!B:R,17,0)</f>
        <v>144</v>
      </c>
      <c r="D397" s="2">
        <v>60</v>
      </c>
      <c r="E397">
        <v>51500</v>
      </c>
      <c r="G397" t="str">
        <f t="shared" si="6"/>
        <v>144-60|3-51500</v>
      </c>
    </row>
    <row r="398" spans="1:7">
      <c r="A398">
        <v>7</v>
      </c>
      <c r="B398">
        <v>27</v>
      </c>
      <c r="C398">
        <f>VLOOKUP(B398,Sheet4!B:R,17,0)</f>
        <v>144</v>
      </c>
      <c r="D398" s="2">
        <v>85</v>
      </c>
      <c r="E398">
        <v>68600</v>
      </c>
      <c r="G398" t="str">
        <f t="shared" si="6"/>
        <v>144-85|3-68600</v>
      </c>
    </row>
    <row r="399" spans="1:7">
      <c r="A399">
        <v>8</v>
      </c>
      <c r="B399">
        <v>27</v>
      </c>
      <c r="C399">
        <f>VLOOKUP(B399,Sheet4!B:R,17,0)</f>
        <v>144</v>
      </c>
      <c r="D399" s="2">
        <v>120</v>
      </c>
      <c r="E399">
        <v>88200</v>
      </c>
      <c r="G399" t="str">
        <f t="shared" si="6"/>
        <v>144-120|3-88200</v>
      </c>
    </row>
    <row r="400" spans="1:7">
      <c r="A400">
        <v>9</v>
      </c>
      <c r="B400">
        <v>27</v>
      </c>
      <c r="C400">
        <f>VLOOKUP(B400,Sheet4!B:R,17,0)</f>
        <v>144</v>
      </c>
      <c r="D400" s="2">
        <v>180</v>
      </c>
      <c r="E400">
        <v>110300</v>
      </c>
      <c r="G400" t="str">
        <f t="shared" si="6"/>
        <v>144-180|3-110300</v>
      </c>
    </row>
    <row r="401" spans="1:7">
      <c r="A401">
        <v>10</v>
      </c>
      <c r="B401">
        <v>27</v>
      </c>
      <c r="C401">
        <f>VLOOKUP(B401,Sheet4!B:R,17,0)</f>
        <v>144</v>
      </c>
      <c r="D401" s="2">
        <v>260</v>
      </c>
      <c r="E401">
        <v>134800</v>
      </c>
      <c r="G401" t="str">
        <f t="shared" si="6"/>
        <v>144-260|3-134800</v>
      </c>
    </row>
    <row r="402" spans="1:7">
      <c r="A402">
        <v>11</v>
      </c>
      <c r="B402">
        <v>27</v>
      </c>
      <c r="C402">
        <f>VLOOKUP(B402,Sheet4!B:R,17,0)</f>
        <v>144</v>
      </c>
      <c r="D402" s="2">
        <v>350</v>
      </c>
      <c r="E402">
        <v>161700</v>
      </c>
      <c r="G402" t="str">
        <f t="shared" si="6"/>
        <v>144-350|3-161700</v>
      </c>
    </row>
    <row r="403" spans="1:7">
      <c r="A403">
        <v>12</v>
      </c>
      <c r="B403">
        <v>27</v>
      </c>
      <c r="C403">
        <f>VLOOKUP(B403,Sheet4!B:R,17,0)</f>
        <v>144</v>
      </c>
      <c r="D403" s="2">
        <v>450</v>
      </c>
      <c r="E403">
        <v>191100</v>
      </c>
      <c r="G403" t="str">
        <f t="shared" si="6"/>
        <v>144-450|3-191100</v>
      </c>
    </row>
    <row r="404" spans="1:7">
      <c r="A404">
        <v>13</v>
      </c>
      <c r="B404">
        <v>27</v>
      </c>
      <c r="C404">
        <f>VLOOKUP(B404,Sheet4!B:R,17,0)</f>
        <v>144</v>
      </c>
      <c r="D404" s="2">
        <v>600</v>
      </c>
      <c r="E404">
        <v>223000</v>
      </c>
      <c r="G404" t="str">
        <f t="shared" si="6"/>
        <v>144-600|3-223000</v>
      </c>
    </row>
    <row r="405" spans="1:7">
      <c r="A405">
        <v>14</v>
      </c>
      <c r="B405">
        <v>27</v>
      </c>
      <c r="C405">
        <f>VLOOKUP(B405,Sheet4!B:R,17,0)</f>
        <v>144</v>
      </c>
      <c r="D405" s="2">
        <v>800</v>
      </c>
      <c r="E405">
        <v>257300</v>
      </c>
      <c r="G405" t="str">
        <f t="shared" si="6"/>
        <v>144-800|3-257300</v>
      </c>
    </row>
    <row r="406" spans="1:7">
      <c r="A406">
        <v>15</v>
      </c>
      <c r="B406">
        <v>27</v>
      </c>
      <c r="C406">
        <f>VLOOKUP(B406,Sheet4!B:R,17,0)</f>
        <v>144</v>
      </c>
      <c r="G406" t="str">
        <f t="shared" si="6"/>
        <v/>
      </c>
    </row>
    <row r="407" spans="1:7">
      <c r="A407">
        <v>1</v>
      </c>
      <c r="B407">
        <v>29</v>
      </c>
      <c r="C407">
        <f>VLOOKUP(B407,Sheet4!B:R,17,0)</f>
        <v>146</v>
      </c>
      <c r="D407" s="2">
        <v>4</v>
      </c>
      <c r="E407">
        <v>5000</v>
      </c>
      <c r="G407" t="str">
        <f t="shared" si="6"/>
        <v>146-4|3-5000</v>
      </c>
    </row>
    <row r="408" spans="1:7">
      <c r="A408">
        <v>2</v>
      </c>
      <c r="B408">
        <v>29</v>
      </c>
      <c r="C408">
        <f>VLOOKUP(B408,Sheet4!B:R,17,0)</f>
        <v>146</v>
      </c>
      <c r="D408" s="2">
        <v>8</v>
      </c>
      <c r="E408">
        <v>15000</v>
      </c>
      <c r="G408" t="str">
        <f t="shared" si="6"/>
        <v>146-8|3-15000</v>
      </c>
    </row>
    <row r="409" spans="1:7">
      <c r="A409">
        <v>3</v>
      </c>
      <c r="B409">
        <v>29</v>
      </c>
      <c r="C409">
        <f>VLOOKUP(B409,Sheet4!B:R,17,0)</f>
        <v>146</v>
      </c>
      <c r="D409" s="2">
        <v>15</v>
      </c>
      <c r="E409">
        <v>30000</v>
      </c>
      <c r="G409" t="str">
        <f t="shared" si="6"/>
        <v>146-15|3-30000</v>
      </c>
    </row>
    <row r="410" spans="1:7">
      <c r="A410">
        <v>4</v>
      </c>
      <c r="B410">
        <v>29</v>
      </c>
      <c r="C410">
        <f>VLOOKUP(B410,Sheet4!B:R,17,0)</f>
        <v>146</v>
      </c>
      <c r="D410" s="2">
        <v>25</v>
      </c>
      <c r="E410">
        <v>35000</v>
      </c>
      <c r="G410" t="str">
        <f t="shared" si="6"/>
        <v>146-25|3-35000</v>
      </c>
    </row>
    <row r="411" spans="1:7">
      <c r="A411">
        <v>5</v>
      </c>
      <c r="B411">
        <v>29</v>
      </c>
      <c r="C411">
        <f>VLOOKUP(B411,Sheet4!B:R,17,0)</f>
        <v>146</v>
      </c>
      <c r="D411" s="2">
        <v>40</v>
      </c>
      <c r="E411">
        <v>52500</v>
      </c>
      <c r="G411" t="str">
        <f t="shared" si="6"/>
        <v>146-40|3-52500</v>
      </c>
    </row>
    <row r="412" spans="1:7">
      <c r="A412">
        <v>6</v>
      </c>
      <c r="B412">
        <v>29</v>
      </c>
      <c r="C412">
        <f>VLOOKUP(B412,Sheet4!B:R,17,0)</f>
        <v>146</v>
      </c>
      <c r="D412" s="2">
        <v>60</v>
      </c>
      <c r="E412">
        <v>73500</v>
      </c>
      <c r="G412" t="str">
        <f t="shared" si="6"/>
        <v>146-60|3-73500</v>
      </c>
    </row>
    <row r="413" spans="1:7">
      <c r="A413">
        <v>7</v>
      </c>
      <c r="B413">
        <v>29</v>
      </c>
      <c r="C413">
        <f>VLOOKUP(B413,Sheet4!B:R,17,0)</f>
        <v>146</v>
      </c>
      <c r="D413" s="2">
        <v>85</v>
      </c>
      <c r="E413">
        <v>98000</v>
      </c>
      <c r="G413" t="str">
        <f t="shared" si="6"/>
        <v>146-85|3-98000</v>
      </c>
    </row>
    <row r="414" spans="1:7">
      <c r="A414">
        <v>8</v>
      </c>
      <c r="B414">
        <v>29</v>
      </c>
      <c r="C414">
        <f>VLOOKUP(B414,Sheet4!B:R,17,0)</f>
        <v>146</v>
      </c>
      <c r="D414" s="2">
        <v>120</v>
      </c>
      <c r="E414">
        <v>126000</v>
      </c>
      <c r="G414" t="str">
        <f t="shared" si="6"/>
        <v>146-120|3-126000</v>
      </c>
    </row>
    <row r="415" spans="1:7">
      <c r="A415">
        <v>9</v>
      </c>
      <c r="B415">
        <v>29</v>
      </c>
      <c r="C415">
        <f>VLOOKUP(B415,Sheet4!B:R,17,0)</f>
        <v>146</v>
      </c>
      <c r="D415" s="2">
        <v>180</v>
      </c>
      <c r="E415">
        <v>157500</v>
      </c>
      <c r="G415" t="str">
        <f t="shared" si="6"/>
        <v>146-180|3-157500</v>
      </c>
    </row>
    <row r="416" spans="1:7">
      <c r="A416">
        <v>10</v>
      </c>
      <c r="B416">
        <v>29</v>
      </c>
      <c r="C416">
        <f>VLOOKUP(B416,Sheet4!B:R,17,0)</f>
        <v>146</v>
      </c>
      <c r="D416" s="2">
        <v>260</v>
      </c>
      <c r="E416">
        <v>192500</v>
      </c>
      <c r="G416" t="str">
        <f t="shared" si="6"/>
        <v>146-260|3-192500</v>
      </c>
    </row>
    <row r="417" spans="1:7">
      <c r="A417">
        <v>11</v>
      </c>
      <c r="B417">
        <v>29</v>
      </c>
      <c r="C417">
        <f>VLOOKUP(B417,Sheet4!B:R,17,0)</f>
        <v>146</v>
      </c>
      <c r="D417" s="2">
        <v>350</v>
      </c>
      <c r="E417">
        <v>231000</v>
      </c>
      <c r="G417" t="str">
        <f t="shared" si="6"/>
        <v>146-350|3-231000</v>
      </c>
    </row>
    <row r="418" spans="1:7">
      <c r="A418">
        <v>12</v>
      </c>
      <c r="B418">
        <v>29</v>
      </c>
      <c r="C418">
        <f>VLOOKUP(B418,Sheet4!B:R,17,0)</f>
        <v>146</v>
      </c>
      <c r="D418" s="2">
        <v>450</v>
      </c>
      <c r="E418">
        <v>273000</v>
      </c>
      <c r="G418" t="str">
        <f t="shared" si="6"/>
        <v>146-450|3-273000</v>
      </c>
    </row>
    <row r="419" spans="1:7">
      <c r="A419">
        <v>13</v>
      </c>
      <c r="B419">
        <v>29</v>
      </c>
      <c r="C419">
        <f>VLOOKUP(B419,Sheet4!B:R,17,0)</f>
        <v>146</v>
      </c>
      <c r="D419" s="2">
        <v>600</v>
      </c>
      <c r="E419">
        <v>318500</v>
      </c>
      <c r="G419" t="str">
        <f t="shared" si="6"/>
        <v>146-600|3-318500</v>
      </c>
    </row>
    <row r="420" spans="1:7">
      <c r="A420">
        <v>14</v>
      </c>
      <c r="B420">
        <v>29</v>
      </c>
      <c r="C420">
        <f>VLOOKUP(B420,Sheet4!B:R,17,0)</f>
        <v>146</v>
      </c>
      <c r="D420" s="2">
        <v>800</v>
      </c>
      <c r="E420">
        <v>367500</v>
      </c>
      <c r="G420" t="str">
        <f t="shared" si="6"/>
        <v>146-800|3-367500</v>
      </c>
    </row>
    <row r="421" spans="1:7">
      <c r="A421">
        <v>15</v>
      </c>
      <c r="B421">
        <v>29</v>
      </c>
      <c r="C421">
        <f>VLOOKUP(B421,Sheet4!B:R,17,0)</f>
        <v>146</v>
      </c>
      <c r="G421" t="str">
        <f t="shared" si="6"/>
        <v/>
      </c>
    </row>
    <row r="422" spans="1:7">
      <c r="A422">
        <v>1</v>
      </c>
      <c r="B422">
        <v>30</v>
      </c>
      <c r="C422">
        <f>VLOOKUP(B422,Sheet4!B:R,17,0)</f>
        <v>146</v>
      </c>
      <c r="D422" s="2">
        <v>4</v>
      </c>
      <c r="E422">
        <v>5000</v>
      </c>
      <c r="G422" t="str">
        <f t="shared" si="6"/>
        <v>146-4|3-5000</v>
      </c>
    </row>
    <row r="423" spans="1:7">
      <c r="A423">
        <v>2</v>
      </c>
      <c r="B423">
        <v>30</v>
      </c>
      <c r="C423">
        <f>VLOOKUP(B423,Sheet4!B:R,17,0)</f>
        <v>146</v>
      </c>
      <c r="D423" s="2">
        <v>8</v>
      </c>
      <c r="E423">
        <v>15000</v>
      </c>
      <c r="G423" t="str">
        <f t="shared" si="6"/>
        <v>146-8|3-15000</v>
      </c>
    </row>
    <row r="424" spans="1:7">
      <c r="A424">
        <v>3</v>
      </c>
      <c r="B424">
        <v>30</v>
      </c>
      <c r="C424">
        <f>VLOOKUP(B424,Sheet4!B:R,17,0)</f>
        <v>146</v>
      </c>
      <c r="D424" s="2">
        <v>15</v>
      </c>
      <c r="E424">
        <v>30000</v>
      </c>
      <c r="G424" t="str">
        <f t="shared" si="6"/>
        <v>146-15|3-30000</v>
      </c>
    </row>
    <row r="425" spans="1:7">
      <c r="A425">
        <v>4</v>
      </c>
      <c r="B425">
        <v>30</v>
      </c>
      <c r="C425">
        <f>VLOOKUP(B425,Sheet4!B:R,17,0)</f>
        <v>146</v>
      </c>
      <c r="D425" s="2">
        <v>25</v>
      </c>
      <c r="E425">
        <v>35000</v>
      </c>
      <c r="G425" t="str">
        <f t="shared" si="6"/>
        <v>146-25|3-35000</v>
      </c>
    </row>
    <row r="426" spans="1:7">
      <c r="A426">
        <v>5</v>
      </c>
      <c r="B426">
        <v>30</v>
      </c>
      <c r="C426">
        <f>VLOOKUP(B426,Sheet4!B:R,17,0)</f>
        <v>146</v>
      </c>
      <c r="D426" s="2">
        <v>40</v>
      </c>
      <c r="E426">
        <v>52500</v>
      </c>
      <c r="G426" t="str">
        <f t="shared" si="6"/>
        <v>146-40|3-52500</v>
      </c>
    </row>
    <row r="427" spans="1:7">
      <c r="A427">
        <v>6</v>
      </c>
      <c r="B427">
        <v>30</v>
      </c>
      <c r="C427">
        <f>VLOOKUP(B427,Sheet4!B:R,17,0)</f>
        <v>146</v>
      </c>
      <c r="D427" s="2">
        <v>60</v>
      </c>
      <c r="E427">
        <v>73500</v>
      </c>
      <c r="G427" t="str">
        <f t="shared" si="6"/>
        <v>146-60|3-73500</v>
      </c>
    </row>
    <row r="428" spans="1:7">
      <c r="A428">
        <v>7</v>
      </c>
      <c r="B428">
        <v>30</v>
      </c>
      <c r="C428">
        <f>VLOOKUP(B428,Sheet4!B:R,17,0)</f>
        <v>146</v>
      </c>
      <c r="D428" s="2">
        <v>85</v>
      </c>
      <c r="E428">
        <v>98000</v>
      </c>
      <c r="G428" t="str">
        <f t="shared" si="6"/>
        <v>146-85|3-98000</v>
      </c>
    </row>
    <row r="429" spans="1:7">
      <c r="A429">
        <v>8</v>
      </c>
      <c r="B429">
        <v>30</v>
      </c>
      <c r="C429">
        <f>VLOOKUP(B429,Sheet4!B:R,17,0)</f>
        <v>146</v>
      </c>
      <c r="D429" s="2">
        <v>120</v>
      </c>
      <c r="E429">
        <v>126000</v>
      </c>
      <c r="G429" t="str">
        <f t="shared" si="6"/>
        <v>146-120|3-126000</v>
      </c>
    </row>
    <row r="430" spans="1:7">
      <c r="A430">
        <v>9</v>
      </c>
      <c r="B430">
        <v>30</v>
      </c>
      <c r="C430">
        <f>VLOOKUP(B430,Sheet4!B:R,17,0)</f>
        <v>146</v>
      </c>
      <c r="D430" s="2">
        <v>180</v>
      </c>
      <c r="E430">
        <v>157500</v>
      </c>
      <c r="G430" t="str">
        <f t="shared" si="6"/>
        <v>146-180|3-157500</v>
      </c>
    </row>
    <row r="431" spans="1:7">
      <c r="A431">
        <v>10</v>
      </c>
      <c r="B431">
        <v>30</v>
      </c>
      <c r="C431">
        <f>VLOOKUP(B431,Sheet4!B:R,17,0)</f>
        <v>146</v>
      </c>
      <c r="D431" s="2">
        <v>260</v>
      </c>
      <c r="E431">
        <v>192500</v>
      </c>
      <c r="G431" t="str">
        <f t="shared" si="6"/>
        <v>146-260|3-192500</v>
      </c>
    </row>
    <row r="432" spans="1:7">
      <c r="A432">
        <v>11</v>
      </c>
      <c r="B432">
        <v>30</v>
      </c>
      <c r="C432">
        <f>VLOOKUP(B432,Sheet4!B:R,17,0)</f>
        <v>146</v>
      </c>
      <c r="D432" s="2">
        <v>350</v>
      </c>
      <c r="E432">
        <v>231000</v>
      </c>
      <c r="G432" t="str">
        <f t="shared" si="6"/>
        <v>146-350|3-231000</v>
      </c>
    </row>
    <row r="433" spans="1:7">
      <c r="A433">
        <v>12</v>
      </c>
      <c r="B433">
        <v>30</v>
      </c>
      <c r="C433">
        <f>VLOOKUP(B433,Sheet4!B:R,17,0)</f>
        <v>146</v>
      </c>
      <c r="D433" s="2">
        <v>450</v>
      </c>
      <c r="E433">
        <v>273000</v>
      </c>
      <c r="G433" t="str">
        <f t="shared" si="6"/>
        <v>146-450|3-273000</v>
      </c>
    </row>
    <row r="434" spans="1:7">
      <c r="A434">
        <v>13</v>
      </c>
      <c r="B434">
        <v>30</v>
      </c>
      <c r="C434">
        <f>VLOOKUP(B434,Sheet4!B:R,17,0)</f>
        <v>146</v>
      </c>
      <c r="D434" s="2">
        <v>600</v>
      </c>
      <c r="E434">
        <v>318500</v>
      </c>
      <c r="G434" t="str">
        <f t="shared" si="6"/>
        <v>146-600|3-318500</v>
      </c>
    </row>
    <row r="435" spans="1:7">
      <c r="A435">
        <v>14</v>
      </c>
      <c r="B435">
        <v>30</v>
      </c>
      <c r="C435">
        <f>VLOOKUP(B435,Sheet4!B:R,17,0)</f>
        <v>146</v>
      </c>
      <c r="D435" s="2">
        <v>800</v>
      </c>
      <c r="E435">
        <v>367500</v>
      </c>
      <c r="G435" t="str">
        <f t="shared" si="6"/>
        <v>146-800|3-367500</v>
      </c>
    </row>
    <row r="436" spans="1:7">
      <c r="A436">
        <v>15</v>
      </c>
      <c r="B436">
        <v>30</v>
      </c>
      <c r="C436">
        <f>VLOOKUP(B436,Sheet4!B:R,17,0)</f>
        <v>146</v>
      </c>
      <c r="G436" t="str">
        <f t="shared" si="6"/>
        <v/>
      </c>
    </row>
    <row r="437" spans="1:7">
      <c r="A437">
        <v>1</v>
      </c>
      <c r="B437">
        <v>33</v>
      </c>
      <c r="C437">
        <f>VLOOKUP(B437,Sheet4!B:R,17,0)</f>
        <v>149</v>
      </c>
      <c r="D437" s="2">
        <v>5</v>
      </c>
      <c r="E437">
        <v>4000</v>
      </c>
      <c r="G437" t="str">
        <f t="shared" si="6"/>
        <v>149-5|3-4000</v>
      </c>
    </row>
    <row r="438" spans="1:7">
      <c r="A438">
        <v>2</v>
      </c>
      <c r="B438">
        <v>33</v>
      </c>
      <c r="C438">
        <f>VLOOKUP(B438,Sheet4!B:R,17,0)</f>
        <v>149</v>
      </c>
      <c r="D438" s="2">
        <v>10</v>
      </c>
      <c r="E438">
        <v>12000</v>
      </c>
      <c r="G438" t="str">
        <f t="shared" si="6"/>
        <v>149-10|3-12000</v>
      </c>
    </row>
    <row r="439" spans="1:7">
      <c r="A439">
        <v>3</v>
      </c>
      <c r="B439">
        <v>33</v>
      </c>
      <c r="C439">
        <f>VLOOKUP(B439,Sheet4!B:R,17,0)</f>
        <v>149</v>
      </c>
      <c r="D439" s="2">
        <v>18</v>
      </c>
      <c r="E439">
        <v>24000</v>
      </c>
      <c r="G439" t="str">
        <f t="shared" si="6"/>
        <v>149-18|3-24000</v>
      </c>
    </row>
    <row r="440" spans="1:7">
      <c r="A440">
        <v>4</v>
      </c>
      <c r="B440">
        <v>33</v>
      </c>
      <c r="C440">
        <f>VLOOKUP(B440,Sheet4!B:R,17,0)</f>
        <v>149</v>
      </c>
      <c r="D440" s="2">
        <v>30</v>
      </c>
      <c r="E440">
        <v>28000</v>
      </c>
      <c r="G440" t="str">
        <f t="shared" si="6"/>
        <v>149-30|3-28000</v>
      </c>
    </row>
    <row r="441" spans="1:7">
      <c r="A441">
        <v>5</v>
      </c>
      <c r="B441">
        <v>33</v>
      </c>
      <c r="C441">
        <f>VLOOKUP(B441,Sheet4!B:R,17,0)</f>
        <v>149</v>
      </c>
      <c r="D441" s="2">
        <v>48</v>
      </c>
      <c r="E441">
        <v>42000</v>
      </c>
      <c r="G441" t="str">
        <f t="shared" si="6"/>
        <v>149-48|3-42000</v>
      </c>
    </row>
    <row r="442" spans="1:7">
      <c r="A442">
        <v>6</v>
      </c>
      <c r="B442">
        <v>33</v>
      </c>
      <c r="C442">
        <f>VLOOKUP(B442,Sheet4!B:R,17,0)</f>
        <v>149</v>
      </c>
      <c r="D442" s="2">
        <v>72</v>
      </c>
      <c r="E442">
        <v>58800</v>
      </c>
      <c r="G442" t="str">
        <f t="shared" si="6"/>
        <v>149-72|3-58800</v>
      </c>
    </row>
    <row r="443" spans="1:7">
      <c r="A443">
        <v>7</v>
      </c>
      <c r="B443">
        <v>33</v>
      </c>
      <c r="C443">
        <f>VLOOKUP(B443,Sheet4!B:R,17,0)</f>
        <v>149</v>
      </c>
      <c r="D443" s="2">
        <v>100</v>
      </c>
      <c r="E443">
        <v>78400</v>
      </c>
      <c r="G443" t="str">
        <f t="shared" si="6"/>
        <v>149-100|3-78400</v>
      </c>
    </row>
    <row r="444" spans="1:7">
      <c r="A444">
        <v>8</v>
      </c>
      <c r="B444">
        <v>33</v>
      </c>
      <c r="C444">
        <f>VLOOKUP(B444,Sheet4!B:R,17,0)</f>
        <v>149</v>
      </c>
      <c r="D444" s="2">
        <v>145</v>
      </c>
      <c r="E444">
        <v>100800</v>
      </c>
      <c r="G444" t="str">
        <f t="shared" si="6"/>
        <v>149-145|3-100800</v>
      </c>
    </row>
    <row r="445" spans="1:7">
      <c r="A445">
        <v>9</v>
      </c>
      <c r="B445">
        <v>33</v>
      </c>
      <c r="C445">
        <f>VLOOKUP(B445,Sheet4!B:R,17,0)</f>
        <v>149</v>
      </c>
      <c r="D445" s="2">
        <v>220</v>
      </c>
      <c r="E445">
        <v>126000</v>
      </c>
      <c r="G445" t="str">
        <f t="shared" si="6"/>
        <v>149-220|3-126000</v>
      </c>
    </row>
    <row r="446" spans="1:7">
      <c r="A446">
        <v>10</v>
      </c>
      <c r="B446">
        <v>33</v>
      </c>
      <c r="C446">
        <f>VLOOKUP(B446,Sheet4!B:R,17,0)</f>
        <v>149</v>
      </c>
      <c r="D446" s="2">
        <v>320</v>
      </c>
      <c r="E446">
        <v>154000</v>
      </c>
      <c r="G446" t="str">
        <f t="shared" si="6"/>
        <v>149-320|3-154000</v>
      </c>
    </row>
    <row r="447" spans="1:7">
      <c r="A447">
        <v>11</v>
      </c>
      <c r="B447">
        <v>33</v>
      </c>
      <c r="C447">
        <f>VLOOKUP(B447,Sheet4!B:R,17,0)</f>
        <v>149</v>
      </c>
      <c r="D447" s="2">
        <v>420</v>
      </c>
      <c r="E447">
        <v>184800</v>
      </c>
      <c r="G447" t="str">
        <f t="shared" si="6"/>
        <v>149-420|3-184800</v>
      </c>
    </row>
    <row r="448" spans="1:7">
      <c r="A448">
        <v>12</v>
      </c>
      <c r="B448">
        <v>33</v>
      </c>
      <c r="C448">
        <f>VLOOKUP(B448,Sheet4!B:R,17,0)</f>
        <v>149</v>
      </c>
      <c r="D448" s="2">
        <v>540</v>
      </c>
      <c r="E448">
        <v>218400</v>
      </c>
      <c r="G448" t="str">
        <f t="shared" si="6"/>
        <v>149-540|3-218400</v>
      </c>
    </row>
    <row r="449" spans="1:7">
      <c r="A449">
        <v>13</v>
      </c>
      <c r="B449">
        <v>33</v>
      </c>
      <c r="C449">
        <f>VLOOKUP(B449,Sheet4!B:R,17,0)</f>
        <v>149</v>
      </c>
      <c r="D449" s="2">
        <v>720</v>
      </c>
      <c r="E449">
        <v>254800</v>
      </c>
      <c r="G449" t="str">
        <f t="shared" si="6"/>
        <v>149-720|3-254800</v>
      </c>
    </row>
    <row r="450" spans="1:7">
      <c r="A450">
        <v>14</v>
      </c>
      <c r="B450">
        <v>33</v>
      </c>
      <c r="C450">
        <f>VLOOKUP(B450,Sheet4!B:R,17,0)</f>
        <v>149</v>
      </c>
      <c r="D450" s="2">
        <v>960</v>
      </c>
      <c r="E450">
        <v>294000</v>
      </c>
      <c r="G450" t="str">
        <f t="shared" si="6"/>
        <v>149-960|3-294000</v>
      </c>
    </row>
    <row r="451" spans="1:7">
      <c r="A451">
        <v>15</v>
      </c>
      <c r="B451">
        <v>33</v>
      </c>
      <c r="C451">
        <f>VLOOKUP(B451,Sheet4!B:R,17,0)</f>
        <v>149</v>
      </c>
      <c r="G451" t="str">
        <f t="shared" ref="G451:G511" si="7">IF(D451="","",C451&amp;"-"&amp;D451&amp;"|3-"&amp;E451)</f>
        <v/>
      </c>
    </row>
    <row r="452" spans="1:7">
      <c r="A452">
        <v>1</v>
      </c>
      <c r="B452">
        <v>34</v>
      </c>
      <c r="C452">
        <f>VLOOKUP(B452,Sheet4!B:R,17,0)</f>
        <v>150</v>
      </c>
      <c r="D452" s="2">
        <v>4</v>
      </c>
      <c r="E452">
        <v>3500</v>
      </c>
      <c r="G452" t="str">
        <f t="shared" si="7"/>
        <v>150-4|3-3500</v>
      </c>
    </row>
    <row r="453" spans="1:7">
      <c r="A453">
        <v>2</v>
      </c>
      <c r="B453">
        <v>34</v>
      </c>
      <c r="C453">
        <f>VLOOKUP(B453,Sheet4!B:R,17,0)</f>
        <v>150</v>
      </c>
      <c r="D453" s="2">
        <v>8</v>
      </c>
      <c r="E453">
        <v>10500</v>
      </c>
      <c r="G453" t="str">
        <f t="shared" si="7"/>
        <v>150-8|3-10500</v>
      </c>
    </row>
    <row r="454" spans="1:7">
      <c r="A454">
        <v>3</v>
      </c>
      <c r="B454">
        <v>34</v>
      </c>
      <c r="C454">
        <f>VLOOKUP(B454,Sheet4!B:R,17,0)</f>
        <v>150</v>
      </c>
      <c r="D454" s="2">
        <v>15</v>
      </c>
      <c r="E454">
        <v>21000</v>
      </c>
      <c r="G454" t="str">
        <f t="shared" si="7"/>
        <v>150-15|3-21000</v>
      </c>
    </row>
    <row r="455" spans="1:7">
      <c r="A455">
        <v>4</v>
      </c>
      <c r="B455">
        <v>34</v>
      </c>
      <c r="C455">
        <f>VLOOKUP(B455,Sheet4!B:R,17,0)</f>
        <v>150</v>
      </c>
      <c r="D455" s="2">
        <v>25</v>
      </c>
      <c r="E455">
        <v>24500</v>
      </c>
      <c r="G455" t="str">
        <f t="shared" si="7"/>
        <v>150-25|3-24500</v>
      </c>
    </row>
    <row r="456" spans="1:7">
      <c r="A456">
        <v>5</v>
      </c>
      <c r="B456">
        <v>34</v>
      </c>
      <c r="C456">
        <f>VLOOKUP(B456,Sheet4!B:R,17,0)</f>
        <v>150</v>
      </c>
      <c r="D456" s="2">
        <v>40</v>
      </c>
      <c r="E456">
        <v>36800</v>
      </c>
      <c r="G456" t="str">
        <f t="shared" si="7"/>
        <v>150-40|3-36800</v>
      </c>
    </row>
    <row r="457" spans="1:7">
      <c r="A457">
        <v>6</v>
      </c>
      <c r="B457">
        <v>34</v>
      </c>
      <c r="C457">
        <f>VLOOKUP(B457,Sheet4!B:R,17,0)</f>
        <v>150</v>
      </c>
      <c r="D457" s="2">
        <v>60</v>
      </c>
      <c r="E457">
        <v>51500</v>
      </c>
      <c r="G457" t="str">
        <f t="shared" si="7"/>
        <v>150-60|3-51500</v>
      </c>
    </row>
    <row r="458" spans="1:7">
      <c r="A458">
        <v>7</v>
      </c>
      <c r="B458">
        <v>34</v>
      </c>
      <c r="C458">
        <f>VLOOKUP(B458,Sheet4!B:R,17,0)</f>
        <v>150</v>
      </c>
      <c r="D458" s="2">
        <v>85</v>
      </c>
      <c r="E458">
        <v>68600</v>
      </c>
      <c r="G458" t="str">
        <f t="shared" si="7"/>
        <v>150-85|3-68600</v>
      </c>
    </row>
    <row r="459" spans="1:7">
      <c r="A459">
        <v>8</v>
      </c>
      <c r="B459">
        <v>34</v>
      </c>
      <c r="C459">
        <f>VLOOKUP(B459,Sheet4!B:R,17,0)</f>
        <v>150</v>
      </c>
      <c r="D459" s="2">
        <v>120</v>
      </c>
      <c r="E459">
        <v>88200</v>
      </c>
      <c r="G459" t="str">
        <f t="shared" si="7"/>
        <v>150-120|3-88200</v>
      </c>
    </row>
    <row r="460" spans="1:7">
      <c r="A460">
        <v>9</v>
      </c>
      <c r="B460">
        <v>34</v>
      </c>
      <c r="C460">
        <f>VLOOKUP(B460,Sheet4!B:R,17,0)</f>
        <v>150</v>
      </c>
      <c r="D460" s="2">
        <v>180</v>
      </c>
      <c r="E460">
        <v>110300</v>
      </c>
      <c r="G460" t="str">
        <f t="shared" si="7"/>
        <v>150-180|3-110300</v>
      </c>
    </row>
    <row r="461" spans="1:7">
      <c r="A461">
        <v>10</v>
      </c>
      <c r="B461">
        <v>34</v>
      </c>
      <c r="C461">
        <f>VLOOKUP(B461,Sheet4!B:R,17,0)</f>
        <v>150</v>
      </c>
      <c r="D461" s="2">
        <v>260</v>
      </c>
      <c r="E461">
        <v>134800</v>
      </c>
      <c r="G461" t="str">
        <f t="shared" si="7"/>
        <v>150-260|3-134800</v>
      </c>
    </row>
    <row r="462" spans="1:7">
      <c r="A462">
        <v>11</v>
      </c>
      <c r="B462">
        <v>34</v>
      </c>
      <c r="C462">
        <f>VLOOKUP(B462,Sheet4!B:R,17,0)</f>
        <v>150</v>
      </c>
      <c r="D462" s="2">
        <v>350</v>
      </c>
      <c r="E462">
        <v>161700</v>
      </c>
      <c r="G462" t="str">
        <f t="shared" si="7"/>
        <v>150-350|3-161700</v>
      </c>
    </row>
    <row r="463" spans="1:7">
      <c r="A463">
        <v>12</v>
      </c>
      <c r="B463">
        <v>34</v>
      </c>
      <c r="C463">
        <f>VLOOKUP(B463,Sheet4!B:R,17,0)</f>
        <v>150</v>
      </c>
      <c r="D463" s="2">
        <v>450</v>
      </c>
      <c r="E463">
        <v>191100</v>
      </c>
      <c r="G463" t="str">
        <f t="shared" si="7"/>
        <v>150-450|3-191100</v>
      </c>
    </row>
    <row r="464" spans="1:7">
      <c r="A464">
        <v>13</v>
      </c>
      <c r="B464">
        <v>34</v>
      </c>
      <c r="C464">
        <f>VLOOKUP(B464,Sheet4!B:R,17,0)</f>
        <v>150</v>
      </c>
      <c r="D464" s="2">
        <v>600</v>
      </c>
      <c r="E464">
        <v>223000</v>
      </c>
      <c r="G464" t="str">
        <f t="shared" si="7"/>
        <v>150-600|3-223000</v>
      </c>
    </row>
    <row r="465" spans="1:7">
      <c r="A465">
        <v>14</v>
      </c>
      <c r="B465">
        <v>34</v>
      </c>
      <c r="C465">
        <f>VLOOKUP(B465,Sheet4!B:R,17,0)</f>
        <v>150</v>
      </c>
      <c r="D465" s="2">
        <v>800</v>
      </c>
      <c r="E465">
        <v>257300</v>
      </c>
      <c r="G465" t="str">
        <f t="shared" si="7"/>
        <v>150-800|3-257300</v>
      </c>
    </row>
    <row r="466" spans="1:7">
      <c r="A466">
        <v>15</v>
      </c>
      <c r="B466">
        <v>34</v>
      </c>
      <c r="C466">
        <f>VLOOKUP(B466,Sheet4!B:R,17,0)</f>
        <v>150</v>
      </c>
      <c r="G466" t="str">
        <f t="shared" si="7"/>
        <v/>
      </c>
    </row>
    <row r="467" spans="1:7">
      <c r="A467">
        <v>1</v>
      </c>
      <c r="B467">
        <v>35</v>
      </c>
      <c r="C467">
        <f>VLOOKUP(B467,Sheet4!B:R,17,0)</f>
        <v>151</v>
      </c>
      <c r="D467" s="2">
        <v>5</v>
      </c>
      <c r="E467">
        <v>4000</v>
      </c>
      <c r="G467" t="str">
        <f t="shared" si="7"/>
        <v>151-5|3-4000</v>
      </c>
    </row>
    <row r="468" spans="1:7">
      <c r="A468">
        <v>2</v>
      </c>
      <c r="B468">
        <v>35</v>
      </c>
      <c r="C468">
        <f>VLOOKUP(B468,Sheet4!B:R,17,0)</f>
        <v>151</v>
      </c>
      <c r="D468" s="2">
        <v>10</v>
      </c>
      <c r="E468">
        <v>12000</v>
      </c>
      <c r="G468" t="str">
        <f t="shared" si="7"/>
        <v>151-10|3-12000</v>
      </c>
    </row>
    <row r="469" spans="1:7">
      <c r="A469">
        <v>3</v>
      </c>
      <c r="B469">
        <v>35</v>
      </c>
      <c r="C469">
        <f>VLOOKUP(B469,Sheet4!B:R,17,0)</f>
        <v>151</v>
      </c>
      <c r="D469" s="2">
        <v>18</v>
      </c>
      <c r="E469">
        <v>24000</v>
      </c>
      <c r="G469" t="str">
        <f t="shared" si="7"/>
        <v>151-18|3-24000</v>
      </c>
    </row>
    <row r="470" spans="1:7">
      <c r="A470">
        <v>4</v>
      </c>
      <c r="B470">
        <v>35</v>
      </c>
      <c r="C470">
        <f>VLOOKUP(B470,Sheet4!B:R,17,0)</f>
        <v>151</v>
      </c>
      <c r="D470" s="2">
        <v>30</v>
      </c>
      <c r="E470">
        <v>28000</v>
      </c>
      <c r="G470" t="str">
        <f t="shared" si="7"/>
        <v>151-30|3-28000</v>
      </c>
    </row>
    <row r="471" spans="1:7">
      <c r="A471">
        <v>5</v>
      </c>
      <c r="B471">
        <v>35</v>
      </c>
      <c r="C471">
        <f>VLOOKUP(B471,Sheet4!B:R,17,0)</f>
        <v>151</v>
      </c>
      <c r="D471" s="2">
        <v>48</v>
      </c>
      <c r="E471">
        <v>42000</v>
      </c>
      <c r="G471" t="str">
        <f t="shared" si="7"/>
        <v>151-48|3-42000</v>
      </c>
    </row>
    <row r="472" spans="1:7">
      <c r="A472">
        <v>6</v>
      </c>
      <c r="B472">
        <v>35</v>
      </c>
      <c r="C472">
        <f>VLOOKUP(B472,Sheet4!B:R,17,0)</f>
        <v>151</v>
      </c>
      <c r="D472" s="2">
        <v>72</v>
      </c>
      <c r="E472">
        <v>58800</v>
      </c>
      <c r="G472" t="str">
        <f t="shared" si="7"/>
        <v>151-72|3-58800</v>
      </c>
    </row>
    <row r="473" spans="1:7">
      <c r="A473">
        <v>7</v>
      </c>
      <c r="B473">
        <v>35</v>
      </c>
      <c r="C473">
        <f>VLOOKUP(B473,Sheet4!B:R,17,0)</f>
        <v>151</v>
      </c>
      <c r="D473" s="2">
        <v>100</v>
      </c>
      <c r="E473">
        <v>78400</v>
      </c>
      <c r="G473" t="str">
        <f t="shared" si="7"/>
        <v>151-100|3-78400</v>
      </c>
    </row>
    <row r="474" spans="1:7">
      <c r="A474">
        <v>8</v>
      </c>
      <c r="B474">
        <v>35</v>
      </c>
      <c r="C474">
        <f>VLOOKUP(B474,Sheet4!B:R,17,0)</f>
        <v>151</v>
      </c>
      <c r="D474" s="2">
        <v>145</v>
      </c>
      <c r="E474">
        <v>100800</v>
      </c>
      <c r="G474" t="str">
        <f t="shared" si="7"/>
        <v>151-145|3-100800</v>
      </c>
    </row>
    <row r="475" spans="1:7">
      <c r="A475">
        <v>9</v>
      </c>
      <c r="B475">
        <v>35</v>
      </c>
      <c r="C475">
        <f>VLOOKUP(B475,Sheet4!B:R,17,0)</f>
        <v>151</v>
      </c>
      <c r="D475" s="2">
        <v>220</v>
      </c>
      <c r="E475">
        <v>126000</v>
      </c>
      <c r="G475" t="str">
        <f t="shared" si="7"/>
        <v>151-220|3-126000</v>
      </c>
    </row>
    <row r="476" spans="1:7">
      <c r="A476">
        <v>10</v>
      </c>
      <c r="B476">
        <v>35</v>
      </c>
      <c r="C476">
        <f>VLOOKUP(B476,Sheet4!B:R,17,0)</f>
        <v>151</v>
      </c>
      <c r="D476" s="2">
        <v>320</v>
      </c>
      <c r="E476">
        <v>154000</v>
      </c>
      <c r="G476" t="str">
        <f t="shared" si="7"/>
        <v>151-320|3-154000</v>
      </c>
    </row>
    <row r="477" spans="1:7">
      <c r="A477">
        <v>11</v>
      </c>
      <c r="B477">
        <v>35</v>
      </c>
      <c r="C477">
        <f>VLOOKUP(B477,Sheet4!B:R,17,0)</f>
        <v>151</v>
      </c>
      <c r="D477" s="2">
        <v>420</v>
      </c>
      <c r="E477">
        <v>184800</v>
      </c>
      <c r="G477" t="str">
        <f t="shared" si="7"/>
        <v>151-420|3-184800</v>
      </c>
    </row>
    <row r="478" spans="1:7">
      <c r="A478">
        <v>12</v>
      </c>
      <c r="B478">
        <v>35</v>
      </c>
      <c r="C478">
        <f>VLOOKUP(B478,Sheet4!B:R,17,0)</f>
        <v>151</v>
      </c>
      <c r="D478" s="2">
        <v>540</v>
      </c>
      <c r="E478">
        <v>218400</v>
      </c>
      <c r="G478" t="str">
        <f t="shared" si="7"/>
        <v>151-540|3-218400</v>
      </c>
    </row>
    <row r="479" spans="1:7">
      <c r="A479">
        <v>13</v>
      </c>
      <c r="B479">
        <v>35</v>
      </c>
      <c r="C479">
        <f>VLOOKUP(B479,Sheet4!B:R,17,0)</f>
        <v>151</v>
      </c>
      <c r="D479" s="2">
        <v>720</v>
      </c>
      <c r="E479">
        <v>254800</v>
      </c>
      <c r="G479" t="str">
        <f t="shared" si="7"/>
        <v>151-720|3-254800</v>
      </c>
    </row>
    <row r="480" spans="1:7">
      <c r="A480">
        <v>14</v>
      </c>
      <c r="B480">
        <v>35</v>
      </c>
      <c r="C480">
        <f>VLOOKUP(B480,Sheet4!B:R,17,0)</f>
        <v>151</v>
      </c>
      <c r="D480" s="2">
        <v>960</v>
      </c>
      <c r="E480">
        <v>294000</v>
      </c>
      <c r="G480" t="str">
        <f t="shared" si="7"/>
        <v>151-960|3-294000</v>
      </c>
    </row>
    <row r="481" spans="1:7">
      <c r="A481">
        <v>15</v>
      </c>
      <c r="B481">
        <v>35</v>
      </c>
      <c r="C481">
        <f>VLOOKUP(B481,Sheet4!B:R,17,0)</f>
        <v>151</v>
      </c>
      <c r="G481" t="str">
        <f t="shared" si="7"/>
        <v/>
      </c>
    </row>
    <row r="482" spans="1:7">
      <c r="A482">
        <v>1</v>
      </c>
      <c r="B482">
        <v>36</v>
      </c>
      <c r="C482">
        <f>VLOOKUP(B482,Sheet4!B:R,17,0)</f>
        <v>152</v>
      </c>
      <c r="D482" s="2">
        <v>5</v>
      </c>
      <c r="E482">
        <v>4000</v>
      </c>
      <c r="G482" t="str">
        <f t="shared" si="7"/>
        <v>152-5|3-4000</v>
      </c>
    </row>
    <row r="483" spans="1:7">
      <c r="A483">
        <v>2</v>
      </c>
      <c r="B483">
        <v>36</v>
      </c>
      <c r="C483">
        <f>VLOOKUP(B483,Sheet4!B:R,17,0)</f>
        <v>152</v>
      </c>
      <c r="D483" s="2">
        <v>10</v>
      </c>
      <c r="E483">
        <v>12000</v>
      </c>
      <c r="G483" t="str">
        <f t="shared" si="7"/>
        <v>152-10|3-12000</v>
      </c>
    </row>
    <row r="484" spans="1:7">
      <c r="A484">
        <v>3</v>
      </c>
      <c r="B484">
        <v>36</v>
      </c>
      <c r="C484">
        <f>VLOOKUP(B484,Sheet4!B:R,17,0)</f>
        <v>152</v>
      </c>
      <c r="D484" s="2">
        <v>18</v>
      </c>
      <c r="E484">
        <v>24000</v>
      </c>
      <c r="G484" t="str">
        <f t="shared" si="7"/>
        <v>152-18|3-24000</v>
      </c>
    </row>
    <row r="485" spans="1:7">
      <c r="A485">
        <v>4</v>
      </c>
      <c r="B485">
        <v>36</v>
      </c>
      <c r="C485">
        <f>VLOOKUP(B485,Sheet4!B:R,17,0)</f>
        <v>152</v>
      </c>
      <c r="D485" s="2">
        <v>30</v>
      </c>
      <c r="E485">
        <v>28000</v>
      </c>
      <c r="G485" t="str">
        <f t="shared" si="7"/>
        <v>152-30|3-28000</v>
      </c>
    </row>
    <row r="486" spans="1:7">
      <c r="A486">
        <v>5</v>
      </c>
      <c r="B486">
        <v>36</v>
      </c>
      <c r="C486">
        <f>VLOOKUP(B486,Sheet4!B:R,17,0)</f>
        <v>152</v>
      </c>
      <c r="D486" s="2">
        <v>48</v>
      </c>
      <c r="E486">
        <v>42000</v>
      </c>
      <c r="G486" t="str">
        <f t="shared" si="7"/>
        <v>152-48|3-42000</v>
      </c>
    </row>
    <row r="487" spans="1:7">
      <c r="A487">
        <v>6</v>
      </c>
      <c r="B487">
        <v>36</v>
      </c>
      <c r="C487">
        <f>VLOOKUP(B487,Sheet4!B:R,17,0)</f>
        <v>152</v>
      </c>
      <c r="D487" s="2">
        <v>72</v>
      </c>
      <c r="E487">
        <v>58800</v>
      </c>
      <c r="G487" t="str">
        <f t="shared" si="7"/>
        <v>152-72|3-58800</v>
      </c>
    </row>
    <row r="488" spans="1:7">
      <c r="A488">
        <v>7</v>
      </c>
      <c r="B488">
        <v>36</v>
      </c>
      <c r="C488">
        <f>VLOOKUP(B488,Sheet4!B:R,17,0)</f>
        <v>152</v>
      </c>
      <c r="D488" s="2">
        <v>100</v>
      </c>
      <c r="E488">
        <v>78400</v>
      </c>
      <c r="G488" t="str">
        <f t="shared" si="7"/>
        <v>152-100|3-78400</v>
      </c>
    </row>
    <row r="489" spans="1:7">
      <c r="A489">
        <v>8</v>
      </c>
      <c r="B489">
        <v>36</v>
      </c>
      <c r="C489">
        <f>VLOOKUP(B489,Sheet4!B:R,17,0)</f>
        <v>152</v>
      </c>
      <c r="D489" s="2">
        <v>145</v>
      </c>
      <c r="E489">
        <v>100800</v>
      </c>
      <c r="G489" t="str">
        <f t="shared" si="7"/>
        <v>152-145|3-100800</v>
      </c>
    </row>
    <row r="490" spans="1:7">
      <c r="A490">
        <v>9</v>
      </c>
      <c r="B490">
        <v>36</v>
      </c>
      <c r="C490">
        <f>VLOOKUP(B490,Sheet4!B:R,17,0)</f>
        <v>152</v>
      </c>
      <c r="D490" s="2">
        <v>220</v>
      </c>
      <c r="E490">
        <v>126000</v>
      </c>
      <c r="G490" t="str">
        <f t="shared" si="7"/>
        <v>152-220|3-126000</v>
      </c>
    </row>
    <row r="491" spans="1:7">
      <c r="A491">
        <v>10</v>
      </c>
      <c r="B491">
        <v>36</v>
      </c>
      <c r="C491">
        <f>VLOOKUP(B491,Sheet4!B:R,17,0)</f>
        <v>152</v>
      </c>
      <c r="D491" s="2">
        <v>320</v>
      </c>
      <c r="E491">
        <v>154000</v>
      </c>
      <c r="G491" t="str">
        <f t="shared" si="7"/>
        <v>152-320|3-154000</v>
      </c>
    </row>
    <row r="492" spans="1:7">
      <c r="A492">
        <v>11</v>
      </c>
      <c r="B492">
        <v>36</v>
      </c>
      <c r="C492">
        <f>VLOOKUP(B492,Sheet4!B:R,17,0)</f>
        <v>152</v>
      </c>
      <c r="D492" s="2">
        <v>420</v>
      </c>
      <c r="E492">
        <v>184800</v>
      </c>
      <c r="G492" t="str">
        <f t="shared" si="7"/>
        <v>152-420|3-184800</v>
      </c>
    </row>
    <row r="493" spans="1:7">
      <c r="A493">
        <v>12</v>
      </c>
      <c r="B493">
        <v>36</v>
      </c>
      <c r="C493">
        <f>VLOOKUP(B493,Sheet4!B:R,17,0)</f>
        <v>152</v>
      </c>
      <c r="D493" s="2">
        <v>540</v>
      </c>
      <c r="E493">
        <v>218400</v>
      </c>
      <c r="G493" t="str">
        <f t="shared" si="7"/>
        <v>152-540|3-218400</v>
      </c>
    </row>
    <row r="494" spans="1:7">
      <c r="A494">
        <v>13</v>
      </c>
      <c r="B494">
        <v>36</v>
      </c>
      <c r="C494">
        <f>VLOOKUP(B494,Sheet4!B:R,17,0)</f>
        <v>152</v>
      </c>
      <c r="D494" s="2">
        <v>720</v>
      </c>
      <c r="E494">
        <v>254800</v>
      </c>
      <c r="G494" t="str">
        <f t="shared" si="7"/>
        <v>152-720|3-254800</v>
      </c>
    </row>
    <row r="495" spans="1:7">
      <c r="A495">
        <v>14</v>
      </c>
      <c r="B495">
        <v>36</v>
      </c>
      <c r="C495">
        <f>VLOOKUP(B495,Sheet4!B:R,17,0)</f>
        <v>152</v>
      </c>
      <c r="D495" s="2">
        <v>960</v>
      </c>
      <c r="E495">
        <v>294000</v>
      </c>
      <c r="G495" t="str">
        <f t="shared" si="7"/>
        <v>152-960|3-294000</v>
      </c>
    </row>
    <row r="496" spans="1:7">
      <c r="A496">
        <v>15</v>
      </c>
      <c r="B496">
        <v>36</v>
      </c>
      <c r="C496">
        <f>VLOOKUP(B496,Sheet4!B:R,17,0)</f>
        <v>152</v>
      </c>
      <c r="G496" t="str">
        <f t="shared" si="7"/>
        <v/>
      </c>
    </row>
    <row r="497" spans="1:7">
      <c r="A497">
        <v>1</v>
      </c>
      <c r="B497">
        <v>37</v>
      </c>
      <c r="C497">
        <f>VLOOKUP(B497,Sheet4!B:R,17,0)</f>
        <v>153</v>
      </c>
      <c r="D497" s="2">
        <v>4</v>
      </c>
      <c r="E497">
        <v>3500</v>
      </c>
      <c r="G497" t="str">
        <f t="shared" si="7"/>
        <v>153-4|3-3500</v>
      </c>
    </row>
    <row r="498" spans="1:7">
      <c r="A498">
        <v>2</v>
      </c>
      <c r="B498">
        <v>37</v>
      </c>
      <c r="C498">
        <f>VLOOKUP(B498,Sheet4!B:R,17,0)</f>
        <v>153</v>
      </c>
      <c r="D498" s="2">
        <v>8</v>
      </c>
      <c r="E498">
        <v>10500</v>
      </c>
      <c r="G498" t="str">
        <f t="shared" si="7"/>
        <v>153-8|3-10500</v>
      </c>
    </row>
    <row r="499" spans="1:7">
      <c r="A499">
        <v>3</v>
      </c>
      <c r="B499">
        <v>37</v>
      </c>
      <c r="C499">
        <f>VLOOKUP(B499,Sheet4!B:R,17,0)</f>
        <v>153</v>
      </c>
      <c r="D499" s="2">
        <v>15</v>
      </c>
      <c r="E499">
        <v>21000</v>
      </c>
      <c r="G499" t="str">
        <f t="shared" si="7"/>
        <v>153-15|3-21000</v>
      </c>
    </row>
    <row r="500" spans="1:7">
      <c r="A500">
        <v>4</v>
      </c>
      <c r="B500">
        <v>37</v>
      </c>
      <c r="C500">
        <f>VLOOKUP(B500,Sheet4!B:R,17,0)</f>
        <v>153</v>
      </c>
      <c r="D500" s="2">
        <v>25</v>
      </c>
      <c r="E500">
        <v>24500</v>
      </c>
      <c r="G500" t="str">
        <f t="shared" si="7"/>
        <v>153-25|3-24500</v>
      </c>
    </row>
    <row r="501" spans="1:7">
      <c r="A501">
        <v>5</v>
      </c>
      <c r="B501">
        <v>37</v>
      </c>
      <c r="C501">
        <f>VLOOKUP(B501,Sheet4!B:R,17,0)</f>
        <v>153</v>
      </c>
      <c r="D501" s="2">
        <v>40</v>
      </c>
      <c r="E501">
        <v>36800</v>
      </c>
      <c r="G501" t="str">
        <f t="shared" si="7"/>
        <v>153-40|3-36800</v>
      </c>
    </row>
    <row r="502" spans="1:7">
      <c r="A502">
        <v>6</v>
      </c>
      <c r="B502">
        <v>37</v>
      </c>
      <c r="C502">
        <f>VLOOKUP(B502,Sheet4!B:R,17,0)</f>
        <v>153</v>
      </c>
      <c r="D502" s="2">
        <v>60</v>
      </c>
      <c r="E502">
        <v>51500</v>
      </c>
      <c r="G502" t="str">
        <f t="shared" si="7"/>
        <v>153-60|3-51500</v>
      </c>
    </row>
    <row r="503" spans="1:7">
      <c r="A503">
        <v>7</v>
      </c>
      <c r="B503">
        <v>37</v>
      </c>
      <c r="C503">
        <f>VLOOKUP(B503,Sheet4!B:R,17,0)</f>
        <v>153</v>
      </c>
      <c r="D503" s="2">
        <v>85</v>
      </c>
      <c r="E503">
        <v>68600</v>
      </c>
      <c r="G503" t="str">
        <f t="shared" si="7"/>
        <v>153-85|3-68600</v>
      </c>
    </row>
    <row r="504" spans="1:7">
      <c r="A504">
        <v>8</v>
      </c>
      <c r="B504">
        <v>37</v>
      </c>
      <c r="C504">
        <f>VLOOKUP(B504,Sheet4!B:R,17,0)</f>
        <v>153</v>
      </c>
      <c r="D504" s="2">
        <v>120</v>
      </c>
      <c r="E504">
        <v>88200</v>
      </c>
      <c r="G504" t="str">
        <f t="shared" si="7"/>
        <v>153-120|3-88200</v>
      </c>
    </row>
    <row r="505" spans="1:7">
      <c r="A505">
        <v>9</v>
      </c>
      <c r="B505">
        <v>37</v>
      </c>
      <c r="C505">
        <f>VLOOKUP(B505,Sheet4!B:R,17,0)</f>
        <v>153</v>
      </c>
      <c r="D505" s="2">
        <v>180</v>
      </c>
      <c r="E505">
        <v>110300</v>
      </c>
      <c r="G505" t="str">
        <f t="shared" si="7"/>
        <v>153-180|3-110300</v>
      </c>
    </row>
    <row r="506" spans="1:7">
      <c r="A506">
        <v>10</v>
      </c>
      <c r="B506">
        <v>37</v>
      </c>
      <c r="C506">
        <f>VLOOKUP(B506,Sheet4!B:R,17,0)</f>
        <v>153</v>
      </c>
      <c r="D506" s="2">
        <v>260</v>
      </c>
      <c r="E506">
        <v>134800</v>
      </c>
      <c r="G506" t="str">
        <f t="shared" si="7"/>
        <v>153-260|3-134800</v>
      </c>
    </row>
    <row r="507" spans="1:7">
      <c r="A507">
        <v>11</v>
      </c>
      <c r="B507">
        <v>37</v>
      </c>
      <c r="C507">
        <f>VLOOKUP(B507,Sheet4!B:R,17,0)</f>
        <v>153</v>
      </c>
      <c r="D507" s="2">
        <v>350</v>
      </c>
      <c r="E507">
        <v>161700</v>
      </c>
      <c r="G507" t="str">
        <f t="shared" si="7"/>
        <v>153-350|3-161700</v>
      </c>
    </row>
    <row r="508" spans="1:7">
      <c r="A508">
        <v>12</v>
      </c>
      <c r="B508">
        <v>37</v>
      </c>
      <c r="C508">
        <f>VLOOKUP(B508,Sheet4!B:R,17,0)</f>
        <v>153</v>
      </c>
      <c r="D508" s="2">
        <v>450</v>
      </c>
      <c r="E508">
        <v>191100</v>
      </c>
      <c r="G508" t="str">
        <f t="shared" si="7"/>
        <v>153-450|3-191100</v>
      </c>
    </row>
    <row r="509" spans="1:7">
      <c r="A509">
        <v>13</v>
      </c>
      <c r="B509">
        <v>37</v>
      </c>
      <c r="C509">
        <f>VLOOKUP(B509,Sheet4!B:R,17,0)</f>
        <v>153</v>
      </c>
      <c r="D509" s="2">
        <v>600</v>
      </c>
      <c r="E509">
        <v>223000</v>
      </c>
      <c r="G509" t="str">
        <f t="shared" si="7"/>
        <v>153-600|3-223000</v>
      </c>
    </row>
    <row r="510" spans="1:7">
      <c r="A510">
        <v>14</v>
      </c>
      <c r="B510">
        <v>37</v>
      </c>
      <c r="C510">
        <f>VLOOKUP(B510,Sheet4!B:R,17,0)</f>
        <v>153</v>
      </c>
      <c r="D510" s="2">
        <v>800</v>
      </c>
      <c r="E510">
        <v>257300</v>
      </c>
      <c r="G510" t="str">
        <f t="shared" si="7"/>
        <v>153-800|3-257300</v>
      </c>
    </row>
    <row r="511" spans="1:7">
      <c r="A511">
        <v>15</v>
      </c>
      <c r="B511">
        <v>37</v>
      </c>
      <c r="C511">
        <f>VLOOKUP(B511,Sheet4!B:R,17,0)</f>
        <v>153</v>
      </c>
      <c r="G511" t="str">
        <f t="shared" ref="G511:G526" si="8">IF(D511="","",C511&amp;"-"&amp;D511&amp;"|3-"&amp;E511)</f>
        <v/>
      </c>
    </row>
    <row r="512" spans="1:7">
      <c r="A512">
        <v>1</v>
      </c>
      <c r="B512">
        <v>39</v>
      </c>
      <c r="C512">
        <v>154</v>
      </c>
      <c r="D512" s="2">
        <v>5</v>
      </c>
      <c r="E512">
        <v>4000</v>
      </c>
      <c r="G512" t="str">
        <f t="shared" si="8"/>
        <v>154-5|3-4000</v>
      </c>
    </row>
    <row r="513" spans="1:7">
      <c r="A513">
        <v>2</v>
      </c>
      <c r="B513">
        <v>39</v>
      </c>
      <c r="C513">
        <v>154</v>
      </c>
      <c r="D513" s="2">
        <v>10</v>
      </c>
      <c r="E513">
        <v>12000</v>
      </c>
      <c r="G513" t="str">
        <f t="shared" si="8"/>
        <v>154-10|3-12000</v>
      </c>
    </row>
    <row r="514" spans="1:7">
      <c r="A514">
        <v>3</v>
      </c>
      <c r="B514">
        <v>39</v>
      </c>
      <c r="C514">
        <v>154</v>
      </c>
      <c r="D514" s="2">
        <v>18</v>
      </c>
      <c r="E514">
        <v>24000</v>
      </c>
      <c r="G514" t="str">
        <f t="shared" si="8"/>
        <v>154-18|3-24000</v>
      </c>
    </row>
    <row r="515" spans="1:7">
      <c r="A515">
        <v>4</v>
      </c>
      <c r="B515">
        <v>39</v>
      </c>
      <c r="C515">
        <v>154</v>
      </c>
      <c r="D515" s="2">
        <v>30</v>
      </c>
      <c r="E515">
        <v>28000</v>
      </c>
      <c r="G515" t="str">
        <f t="shared" si="8"/>
        <v>154-30|3-28000</v>
      </c>
    </row>
    <row r="516" spans="1:7">
      <c r="A516">
        <v>5</v>
      </c>
      <c r="B516">
        <v>39</v>
      </c>
      <c r="C516">
        <v>154</v>
      </c>
      <c r="D516" s="2">
        <v>48</v>
      </c>
      <c r="E516">
        <v>42000</v>
      </c>
      <c r="G516" t="str">
        <f t="shared" si="8"/>
        <v>154-48|3-42000</v>
      </c>
    </row>
    <row r="517" spans="1:7">
      <c r="A517">
        <v>6</v>
      </c>
      <c r="B517">
        <v>39</v>
      </c>
      <c r="C517">
        <v>154</v>
      </c>
      <c r="D517" s="2">
        <v>72</v>
      </c>
      <c r="E517">
        <v>58800</v>
      </c>
      <c r="G517" t="str">
        <f t="shared" si="8"/>
        <v>154-72|3-58800</v>
      </c>
    </row>
    <row r="518" spans="1:7">
      <c r="A518">
        <v>7</v>
      </c>
      <c r="B518">
        <v>39</v>
      </c>
      <c r="C518">
        <v>154</v>
      </c>
      <c r="D518" s="2">
        <v>100</v>
      </c>
      <c r="E518">
        <v>78400</v>
      </c>
      <c r="G518" t="str">
        <f t="shared" si="8"/>
        <v>154-100|3-78400</v>
      </c>
    </row>
    <row r="519" spans="1:7">
      <c r="A519">
        <v>8</v>
      </c>
      <c r="B519">
        <v>39</v>
      </c>
      <c r="C519">
        <v>154</v>
      </c>
      <c r="D519" s="2">
        <v>145</v>
      </c>
      <c r="E519">
        <v>100800</v>
      </c>
      <c r="G519" t="str">
        <f t="shared" si="8"/>
        <v>154-145|3-100800</v>
      </c>
    </row>
    <row r="520" spans="1:7">
      <c r="A520">
        <v>9</v>
      </c>
      <c r="B520">
        <v>39</v>
      </c>
      <c r="C520">
        <v>154</v>
      </c>
      <c r="D520" s="2">
        <v>220</v>
      </c>
      <c r="E520">
        <v>126000</v>
      </c>
      <c r="G520" t="str">
        <f t="shared" si="8"/>
        <v>154-220|3-126000</v>
      </c>
    </row>
    <row r="521" spans="1:7">
      <c r="A521">
        <v>10</v>
      </c>
      <c r="B521">
        <v>39</v>
      </c>
      <c r="C521">
        <v>154</v>
      </c>
      <c r="D521" s="2">
        <v>320</v>
      </c>
      <c r="E521">
        <v>154000</v>
      </c>
      <c r="G521" t="str">
        <f t="shared" si="8"/>
        <v>154-320|3-154000</v>
      </c>
    </row>
    <row r="522" spans="1:7">
      <c r="A522">
        <v>11</v>
      </c>
      <c r="B522">
        <v>39</v>
      </c>
      <c r="C522">
        <v>154</v>
      </c>
      <c r="D522" s="2">
        <v>420</v>
      </c>
      <c r="E522">
        <v>184800</v>
      </c>
      <c r="G522" t="str">
        <f t="shared" si="8"/>
        <v>154-420|3-184800</v>
      </c>
    </row>
    <row r="523" spans="1:7">
      <c r="A523">
        <v>12</v>
      </c>
      <c r="B523">
        <v>39</v>
      </c>
      <c r="C523">
        <v>154</v>
      </c>
      <c r="D523" s="2">
        <v>540</v>
      </c>
      <c r="E523">
        <v>218400</v>
      </c>
      <c r="G523" t="str">
        <f t="shared" si="8"/>
        <v>154-540|3-218400</v>
      </c>
    </row>
    <row r="524" spans="1:7">
      <c r="A524">
        <v>13</v>
      </c>
      <c r="B524">
        <v>39</v>
      </c>
      <c r="C524">
        <v>154</v>
      </c>
      <c r="D524" s="2">
        <v>720</v>
      </c>
      <c r="E524">
        <v>254800</v>
      </c>
      <c r="G524" t="str">
        <f t="shared" si="8"/>
        <v>154-720|3-254800</v>
      </c>
    </row>
    <row r="525" spans="1:7">
      <c r="A525">
        <v>14</v>
      </c>
      <c r="B525">
        <v>39</v>
      </c>
      <c r="C525">
        <v>154</v>
      </c>
      <c r="D525" s="2">
        <v>960</v>
      </c>
      <c r="E525">
        <v>294000</v>
      </c>
      <c r="G525" t="str">
        <f t="shared" si="8"/>
        <v>154-960|3-294000</v>
      </c>
    </row>
    <row r="526" spans="1:7">
      <c r="A526">
        <v>15</v>
      </c>
      <c r="B526">
        <v>39</v>
      </c>
      <c r="C526">
        <v>154</v>
      </c>
      <c r="G526" t="str">
        <f t="shared" si="8"/>
        <v/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C35"/>
  <sheetViews>
    <sheetView topLeftCell="A16" workbookViewId="0">
      <selection activeCell="F40" sqref="F40"/>
    </sheetView>
  </sheetViews>
  <sheetFormatPr defaultColWidth="9" defaultRowHeight="14"/>
  <sheetData>
    <row r="1" spans="1:29">
      <c r="A1" t="s">
        <v>0</v>
      </c>
      <c r="B1" t="s">
        <v>1</v>
      </c>
      <c r="C1" t="s">
        <v>693</v>
      </c>
      <c r="D1" t="s">
        <v>694</v>
      </c>
      <c r="E1" t="s">
        <v>695</v>
      </c>
      <c r="F1" t="s">
        <v>696</v>
      </c>
      <c r="G1" t="s">
        <v>697</v>
      </c>
      <c r="H1" t="s">
        <v>698</v>
      </c>
      <c r="I1" t="s">
        <v>699</v>
      </c>
      <c r="J1" t="s">
        <v>700</v>
      </c>
      <c r="K1" t="s">
        <v>701</v>
      </c>
      <c r="L1" t="s">
        <v>702</v>
      </c>
      <c r="M1" t="s">
        <v>703</v>
      </c>
      <c r="N1" t="s">
        <v>704</v>
      </c>
      <c r="O1" t="s">
        <v>705</v>
      </c>
      <c r="P1" t="s">
        <v>706</v>
      </c>
      <c r="Q1" t="s">
        <v>707</v>
      </c>
      <c r="R1" t="s">
        <v>708</v>
      </c>
      <c r="S1" t="s">
        <v>709</v>
      </c>
      <c r="T1" t="s">
        <v>710</v>
      </c>
      <c r="U1" t="s">
        <v>711</v>
      </c>
      <c r="V1" t="s">
        <v>712</v>
      </c>
      <c r="W1" t="s">
        <v>713</v>
      </c>
      <c r="X1" t="s">
        <v>714</v>
      </c>
      <c r="Y1" t="s">
        <v>715</v>
      </c>
      <c r="Z1" t="s">
        <v>716</v>
      </c>
      <c r="AA1" t="s">
        <v>717</v>
      </c>
      <c r="AB1" t="s">
        <v>718</v>
      </c>
      <c r="AC1" t="s">
        <v>13</v>
      </c>
    </row>
    <row r="2" spans="1:29">
      <c r="A2">
        <v>1</v>
      </c>
      <c r="B2">
        <v>1</v>
      </c>
      <c r="C2" t="s">
        <v>719</v>
      </c>
      <c r="D2">
        <v>1</v>
      </c>
      <c r="E2">
        <v>9</v>
      </c>
      <c r="F2" t="s">
        <v>720</v>
      </c>
      <c r="G2">
        <v>1</v>
      </c>
      <c r="H2" t="s">
        <v>37</v>
      </c>
      <c r="L2" t="s">
        <v>721</v>
      </c>
      <c r="N2">
        <v>1</v>
      </c>
      <c r="O2">
        <v>1</v>
      </c>
      <c r="R2">
        <v>8</v>
      </c>
      <c r="T2" t="s">
        <v>722</v>
      </c>
      <c r="AC2">
        <v>400</v>
      </c>
    </row>
    <row r="3" spans="1:29">
      <c r="A3">
        <v>2</v>
      </c>
      <c r="B3">
        <v>2</v>
      </c>
      <c r="C3" t="s">
        <v>723</v>
      </c>
      <c r="D3">
        <v>1</v>
      </c>
      <c r="E3">
        <v>9</v>
      </c>
      <c r="F3" t="s">
        <v>720</v>
      </c>
      <c r="G3">
        <v>1</v>
      </c>
      <c r="H3" t="s">
        <v>59</v>
      </c>
      <c r="L3">
        <v>34</v>
      </c>
      <c r="N3">
        <v>2</v>
      </c>
      <c r="O3">
        <v>1</v>
      </c>
      <c r="R3">
        <v>9</v>
      </c>
      <c r="T3" t="s">
        <v>722</v>
      </c>
      <c r="AC3">
        <v>400</v>
      </c>
    </row>
    <row r="4" spans="1:29">
      <c r="A4">
        <v>3</v>
      </c>
      <c r="B4">
        <v>3</v>
      </c>
      <c r="C4" t="s">
        <v>724</v>
      </c>
      <c r="D4">
        <v>1</v>
      </c>
      <c r="E4">
        <v>5</v>
      </c>
      <c r="F4" t="s">
        <v>720</v>
      </c>
      <c r="G4">
        <v>1</v>
      </c>
      <c r="H4" t="s">
        <v>79</v>
      </c>
      <c r="L4" t="s">
        <v>725</v>
      </c>
      <c r="N4">
        <v>3</v>
      </c>
      <c r="O4">
        <v>1</v>
      </c>
      <c r="R4">
        <v>10</v>
      </c>
      <c r="T4" t="s">
        <v>722</v>
      </c>
      <c r="AC4">
        <v>400</v>
      </c>
    </row>
    <row r="5" spans="1:29">
      <c r="A5">
        <v>4</v>
      </c>
      <c r="B5">
        <v>4</v>
      </c>
      <c r="C5" t="s">
        <v>726</v>
      </c>
      <c r="D5">
        <v>1</v>
      </c>
      <c r="E5">
        <v>5</v>
      </c>
      <c r="F5" t="s">
        <v>727</v>
      </c>
      <c r="G5">
        <v>1</v>
      </c>
      <c r="H5" t="s">
        <v>97</v>
      </c>
      <c r="L5">
        <v>25</v>
      </c>
      <c r="N5">
        <v>4</v>
      </c>
      <c r="O5">
        <v>1</v>
      </c>
      <c r="R5">
        <v>11</v>
      </c>
      <c r="T5" t="s">
        <v>722</v>
      </c>
      <c r="AC5">
        <v>470</v>
      </c>
    </row>
    <row r="6" spans="1:29">
      <c r="A6">
        <v>5</v>
      </c>
      <c r="B6">
        <v>5</v>
      </c>
      <c r="C6" t="s">
        <v>728</v>
      </c>
      <c r="D6">
        <v>1</v>
      </c>
      <c r="E6">
        <v>9</v>
      </c>
      <c r="F6" t="s">
        <v>727</v>
      </c>
      <c r="G6">
        <v>1</v>
      </c>
      <c r="H6" t="s">
        <v>114</v>
      </c>
      <c r="L6" t="s">
        <v>729</v>
      </c>
      <c r="N6">
        <v>5</v>
      </c>
      <c r="O6">
        <v>1</v>
      </c>
      <c r="R6">
        <v>12</v>
      </c>
      <c r="T6" t="s">
        <v>722</v>
      </c>
      <c r="AC6">
        <v>470</v>
      </c>
    </row>
    <row r="7" spans="1:29">
      <c r="A7">
        <v>6</v>
      </c>
      <c r="B7">
        <v>6</v>
      </c>
      <c r="C7" t="s">
        <v>730</v>
      </c>
      <c r="D7">
        <v>2</v>
      </c>
      <c r="E7">
        <v>9</v>
      </c>
      <c r="F7" t="s">
        <v>720</v>
      </c>
      <c r="G7">
        <v>1</v>
      </c>
      <c r="H7" t="s">
        <v>131</v>
      </c>
      <c r="L7" t="s">
        <v>731</v>
      </c>
      <c r="N7">
        <v>6</v>
      </c>
      <c r="O7">
        <v>1</v>
      </c>
      <c r="R7">
        <v>13</v>
      </c>
      <c r="T7" t="s">
        <v>732</v>
      </c>
      <c r="AC7">
        <v>400</v>
      </c>
    </row>
    <row r="8" spans="1:29">
      <c r="A8">
        <v>7</v>
      </c>
      <c r="B8">
        <v>7</v>
      </c>
      <c r="C8" t="s">
        <v>733</v>
      </c>
      <c r="D8">
        <v>2</v>
      </c>
      <c r="E8">
        <v>9</v>
      </c>
      <c r="F8" t="s">
        <v>727</v>
      </c>
      <c r="G8">
        <v>1</v>
      </c>
      <c r="H8" t="s">
        <v>150</v>
      </c>
      <c r="L8" t="s">
        <v>734</v>
      </c>
      <c r="N8">
        <v>7</v>
      </c>
      <c r="O8">
        <v>1</v>
      </c>
      <c r="R8">
        <v>14</v>
      </c>
      <c r="T8" t="s">
        <v>732</v>
      </c>
      <c r="AC8">
        <v>470</v>
      </c>
    </row>
    <row r="9" spans="1:29">
      <c r="A9">
        <v>8</v>
      </c>
      <c r="B9">
        <v>8</v>
      </c>
      <c r="C9" t="s">
        <v>735</v>
      </c>
      <c r="D9">
        <v>2</v>
      </c>
      <c r="E9">
        <v>5</v>
      </c>
      <c r="F9" t="s">
        <v>720</v>
      </c>
      <c r="G9">
        <v>1</v>
      </c>
      <c r="H9" t="s">
        <v>169</v>
      </c>
      <c r="L9" t="s">
        <v>736</v>
      </c>
      <c r="N9">
        <v>8</v>
      </c>
      <c r="O9">
        <v>3</v>
      </c>
      <c r="R9">
        <v>15</v>
      </c>
      <c r="T9" t="s">
        <v>732</v>
      </c>
      <c r="AC9">
        <v>400</v>
      </c>
    </row>
    <row r="10" spans="1:29">
      <c r="A10">
        <v>9</v>
      </c>
      <c r="B10">
        <v>9</v>
      </c>
      <c r="C10" t="s">
        <v>737</v>
      </c>
      <c r="D10">
        <v>2</v>
      </c>
      <c r="E10">
        <v>9</v>
      </c>
      <c r="F10" t="s">
        <v>720</v>
      </c>
      <c r="G10">
        <v>1</v>
      </c>
      <c r="H10" t="s">
        <v>188</v>
      </c>
      <c r="L10" t="s">
        <v>738</v>
      </c>
      <c r="N10">
        <v>9</v>
      </c>
      <c r="O10">
        <v>1</v>
      </c>
      <c r="R10">
        <v>16</v>
      </c>
      <c r="T10" t="s">
        <v>732</v>
      </c>
      <c r="AC10">
        <v>400</v>
      </c>
    </row>
    <row r="11" spans="1:29">
      <c r="A11">
        <v>10</v>
      </c>
      <c r="B11">
        <v>10</v>
      </c>
      <c r="C11" t="s">
        <v>739</v>
      </c>
      <c r="D11">
        <v>2</v>
      </c>
      <c r="E11">
        <v>5</v>
      </c>
      <c r="F11" t="s">
        <v>727</v>
      </c>
      <c r="G11">
        <v>1</v>
      </c>
      <c r="H11" t="s">
        <v>207</v>
      </c>
      <c r="L11" t="s">
        <v>740</v>
      </c>
      <c r="N11">
        <v>10</v>
      </c>
      <c r="O11">
        <v>1</v>
      </c>
      <c r="R11">
        <v>17</v>
      </c>
      <c r="T11" t="s">
        <v>732</v>
      </c>
      <c r="AC11">
        <v>470</v>
      </c>
    </row>
    <row r="12" spans="1:29">
      <c r="A12">
        <v>11</v>
      </c>
      <c r="B12">
        <v>11</v>
      </c>
      <c r="C12" t="s">
        <v>741</v>
      </c>
      <c r="D12">
        <v>3</v>
      </c>
      <c r="E12">
        <v>9</v>
      </c>
      <c r="F12" t="s">
        <v>720</v>
      </c>
      <c r="G12">
        <v>1</v>
      </c>
      <c r="H12" t="s">
        <v>226</v>
      </c>
      <c r="L12" t="s">
        <v>742</v>
      </c>
      <c r="N12">
        <v>11</v>
      </c>
      <c r="O12">
        <v>1</v>
      </c>
      <c r="R12">
        <v>18</v>
      </c>
      <c r="T12" t="s">
        <v>743</v>
      </c>
      <c r="AC12">
        <v>400</v>
      </c>
    </row>
    <row r="13" spans="1:29">
      <c r="A13">
        <v>12</v>
      </c>
      <c r="B13">
        <v>12</v>
      </c>
      <c r="C13" t="s">
        <v>744</v>
      </c>
      <c r="D13">
        <v>3</v>
      </c>
      <c r="E13">
        <v>5</v>
      </c>
      <c r="F13" t="s">
        <v>720</v>
      </c>
      <c r="G13">
        <v>1</v>
      </c>
      <c r="H13" t="s">
        <v>245</v>
      </c>
      <c r="L13" t="s">
        <v>745</v>
      </c>
      <c r="N13">
        <v>12</v>
      </c>
      <c r="O13">
        <v>3</v>
      </c>
      <c r="R13">
        <v>19</v>
      </c>
      <c r="T13" t="s">
        <v>743</v>
      </c>
      <c r="AC13">
        <v>400</v>
      </c>
    </row>
    <row r="14" spans="1:29">
      <c r="A14">
        <v>13</v>
      </c>
      <c r="B14">
        <v>13</v>
      </c>
      <c r="C14" t="s">
        <v>746</v>
      </c>
      <c r="D14">
        <v>3</v>
      </c>
      <c r="E14">
        <v>9</v>
      </c>
      <c r="F14" t="s">
        <v>727</v>
      </c>
      <c r="G14">
        <v>1</v>
      </c>
      <c r="H14" t="s">
        <v>264</v>
      </c>
      <c r="L14" t="s">
        <v>747</v>
      </c>
      <c r="N14">
        <v>13</v>
      </c>
      <c r="O14">
        <v>1</v>
      </c>
      <c r="R14">
        <v>20</v>
      </c>
      <c r="T14" t="s">
        <v>743</v>
      </c>
      <c r="AC14">
        <v>470</v>
      </c>
    </row>
    <row r="15" spans="1:29">
      <c r="A15">
        <v>14</v>
      </c>
      <c r="B15">
        <v>14</v>
      </c>
      <c r="C15" t="s">
        <v>748</v>
      </c>
      <c r="D15">
        <v>3</v>
      </c>
      <c r="E15">
        <v>9</v>
      </c>
      <c r="F15" t="s">
        <v>727</v>
      </c>
      <c r="G15">
        <v>1</v>
      </c>
      <c r="H15" t="s">
        <v>282</v>
      </c>
      <c r="L15" t="s">
        <v>749</v>
      </c>
      <c r="N15">
        <v>14</v>
      </c>
      <c r="O15">
        <v>2</v>
      </c>
      <c r="R15">
        <v>21</v>
      </c>
      <c r="T15" t="s">
        <v>743</v>
      </c>
      <c r="AC15">
        <v>470</v>
      </c>
    </row>
    <row r="16" spans="1:29">
      <c r="A16">
        <v>15</v>
      </c>
      <c r="B16">
        <v>15</v>
      </c>
      <c r="C16" t="s">
        <v>750</v>
      </c>
      <c r="D16">
        <v>3</v>
      </c>
      <c r="E16">
        <v>5</v>
      </c>
      <c r="F16" t="s">
        <v>751</v>
      </c>
      <c r="G16">
        <v>1</v>
      </c>
      <c r="H16" t="s">
        <v>300</v>
      </c>
      <c r="L16" t="s">
        <v>752</v>
      </c>
      <c r="N16">
        <v>15</v>
      </c>
      <c r="O16">
        <v>1</v>
      </c>
      <c r="R16">
        <v>22</v>
      </c>
      <c r="T16" t="s">
        <v>743</v>
      </c>
      <c r="AC16">
        <v>600</v>
      </c>
    </row>
    <row r="17" spans="1:29">
      <c r="A17">
        <v>16</v>
      </c>
      <c r="B17">
        <v>16</v>
      </c>
      <c r="C17" t="s">
        <v>753</v>
      </c>
      <c r="D17">
        <v>4</v>
      </c>
      <c r="E17">
        <v>5</v>
      </c>
      <c r="F17" t="s">
        <v>754</v>
      </c>
      <c r="G17">
        <v>1</v>
      </c>
      <c r="H17" t="s">
        <v>318</v>
      </c>
      <c r="L17">
        <v>33</v>
      </c>
      <c r="N17">
        <v>16</v>
      </c>
      <c r="O17">
        <v>1</v>
      </c>
      <c r="R17">
        <v>23</v>
      </c>
      <c r="T17" t="s">
        <v>755</v>
      </c>
      <c r="AC17">
        <v>530</v>
      </c>
    </row>
    <row r="18" spans="1:29">
      <c r="A18">
        <v>17</v>
      </c>
      <c r="B18">
        <v>17</v>
      </c>
      <c r="C18" t="s">
        <v>756</v>
      </c>
      <c r="D18">
        <v>4</v>
      </c>
      <c r="E18">
        <v>9</v>
      </c>
      <c r="F18" t="s">
        <v>757</v>
      </c>
      <c r="G18">
        <v>1</v>
      </c>
      <c r="H18" t="s">
        <v>336</v>
      </c>
      <c r="L18">
        <v>24</v>
      </c>
      <c r="N18">
        <v>17</v>
      </c>
      <c r="O18">
        <v>2</v>
      </c>
      <c r="R18">
        <v>24</v>
      </c>
      <c r="T18" t="s">
        <v>755</v>
      </c>
      <c r="AC18">
        <v>730</v>
      </c>
    </row>
    <row r="19" spans="1:29">
      <c r="A19">
        <v>18</v>
      </c>
      <c r="B19">
        <v>18</v>
      </c>
      <c r="C19" t="s">
        <v>758</v>
      </c>
      <c r="D19">
        <v>4</v>
      </c>
      <c r="E19">
        <v>9</v>
      </c>
      <c r="F19" t="s">
        <v>759</v>
      </c>
      <c r="G19">
        <v>1</v>
      </c>
      <c r="H19" t="s">
        <v>354</v>
      </c>
      <c r="L19">
        <v>29</v>
      </c>
      <c r="N19">
        <v>18</v>
      </c>
      <c r="O19">
        <v>1</v>
      </c>
      <c r="R19">
        <v>25</v>
      </c>
      <c r="T19" t="s">
        <v>755</v>
      </c>
      <c r="AC19">
        <v>830</v>
      </c>
    </row>
    <row r="20" spans="1:29">
      <c r="A20">
        <v>19</v>
      </c>
      <c r="B20">
        <v>19</v>
      </c>
      <c r="C20" t="s">
        <v>760</v>
      </c>
      <c r="D20">
        <v>4</v>
      </c>
      <c r="E20">
        <v>9</v>
      </c>
      <c r="F20" t="s">
        <v>761</v>
      </c>
      <c r="G20">
        <v>1</v>
      </c>
      <c r="H20" t="s">
        <v>372</v>
      </c>
      <c r="L20">
        <v>36</v>
      </c>
      <c r="N20">
        <v>19</v>
      </c>
      <c r="O20">
        <v>1</v>
      </c>
      <c r="R20">
        <v>26</v>
      </c>
      <c r="T20" t="s">
        <v>755</v>
      </c>
      <c r="AC20">
        <v>670</v>
      </c>
    </row>
    <row r="21" spans="1:29">
      <c r="A21">
        <v>20</v>
      </c>
      <c r="B21">
        <v>20</v>
      </c>
      <c r="C21" t="s">
        <v>762</v>
      </c>
      <c r="D21">
        <v>4</v>
      </c>
      <c r="E21">
        <v>9</v>
      </c>
      <c r="F21" t="s">
        <v>761</v>
      </c>
      <c r="G21">
        <v>1</v>
      </c>
      <c r="H21" t="s">
        <v>390</v>
      </c>
      <c r="N21">
        <v>20</v>
      </c>
      <c r="O21">
        <v>1</v>
      </c>
      <c r="R21">
        <v>27</v>
      </c>
      <c r="T21" t="s">
        <v>755</v>
      </c>
      <c r="AC21">
        <v>670</v>
      </c>
    </row>
    <row r="22" spans="1:29">
      <c r="A22">
        <v>21</v>
      </c>
      <c r="B22">
        <v>21</v>
      </c>
      <c r="C22" t="s">
        <v>763</v>
      </c>
      <c r="D22">
        <v>5</v>
      </c>
      <c r="E22">
        <v>9</v>
      </c>
      <c r="F22" t="s">
        <v>764</v>
      </c>
      <c r="H22" t="s">
        <v>408</v>
      </c>
      <c r="K22" t="s">
        <v>765</v>
      </c>
      <c r="N22">
        <v>21</v>
      </c>
      <c r="O22">
        <v>1</v>
      </c>
      <c r="P22">
        <v>22</v>
      </c>
      <c r="R22">
        <v>139</v>
      </c>
      <c r="S22">
        <v>5</v>
      </c>
      <c r="AA22">
        <v>5001</v>
      </c>
      <c r="AB22" t="s">
        <v>766</v>
      </c>
      <c r="AC22">
        <v>1000</v>
      </c>
    </row>
    <row r="23" spans="1:29">
      <c r="A23">
        <v>22</v>
      </c>
      <c r="B23">
        <v>22</v>
      </c>
      <c r="C23" t="s">
        <v>767</v>
      </c>
      <c r="D23">
        <v>5</v>
      </c>
      <c r="E23">
        <v>9</v>
      </c>
      <c r="F23" t="s">
        <v>761</v>
      </c>
      <c r="H23" t="s">
        <v>427</v>
      </c>
      <c r="I23">
        <v>1000</v>
      </c>
      <c r="J23">
        <v>30</v>
      </c>
      <c r="N23">
        <v>22</v>
      </c>
      <c r="O23">
        <v>2</v>
      </c>
      <c r="Q23">
        <v>1</v>
      </c>
      <c r="R23">
        <v>139</v>
      </c>
      <c r="AC23">
        <v>670</v>
      </c>
    </row>
    <row r="24" spans="1:29">
      <c r="A24">
        <v>23</v>
      </c>
      <c r="B24">
        <v>23</v>
      </c>
      <c r="C24" t="s">
        <v>768</v>
      </c>
      <c r="D24">
        <v>5</v>
      </c>
      <c r="E24">
        <v>5</v>
      </c>
      <c r="F24" t="s">
        <v>769</v>
      </c>
      <c r="G24">
        <v>1</v>
      </c>
      <c r="H24" t="s">
        <v>444</v>
      </c>
      <c r="I24">
        <v>1000</v>
      </c>
      <c r="J24">
        <v>30</v>
      </c>
      <c r="K24" t="s">
        <v>770</v>
      </c>
      <c r="N24" t="s">
        <v>771</v>
      </c>
      <c r="O24">
        <v>1</v>
      </c>
      <c r="R24">
        <v>140</v>
      </c>
      <c r="S24">
        <v>5</v>
      </c>
      <c r="V24" t="s">
        <v>772</v>
      </c>
      <c r="W24" t="s">
        <v>773</v>
      </c>
      <c r="X24">
        <v>1</v>
      </c>
      <c r="Y24">
        <v>1</v>
      </c>
      <c r="AA24">
        <v>5002</v>
      </c>
      <c r="AC24">
        <v>570</v>
      </c>
    </row>
    <row r="25" spans="1:29">
      <c r="A25">
        <v>24</v>
      </c>
      <c r="B25">
        <v>24</v>
      </c>
      <c r="C25" t="s">
        <v>774</v>
      </c>
      <c r="D25">
        <v>5</v>
      </c>
      <c r="E25">
        <v>5</v>
      </c>
      <c r="F25" t="s">
        <v>775</v>
      </c>
      <c r="H25" t="s">
        <v>463</v>
      </c>
      <c r="I25">
        <v>2000</v>
      </c>
      <c r="J25">
        <v>45</v>
      </c>
      <c r="K25" t="s">
        <v>776</v>
      </c>
      <c r="N25">
        <v>24</v>
      </c>
      <c r="O25">
        <v>2</v>
      </c>
      <c r="R25">
        <v>141</v>
      </c>
      <c r="S25">
        <v>5</v>
      </c>
      <c r="Z25" t="s">
        <v>777</v>
      </c>
      <c r="AA25">
        <v>5003</v>
      </c>
      <c r="AC25">
        <v>500</v>
      </c>
    </row>
    <row r="26" spans="1:29">
      <c r="A26">
        <v>25</v>
      </c>
      <c r="B26">
        <v>25</v>
      </c>
      <c r="C26" t="s">
        <v>778</v>
      </c>
      <c r="D26">
        <v>5</v>
      </c>
      <c r="E26">
        <v>5</v>
      </c>
      <c r="F26" t="s">
        <v>727</v>
      </c>
      <c r="H26" t="s">
        <v>480</v>
      </c>
      <c r="I26">
        <v>1000</v>
      </c>
      <c r="J26">
        <v>30</v>
      </c>
      <c r="K26" t="s">
        <v>779</v>
      </c>
      <c r="N26" t="s">
        <v>780</v>
      </c>
      <c r="O26">
        <v>1</v>
      </c>
      <c r="R26">
        <v>142</v>
      </c>
      <c r="S26">
        <v>5</v>
      </c>
      <c r="Z26" t="s">
        <v>781</v>
      </c>
      <c r="AA26">
        <v>5004</v>
      </c>
      <c r="AC26">
        <v>470</v>
      </c>
    </row>
    <row r="27" spans="1:29">
      <c r="A27">
        <v>26</v>
      </c>
      <c r="B27">
        <v>26</v>
      </c>
      <c r="C27" t="s">
        <v>782</v>
      </c>
      <c r="D27">
        <v>5</v>
      </c>
      <c r="E27">
        <v>5</v>
      </c>
      <c r="F27" t="s">
        <v>783</v>
      </c>
      <c r="H27" t="s">
        <v>499</v>
      </c>
      <c r="I27">
        <v>1000</v>
      </c>
      <c r="J27">
        <v>30</v>
      </c>
      <c r="K27" t="s">
        <v>784</v>
      </c>
      <c r="N27">
        <v>26</v>
      </c>
      <c r="O27">
        <v>1</v>
      </c>
      <c r="R27">
        <v>143</v>
      </c>
      <c r="S27">
        <v>5</v>
      </c>
      <c r="U27">
        <v>10000</v>
      </c>
      <c r="V27" t="s">
        <v>785</v>
      </c>
      <c r="W27" t="s">
        <v>786</v>
      </c>
      <c r="Z27" t="s">
        <v>781</v>
      </c>
      <c r="AA27">
        <v>5005</v>
      </c>
      <c r="AC27">
        <v>770</v>
      </c>
    </row>
    <row r="28" spans="1:29">
      <c r="A28">
        <v>27</v>
      </c>
      <c r="B28">
        <v>27</v>
      </c>
      <c r="C28" t="s">
        <v>787</v>
      </c>
      <c r="D28">
        <v>5</v>
      </c>
      <c r="E28">
        <v>9</v>
      </c>
      <c r="F28" t="s">
        <v>761</v>
      </c>
      <c r="H28" t="s">
        <v>518</v>
      </c>
      <c r="I28">
        <v>1000</v>
      </c>
      <c r="J28">
        <v>30</v>
      </c>
      <c r="K28" t="s">
        <v>788</v>
      </c>
      <c r="N28">
        <v>27</v>
      </c>
      <c r="O28">
        <v>1</v>
      </c>
      <c r="R28">
        <v>144</v>
      </c>
      <c r="S28">
        <v>5</v>
      </c>
      <c r="Z28" t="s">
        <v>777</v>
      </c>
      <c r="AA28">
        <v>5006</v>
      </c>
      <c r="AC28">
        <v>670</v>
      </c>
    </row>
    <row r="29" spans="1:29">
      <c r="A29">
        <v>28</v>
      </c>
      <c r="B29">
        <v>34</v>
      </c>
      <c r="C29" t="s">
        <v>789</v>
      </c>
      <c r="D29">
        <v>5</v>
      </c>
      <c r="E29">
        <v>9</v>
      </c>
      <c r="F29" t="s">
        <v>754</v>
      </c>
      <c r="H29" t="s">
        <v>591</v>
      </c>
      <c r="I29">
        <v>5000</v>
      </c>
      <c r="J29">
        <v>70</v>
      </c>
      <c r="K29" t="s">
        <v>790</v>
      </c>
      <c r="N29">
        <v>34</v>
      </c>
      <c r="O29">
        <v>1</v>
      </c>
      <c r="R29">
        <v>150</v>
      </c>
      <c r="S29">
        <v>5</v>
      </c>
      <c r="Z29" t="s">
        <v>791</v>
      </c>
      <c r="AA29">
        <v>5012</v>
      </c>
      <c r="AC29">
        <v>530</v>
      </c>
    </row>
    <row r="30" spans="1:29">
      <c r="A30">
        <v>29</v>
      </c>
      <c r="B30">
        <v>35</v>
      </c>
      <c r="C30" t="s">
        <v>792</v>
      </c>
      <c r="D30">
        <v>5</v>
      </c>
      <c r="E30">
        <v>9</v>
      </c>
      <c r="F30" t="s">
        <v>775</v>
      </c>
      <c r="H30" t="s">
        <v>793</v>
      </c>
      <c r="I30">
        <v>1000</v>
      </c>
      <c r="J30">
        <v>30</v>
      </c>
      <c r="K30" t="s">
        <v>794</v>
      </c>
      <c r="N30">
        <v>35</v>
      </c>
      <c r="O30">
        <v>1</v>
      </c>
      <c r="R30">
        <v>151</v>
      </c>
      <c r="S30">
        <v>5</v>
      </c>
      <c r="Z30" t="s">
        <v>795</v>
      </c>
      <c r="AA30">
        <v>5013</v>
      </c>
      <c r="AC30">
        <v>500</v>
      </c>
    </row>
    <row r="31" spans="1:29">
      <c r="A31">
        <v>30</v>
      </c>
      <c r="B31">
        <v>36</v>
      </c>
      <c r="C31" t="s">
        <v>796</v>
      </c>
      <c r="D31">
        <v>5</v>
      </c>
      <c r="E31">
        <v>5</v>
      </c>
      <c r="F31" t="s">
        <v>751</v>
      </c>
      <c r="H31" t="s">
        <v>627</v>
      </c>
      <c r="I31">
        <v>1000</v>
      </c>
      <c r="J31">
        <v>30</v>
      </c>
      <c r="K31" t="s">
        <v>797</v>
      </c>
      <c r="N31">
        <v>36</v>
      </c>
      <c r="O31">
        <v>1</v>
      </c>
      <c r="R31">
        <v>152</v>
      </c>
      <c r="S31">
        <v>5</v>
      </c>
      <c r="Z31" t="s">
        <v>798</v>
      </c>
      <c r="AA31">
        <v>5014</v>
      </c>
      <c r="AC31">
        <v>600</v>
      </c>
    </row>
    <row r="32" spans="1:29">
      <c r="A32">
        <v>31</v>
      </c>
      <c r="B32">
        <v>37</v>
      </c>
      <c r="C32" t="s">
        <v>799</v>
      </c>
      <c r="D32">
        <v>5</v>
      </c>
      <c r="E32">
        <v>7</v>
      </c>
      <c r="F32" t="s">
        <v>754</v>
      </c>
      <c r="H32" t="s">
        <v>645</v>
      </c>
      <c r="I32">
        <v>1500</v>
      </c>
      <c r="J32">
        <v>30</v>
      </c>
      <c r="K32" t="s">
        <v>800</v>
      </c>
      <c r="N32">
        <v>37</v>
      </c>
      <c r="O32">
        <v>3</v>
      </c>
      <c r="R32">
        <v>153</v>
      </c>
      <c r="S32">
        <v>5</v>
      </c>
      <c r="Z32" t="s">
        <v>777</v>
      </c>
      <c r="AC32">
        <v>530</v>
      </c>
    </row>
    <row r="33" spans="1:29">
      <c r="A33">
        <v>32</v>
      </c>
      <c r="B33">
        <v>33</v>
      </c>
      <c r="C33" t="s">
        <v>801</v>
      </c>
      <c r="D33">
        <v>5</v>
      </c>
      <c r="E33">
        <v>10</v>
      </c>
      <c r="F33" t="s">
        <v>761</v>
      </c>
      <c r="H33" t="s">
        <v>573</v>
      </c>
      <c r="I33">
        <v>1000</v>
      </c>
      <c r="J33">
        <v>30</v>
      </c>
      <c r="K33" t="s">
        <v>802</v>
      </c>
      <c r="N33">
        <v>33</v>
      </c>
      <c r="O33">
        <v>1</v>
      </c>
      <c r="R33">
        <v>149</v>
      </c>
      <c r="S33">
        <v>5</v>
      </c>
      <c r="AA33">
        <v>5011</v>
      </c>
      <c r="AB33" t="s">
        <v>803</v>
      </c>
      <c r="AC33">
        <v>670</v>
      </c>
    </row>
    <row r="34" spans="1:29">
      <c r="A34">
        <v>33</v>
      </c>
      <c r="B34">
        <v>29</v>
      </c>
      <c r="C34" t="s">
        <v>804</v>
      </c>
      <c r="D34">
        <v>5</v>
      </c>
      <c r="E34">
        <v>5</v>
      </c>
      <c r="F34" t="s">
        <v>751</v>
      </c>
      <c r="H34" t="s">
        <v>536</v>
      </c>
      <c r="I34">
        <v>3000</v>
      </c>
      <c r="J34">
        <v>30</v>
      </c>
      <c r="K34" t="s">
        <v>805</v>
      </c>
      <c r="N34" t="s">
        <v>806</v>
      </c>
      <c r="O34">
        <v>1</v>
      </c>
      <c r="P34">
        <v>30</v>
      </c>
      <c r="R34">
        <v>146</v>
      </c>
      <c r="S34">
        <v>109</v>
      </c>
      <c r="U34">
        <v>10000</v>
      </c>
      <c r="V34" t="s">
        <v>807</v>
      </c>
      <c r="W34" t="s">
        <v>808</v>
      </c>
      <c r="AB34" t="s">
        <v>803</v>
      </c>
      <c r="AC34">
        <v>600</v>
      </c>
    </row>
    <row r="35" spans="1:29">
      <c r="A35">
        <v>34</v>
      </c>
      <c r="B35">
        <v>30</v>
      </c>
      <c r="C35" t="s">
        <v>809</v>
      </c>
      <c r="D35">
        <v>5</v>
      </c>
      <c r="E35">
        <v>5</v>
      </c>
      <c r="F35" t="s">
        <v>751</v>
      </c>
      <c r="H35" t="s">
        <v>557</v>
      </c>
      <c r="I35">
        <v>3000</v>
      </c>
      <c r="J35">
        <v>30</v>
      </c>
      <c r="N35" t="s">
        <v>810</v>
      </c>
      <c r="O35">
        <v>1</v>
      </c>
      <c r="Q35">
        <v>1</v>
      </c>
      <c r="R35">
        <v>146</v>
      </c>
      <c r="AB35" t="s">
        <v>803</v>
      </c>
      <c r="AC35">
        <v>600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D16"/>
  <sheetViews>
    <sheetView workbookViewId="0">
      <selection activeCell="G12" sqref="G12"/>
    </sheetView>
  </sheetViews>
  <sheetFormatPr defaultColWidth="9" defaultRowHeight="14" outlineLevelCol="3"/>
  <sheetData>
    <row r="1" ht="15" spans="1:4">
      <c r="A1" s="1" t="s">
        <v>811</v>
      </c>
      <c r="B1" s="1" t="s">
        <v>812</v>
      </c>
      <c r="C1" s="1" t="s">
        <v>813</v>
      </c>
      <c r="D1" s="1" t="s">
        <v>814</v>
      </c>
    </row>
    <row r="2" spans="1:4">
      <c r="A2" s="2">
        <v>30</v>
      </c>
      <c r="B2" s="2">
        <v>40</v>
      </c>
      <c r="C2" s="2">
        <v>50</v>
      </c>
      <c r="D2" s="2">
        <v>40</v>
      </c>
    </row>
    <row r="3" spans="1:4">
      <c r="A3" s="2">
        <v>3</v>
      </c>
      <c r="B3" s="2">
        <v>4</v>
      </c>
      <c r="C3" s="2">
        <v>5</v>
      </c>
      <c r="D3" s="2">
        <v>4</v>
      </c>
    </row>
    <row r="4" spans="1:4">
      <c r="A4" s="2">
        <v>6</v>
      </c>
      <c r="B4" s="2">
        <v>8</v>
      </c>
      <c r="C4" s="2">
        <v>10</v>
      </c>
      <c r="D4" s="2">
        <v>8</v>
      </c>
    </row>
    <row r="5" spans="1:4">
      <c r="A5" s="2">
        <v>12</v>
      </c>
      <c r="B5" s="2">
        <v>15</v>
      </c>
      <c r="C5" s="2">
        <v>18</v>
      </c>
      <c r="D5" s="2">
        <v>15</v>
      </c>
    </row>
    <row r="6" spans="1:4">
      <c r="A6" s="2">
        <v>20</v>
      </c>
      <c r="B6" s="2">
        <v>25</v>
      </c>
      <c r="C6" s="2">
        <v>30</v>
      </c>
      <c r="D6" s="2">
        <v>25</v>
      </c>
    </row>
    <row r="7" spans="1:4">
      <c r="A7" s="2">
        <v>30</v>
      </c>
      <c r="B7" s="2">
        <v>40</v>
      </c>
      <c r="C7" s="2">
        <v>48</v>
      </c>
      <c r="D7" s="2">
        <v>40</v>
      </c>
    </row>
    <row r="8" spans="1:4">
      <c r="A8" s="2">
        <v>45</v>
      </c>
      <c r="B8" s="2">
        <v>60</v>
      </c>
      <c r="C8" s="2">
        <v>72</v>
      </c>
      <c r="D8" s="2">
        <v>60</v>
      </c>
    </row>
    <row r="9" spans="1:4">
      <c r="A9" s="2">
        <v>65</v>
      </c>
      <c r="B9" s="2">
        <v>85</v>
      </c>
      <c r="C9" s="2">
        <v>100</v>
      </c>
      <c r="D9" s="2">
        <v>85</v>
      </c>
    </row>
    <row r="10" spans="1:4">
      <c r="A10" s="2">
        <v>90</v>
      </c>
      <c r="B10" s="2">
        <v>120</v>
      </c>
      <c r="C10" s="2">
        <v>145</v>
      </c>
      <c r="D10" s="2">
        <v>120</v>
      </c>
    </row>
    <row r="11" spans="1:4">
      <c r="A11" s="2">
        <v>135</v>
      </c>
      <c r="B11" s="2">
        <v>180</v>
      </c>
      <c r="C11" s="2">
        <v>220</v>
      </c>
      <c r="D11" s="2">
        <v>180</v>
      </c>
    </row>
    <row r="12" spans="1:4">
      <c r="A12" s="2">
        <v>195</v>
      </c>
      <c r="B12" s="2">
        <v>260</v>
      </c>
      <c r="C12" s="2">
        <v>320</v>
      </c>
      <c r="D12" s="2">
        <v>260</v>
      </c>
    </row>
    <row r="13" spans="1:4">
      <c r="A13" s="2">
        <v>265</v>
      </c>
      <c r="B13" s="2">
        <v>350</v>
      </c>
      <c r="C13" s="2">
        <v>420</v>
      </c>
      <c r="D13" s="2">
        <v>350</v>
      </c>
    </row>
    <row r="14" spans="1:4">
      <c r="A14" s="2">
        <v>340</v>
      </c>
      <c r="B14" s="2">
        <v>450</v>
      </c>
      <c r="C14" s="2">
        <v>540</v>
      </c>
      <c r="D14" s="2">
        <v>450</v>
      </c>
    </row>
    <row r="15" spans="1:4">
      <c r="A15" s="2">
        <v>450</v>
      </c>
      <c r="B15" s="2">
        <v>600</v>
      </c>
      <c r="C15" s="2">
        <v>720</v>
      </c>
      <c r="D15" s="2">
        <v>600</v>
      </c>
    </row>
    <row r="16" spans="1:4">
      <c r="A16" s="2">
        <v>600</v>
      </c>
      <c r="B16" s="2">
        <v>800</v>
      </c>
      <c r="C16" s="2">
        <v>960</v>
      </c>
      <c r="D16" s="2">
        <v>800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大葱</cp:lastModifiedBy>
  <dcterms:created xsi:type="dcterms:W3CDTF">2015-06-05T18:19:00Z</dcterms:created>
  <dcterms:modified xsi:type="dcterms:W3CDTF">2025-01-22T09:23:11Z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83062ABC1B4C4469B79CB0A108A5DDED_12</vt:lpwstr>
  </property>
  <property fmtid="{D5CDD505-2E9C-101B-9397-08002B2CF9AE}" pid="3" name="KSOProductBuildVer">
    <vt:lpwstr>2052-12.1.0.19770</vt:lpwstr>
  </property>
</Properties>
</file>