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840"/>
  </bookViews>
  <sheets>
    <sheet name="Sheet1" sheetId="1" r:id="rId1"/>
    <sheet name="Sheet2" sheetId="2" r:id="rId2"/>
    <sheet name="Sheet6" sheetId="6" r:id="rId3"/>
    <sheet name="Sheet3" sheetId="7" r:id="rId4"/>
    <sheet name="Sheet4" sheetId="8" r:id="rId5"/>
  </sheets>
  <definedNames>
    <definedName name="_xlnm._FilterDatabase" localSheetId="4" hidden="1">Sheet4!$A$1:$C$1766</definedName>
  </definedNames>
  <calcPr calcId="144525"/>
</workbook>
</file>

<file path=xl/comments1.xml><?xml version="1.0" encoding="utf-8"?>
<comments xmlns="http://schemas.openxmlformats.org/spreadsheetml/2006/main">
  <authors>
    <author>冰河</author>
  </authors>
  <commentList>
    <comment ref="C1" authorId="0">
      <text>
        <r>
          <rPr>
            <b/>
            <sz val="9"/>
            <rFont val="宋体"/>
            <charset val="134"/>
          </rPr>
          <t>冰河:</t>
        </r>
        <r>
          <rPr>
            <sz val="9"/>
            <rFont val="宋体"/>
            <charset val="134"/>
          </rPr>
          <t xml:space="preserve">
1：英雄召唤
2：英雄合成
3：英雄移动
4：卡牌使用
5：英雄祈愿
6：限时boss召唤</t>
        </r>
      </text>
    </comment>
    <comment ref="D1" authorId="0">
      <text>
        <r>
          <rPr>
            <b/>
            <sz val="9"/>
            <rFont val="宋体"/>
            <charset val="134"/>
          </rPr>
          <t>冰河:</t>
        </r>
        <r>
          <rPr>
            <sz val="9"/>
            <rFont val="宋体"/>
            <charset val="134"/>
          </rPr>
          <t xml:space="preserve">
1:连败机器人，很弱
2:匹配机器人，数值较强
3:pve机器人
100：第一把特殊机器人
200：春节年兽机器人</t>
        </r>
      </text>
    </comment>
    <comment ref="E1" authorId="0">
      <text>
        <r>
          <rPr>
            <b/>
            <sz val="9"/>
            <rFont val="宋体"/>
            <charset val="134"/>
          </rPr>
          <t>冰河:</t>
        </r>
        <r>
          <rPr>
            <sz val="9"/>
            <rFont val="宋体"/>
            <charset val="134"/>
          </rPr>
          <t xml:space="preserve">
后端匹配用的，如果是pvp，则是奖杯数，如果是pve，则是匹配分</t>
        </r>
      </text>
    </comment>
    <comment ref="G1" authorId="0">
      <text>
        <r>
          <rPr>
            <b/>
            <sz val="9"/>
            <rFont val="宋体"/>
            <charset val="134"/>
          </rPr>
          <t>冰河:</t>
        </r>
        <r>
          <rPr>
            <sz val="9"/>
            <rFont val="宋体"/>
            <charset val="134"/>
          </rPr>
          <t xml:space="preserve">
卡牌id：携带数量|</t>
        </r>
      </text>
    </comment>
    <comment ref="Q1" authorId="0">
      <text>
        <r>
          <rPr>
            <b/>
            <sz val="9"/>
            <rFont val="宋体"/>
            <charset val="134"/>
          </rPr>
          <t>冰河:</t>
        </r>
        <r>
          <rPr>
            <sz val="9"/>
            <rFont val="宋体"/>
            <charset val="134"/>
          </rPr>
          <t xml:space="preserve">
绿色底板都是前端展示用的</t>
        </r>
      </text>
    </comment>
  </commentList>
</comments>
</file>

<file path=xl/sharedStrings.xml><?xml version="1.0" encoding="utf-8"?>
<sst xmlns="http://schemas.openxmlformats.org/spreadsheetml/2006/main" count="1300">
  <si>
    <t>id</t>
  </si>
  <si>
    <t>机器人id</t>
  </si>
  <si>
    <t>机器人行为</t>
  </si>
  <si>
    <t>机器人类型</t>
  </si>
  <si>
    <t>奖杯数</t>
  </si>
  <si>
    <t>拥有神话英雄</t>
  </si>
  <si>
    <t>携带卡牌</t>
  </si>
  <si>
    <t>普通英雄等级</t>
  </si>
  <si>
    <t>稀有英雄等级</t>
  </si>
  <si>
    <t>史诗英雄等级</t>
  </si>
  <si>
    <t>传说英雄等级</t>
  </si>
  <si>
    <t>神话英雄等级</t>
  </si>
  <si>
    <t>普通灵宝等级</t>
  </si>
  <si>
    <t>稀有灵宝等级</t>
  </si>
  <si>
    <t>史诗灵宝等级</t>
  </si>
  <si>
    <t>传说灵宝等级</t>
  </si>
  <si>
    <t>名字</t>
  </si>
  <si>
    <t>头像</t>
  </si>
  <si>
    <t>头像框</t>
  </si>
  <si>
    <t>称号</t>
  </si>
  <si>
    <t>玩家等级</t>
  </si>
  <si>
    <t>经验剩余</t>
  </si>
  <si>
    <t>英雄收藏</t>
  </si>
  <si>
    <t>灵宝收藏</t>
  </si>
  <si>
    <t>卡牌收藏</t>
  </si>
  <si>
    <t>最高奖杯数</t>
  </si>
  <si>
    <t>当前奖杯数</t>
  </si>
  <si>
    <t>累计场次</t>
  </si>
  <si>
    <t>累计胜场</t>
  </si>
  <si>
    <t>最高回合数</t>
  </si>
  <si>
    <t>累计pve场次</t>
  </si>
  <si>
    <t>累计通关场次</t>
  </si>
  <si>
    <t>总经验</t>
  </si>
  <si>
    <t>玩家等级1</t>
  </si>
  <si>
    <t>剩余经验</t>
  </si>
  <si>
    <t>f_id</t>
  </si>
  <si>
    <t>f_robot_id</t>
  </si>
  <si>
    <t>f_robot_behavior</t>
  </si>
  <si>
    <t>f_robot_type</t>
  </si>
  <si>
    <t>f_trophy</t>
  </si>
  <si>
    <t>f_myth_hero</t>
  </si>
  <si>
    <t>f_carry_card</t>
  </si>
  <si>
    <t>f_hero_level_1</t>
  </si>
  <si>
    <t>f_hero_level_2</t>
  </si>
  <si>
    <t>f_hero_level_3</t>
  </si>
  <si>
    <t>f_hero_level_4</t>
  </si>
  <si>
    <t>f_hero_level_5</t>
  </si>
  <si>
    <t>f_treasure_level_1</t>
  </si>
  <si>
    <t>f_treasure_level_2</t>
  </si>
  <si>
    <t>f_treasure_level_3</t>
  </si>
  <si>
    <t>f_treasure_level_4</t>
  </si>
  <si>
    <t>f_robot_name</t>
  </si>
  <si>
    <t>f_robot_head</t>
  </si>
  <si>
    <t>f_avatar_frame</t>
  </si>
  <si>
    <t>f_title</t>
  </si>
  <si>
    <t>f_level</t>
  </si>
  <si>
    <t>f_exp</t>
  </si>
  <si>
    <t>f_hero_collection</t>
  </si>
  <si>
    <t>f_treasure_collection</t>
  </si>
  <si>
    <t>f_card_collection</t>
  </si>
  <si>
    <t>f_top_trophy</t>
  </si>
  <si>
    <t>f_trophy_now</t>
  </si>
  <si>
    <t>f_battle_number</t>
  </si>
  <si>
    <t>f_win_number</t>
  </si>
  <si>
    <t>f_round</t>
  </si>
  <si>
    <t>f_total_session</t>
  </si>
  <si>
    <t>f_total_clearance</t>
  </si>
  <si>
    <t>ushort</t>
  </si>
  <si>
    <t>string</t>
  </si>
  <si>
    <t>byte</t>
  </si>
  <si>
    <t>1:2|2:2|3:2|4:2|5:2</t>
  </si>
  <si>
    <t>神灵10711</t>
  </si>
  <si>
    <t>狐踪</t>
  </si>
  <si>
    <t>雅量高致情</t>
  </si>
  <si>
    <t>云端</t>
  </si>
  <si>
    <t>神灵12946</t>
  </si>
  <si>
    <t>神灵21539</t>
  </si>
  <si>
    <t>云中月</t>
  </si>
  <si>
    <t>龙炎尊</t>
  </si>
  <si>
    <t>天下剑舞情</t>
  </si>
  <si>
    <t>寒冰魄</t>
  </si>
  <si>
    <t>威风之仙</t>
  </si>
  <si>
    <t>月灵儿</t>
  </si>
  <si>
    <t>神灵22788</t>
  </si>
  <si>
    <t>琴心</t>
  </si>
  <si>
    <t>甜仙子</t>
  </si>
  <si>
    <t>幻影</t>
  </si>
  <si>
    <t>迷雾使者影</t>
  </si>
  <si>
    <t>战神猛虎</t>
  </si>
  <si>
    <t>神灵16757</t>
  </si>
  <si>
    <t>花眠柳岸旁</t>
  </si>
  <si>
    <t>墨染青天</t>
  </si>
  <si>
    <t>吟风</t>
  </si>
  <si>
    <t>暗雷影</t>
  </si>
  <si>
    <t>神灵10937</t>
  </si>
  <si>
    <t>神灵10666</t>
  </si>
  <si>
    <t>素心悠然</t>
  </si>
  <si>
    <t>傲世天尊</t>
  </si>
  <si>
    <t>温和君子心</t>
  </si>
  <si>
    <t>剑心</t>
  </si>
  <si>
    <t>狂怒英雄</t>
  </si>
  <si>
    <t>战神临</t>
  </si>
  <si>
    <t>神灵17495</t>
  </si>
  <si>
    <t>素心如简</t>
  </si>
  <si>
    <t>弑神</t>
  </si>
  <si>
    <t>萌天使</t>
  </si>
  <si>
    <t>风云变色</t>
  </si>
  <si>
    <t>云中梦</t>
  </si>
  <si>
    <t>流水情</t>
  </si>
  <si>
    <t>烈火</t>
  </si>
  <si>
    <t>幽梦逸尘</t>
  </si>
  <si>
    <t>孤影独行</t>
  </si>
  <si>
    <t>樱灵儿</t>
  </si>
  <si>
    <t>倾城一梦</t>
  </si>
  <si>
    <t>狂怒剑皇傲</t>
  </si>
  <si>
    <t>1|2|4|5|6</t>
  </si>
  <si>
    <t>甜心小太阳</t>
  </si>
  <si>
    <t>剑心侠</t>
  </si>
  <si>
    <t>无敌霸主</t>
  </si>
  <si>
    <t>笑傲</t>
  </si>
  <si>
    <t>龙行天下</t>
  </si>
  <si>
    <t>醉清风</t>
  </si>
  <si>
    <t>粉粉小铃铛</t>
  </si>
  <si>
    <t>仙鹤</t>
  </si>
  <si>
    <t>傲剑天下</t>
  </si>
  <si>
    <t>云中歌</t>
  </si>
  <si>
    <t>云逸</t>
  </si>
  <si>
    <t>流水年华</t>
  </si>
  <si>
    <t>神灵12829</t>
  </si>
  <si>
    <t>神灵16338</t>
  </si>
  <si>
    <t>神灵18878</t>
  </si>
  <si>
    <t>风暴使者</t>
  </si>
  <si>
    <t>浪迹天涯客</t>
  </si>
  <si>
    <t>神灵16854</t>
  </si>
  <si>
    <t>畅意</t>
  </si>
  <si>
    <t>素心淡雅</t>
  </si>
  <si>
    <t>狂傲之冰</t>
  </si>
  <si>
    <t>1|2|3|4|5|6</t>
  </si>
  <si>
    <t>剑魄</t>
  </si>
  <si>
    <t>神灵11524</t>
  </si>
  <si>
    <t>软萌小天使</t>
  </si>
  <si>
    <t>剑舞长空</t>
  </si>
  <si>
    <t>诗韵流香</t>
  </si>
  <si>
    <t>流水剑侠情</t>
  </si>
  <si>
    <t>暗夜幽灵刃</t>
  </si>
  <si>
    <t>墨染古韵</t>
  </si>
  <si>
    <t>神灵18430</t>
  </si>
  <si>
    <t>神灵20262</t>
  </si>
  <si>
    <t>雷影侠</t>
  </si>
  <si>
    <t>逐日者</t>
  </si>
  <si>
    <t>傲剑</t>
  </si>
  <si>
    <t>神灵16490</t>
  </si>
  <si>
    <t>神灵20067</t>
  </si>
  <si>
    <t>神灵13645</t>
  </si>
  <si>
    <t>粉兔兔</t>
  </si>
  <si>
    <t>神灵20613</t>
  </si>
  <si>
    <t>冷夜幽篁影</t>
  </si>
  <si>
    <t>清婉动人</t>
  </si>
  <si>
    <t>清逸淡雅</t>
  </si>
  <si>
    <t>神灵16651</t>
  </si>
  <si>
    <t>剑海</t>
  </si>
  <si>
    <t>谦谨</t>
  </si>
  <si>
    <t>自在</t>
  </si>
  <si>
    <t>神灵20329</t>
  </si>
  <si>
    <t>静雅之音</t>
  </si>
  <si>
    <t>灵公主</t>
  </si>
  <si>
    <t>风笛唤鹿鸣</t>
  </si>
  <si>
    <t>狂暴之土</t>
  </si>
  <si>
    <t>萌趣小面包</t>
  </si>
  <si>
    <t>神灵22467</t>
  </si>
  <si>
    <t>清霜染墨痕</t>
  </si>
  <si>
    <t>素衣白裙</t>
  </si>
  <si>
    <t>神经小宝贝</t>
  </si>
  <si>
    <t>神灵11887</t>
  </si>
  <si>
    <t>威风之云</t>
  </si>
  <si>
    <t>萌萌小草莓</t>
  </si>
  <si>
    <t>静雅守望</t>
  </si>
  <si>
    <t>寒夜剑舞歌</t>
  </si>
  <si>
    <t>雷影剑神怒</t>
  </si>
  <si>
    <t>清霜</t>
  </si>
  <si>
    <t>神灵10842</t>
  </si>
  <si>
    <t>孤影剑客</t>
  </si>
  <si>
    <t>霜影</t>
  </si>
  <si>
    <t>琴音绕画楼</t>
  </si>
  <si>
    <t>萌萌小汉堡</t>
  </si>
  <si>
    <t>雷霆骑士</t>
  </si>
  <si>
    <t>清风逸云踪</t>
  </si>
  <si>
    <t>幽梦如诗</t>
  </si>
  <si>
    <t>23|26</t>
  </si>
  <si>
    <t>1:2|2:2|3:2|4:2|5:2|6:1|10:1|11:1|13:1|14:1|15:1|17:1|25:2|34:1</t>
  </si>
  <si>
    <t>粉粉小奶茶</t>
  </si>
  <si>
    <t>神灵21976</t>
  </si>
  <si>
    <t>神灵18340</t>
  </si>
  <si>
    <t>烟雨诗韵</t>
  </si>
  <si>
    <t>神灵20573</t>
  </si>
  <si>
    <t>灭世</t>
  </si>
  <si>
    <t>墨染幽篁里</t>
  </si>
  <si>
    <t>淡雅清新</t>
  </si>
  <si>
    <t>淡雅之韵</t>
  </si>
  <si>
    <t>谦谨雅士魂</t>
  </si>
  <si>
    <t>神灵16356</t>
  </si>
  <si>
    <t>神灵11224</t>
  </si>
  <si>
    <t>寒夜孤狼</t>
  </si>
  <si>
    <t>随心</t>
  </si>
  <si>
    <t>神秘隐者魂</t>
  </si>
  <si>
    <t>诗韵天成</t>
  </si>
  <si>
    <t>墨色风云录</t>
  </si>
  <si>
    <t>神灵11020</t>
  </si>
  <si>
    <t>怪咖小顽皮</t>
  </si>
  <si>
    <t>剑霄云</t>
  </si>
  <si>
    <t>战神无双剑</t>
  </si>
  <si>
    <t>热血英雄</t>
  </si>
  <si>
    <t>神灵15143</t>
  </si>
  <si>
    <t>神灵21925</t>
  </si>
  <si>
    <t>炎宇煌</t>
  </si>
  <si>
    <t>神经小萌宝</t>
  </si>
  <si>
    <t>剑如龙</t>
  </si>
  <si>
    <t>烈火剑</t>
  </si>
  <si>
    <t>流水谣</t>
  </si>
  <si>
    <t>俏皮小麻雀</t>
  </si>
  <si>
    <t>神灵23299</t>
  </si>
  <si>
    <t>神灵12856</t>
  </si>
  <si>
    <t>云逸江湖梦</t>
  </si>
  <si>
    <t>神灵19323</t>
  </si>
  <si>
    <t>柔情月</t>
  </si>
  <si>
    <t>剑无痕</t>
  </si>
  <si>
    <t>寒冰王者</t>
  </si>
  <si>
    <t>断桥雪影</t>
  </si>
  <si>
    <t>剑情</t>
  </si>
  <si>
    <t>霸气战皇</t>
  </si>
  <si>
    <t>粉粉小金鱼</t>
  </si>
  <si>
    <t>霸气侧</t>
  </si>
  <si>
    <t>洒脱江湖情</t>
  </si>
  <si>
    <t>羽落云端</t>
  </si>
  <si>
    <t>雷影</t>
  </si>
  <si>
    <t>神灵19257</t>
  </si>
  <si>
    <t>柔情百转</t>
  </si>
  <si>
    <t>神灵12080</t>
  </si>
  <si>
    <t>神灵17651</t>
  </si>
  <si>
    <t>灵小兔</t>
  </si>
  <si>
    <t>云中</t>
  </si>
  <si>
    <t>星梦儿</t>
  </si>
  <si>
    <t>神灵10672</t>
  </si>
  <si>
    <t>神灵12371</t>
  </si>
  <si>
    <t>流水</t>
  </si>
  <si>
    <t>龙影尊</t>
  </si>
  <si>
    <t>逐梦者</t>
  </si>
  <si>
    <t>神灵16139</t>
  </si>
  <si>
    <t>逍遥</t>
  </si>
  <si>
    <t>柔情侠</t>
  </si>
  <si>
    <t>神灵15285</t>
  </si>
  <si>
    <t>神灵11798</t>
  </si>
  <si>
    <t>神灵19674</t>
  </si>
  <si>
    <t>风行者</t>
  </si>
  <si>
    <t>逗趣小淘气</t>
  </si>
  <si>
    <t>霸气影</t>
  </si>
  <si>
    <t>神灵20730</t>
  </si>
  <si>
    <t>醉人间剑客</t>
  </si>
  <si>
    <t>谦谦墨客心</t>
  </si>
  <si>
    <t>霜华染枫林</t>
  </si>
  <si>
    <t>神灵22900</t>
  </si>
  <si>
    <t>神灵11280</t>
  </si>
  <si>
    <t>甜丫头</t>
  </si>
  <si>
    <t>神灵17032</t>
  </si>
  <si>
    <t>神灵15557</t>
  </si>
  <si>
    <t>神灵22503</t>
  </si>
  <si>
    <t>俏皮小猫咪</t>
  </si>
  <si>
    <t>羽舞飞扬</t>
  </si>
  <si>
    <t>云中漫步</t>
  </si>
  <si>
    <t>剑舞长空鹰</t>
  </si>
  <si>
    <t>随心剑客行</t>
  </si>
  <si>
    <t>神灵20856</t>
  </si>
  <si>
    <t>神灵16682</t>
  </si>
  <si>
    <t>傲世之灵</t>
  </si>
  <si>
    <t>荷香</t>
  </si>
  <si>
    <t>神灵15318</t>
  </si>
  <si>
    <t>醉人间</t>
  </si>
  <si>
    <t>烟雨江南</t>
  </si>
  <si>
    <t>神灵10617</t>
  </si>
  <si>
    <t>神灵22020</t>
  </si>
  <si>
    <t>神灵20490</t>
  </si>
  <si>
    <t>神灵15346</t>
  </si>
  <si>
    <t>落花意</t>
  </si>
  <si>
    <t>神灵10412</t>
  </si>
  <si>
    <t>炎狱狂龙怒</t>
  </si>
  <si>
    <t>温厚</t>
  </si>
  <si>
    <t>逍遥红尘</t>
  </si>
  <si>
    <t>风流剑尊影</t>
  </si>
  <si>
    <t>神灵18336</t>
  </si>
  <si>
    <t>神灵16716</t>
  </si>
  <si>
    <t>26|27</t>
  </si>
  <si>
    <t>1:2|2:2|3:2|4:2|5:2|6:1|10:1|11:1|13:1|14:1|15:1|17:1|25:2|34:1|35:1|40:2|41:1|46:1|57:1|93:1|100:1|2001:2</t>
  </si>
  <si>
    <t>狐语</t>
  </si>
  <si>
    <t>战魂天尊霸</t>
  </si>
  <si>
    <t>逍遥剑客</t>
  </si>
  <si>
    <t>萌萌小松鼠</t>
  </si>
  <si>
    <t>神灵11245</t>
  </si>
  <si>
    <t>俏皮小蘑菇</t>
  </si>
  <si>
    <t>逗乐小活宝</t>
  </si>
  <si>
    <t>清逸</t>
  </si>
  <si>
    <t>甜心小彩虹</t>
  </si>
  <si>
    <t>神秘</t>
  </si>
  <si>
    <t>神灵15674</t>
  </si>
  <si>
    <t>清韵悠长</t>
  </si>
  <si>
    <t>幽灵守护者</t>
  </si>
  <si>
    <t>神灵14532</t>
  </si>
  <si>
    <t>清风徐来</t>
  </si>
  <si>
    <t>谦谦君子情</t>
  </si>
  <si>
    <t>倾城醉月颜</t>
  </si>
  <si>
    <t>润雅贤士影</t>
  </si>
  <si>
    <t>烟雨蒙蒙</t>
  </si>
  <si>
    <t>流水心</t>
  </si>
  <si>
    <t>神灵21597</t>
  </si>
  <si>
    <t>沙雕小逗趣</t>
  </si>
  <si>
    <t>神灵17990</t>
  </si>
  <si>
    <t>风暴剑尊狂</t>
  </si>
  <si>
    <t>潇洒</t>
  </si>
  <si>
    <t>霸气之妖</t>
  </si>
  <si>
    <t>和善书生影</t>
  </si>
  <si>
    <t>清羽</t>
  </si>
  <si>
    <t>龙渊魄</t>
  </si>
  <si>
    <t>神灵22610</t>
  </si>
  <si>
    <t>霸道之鬼</t>
  </si>
  <si>
    <t>神灵23027</t>
  </si>
  <si>
    <t>神灵12441</t>
  </si>
  <si>
    <t>星语</t>
  </si>
  <si>
    <t>傲血魂</t>
  </si>
  <si>
    <t>神灵19454</t>
  </si>
  <si>
    <t>怪咖小萌宝</t>
  </si>
  <si>
    <t>淡雅如画</t>
  </si>
  <si>
    <t>醉天涯</t>
  </si>
  <si>
    <t>剑指心</t>
  </si>
  <si>
    <t>神灵19288</t>
  </si>
  <si>
    <t>战神</t>
  </si>
  <si>
    <t>温和</t>
  </si>
  <si>
    <t>神灵23230</t>
  </si>
  <si>
    <t>巅峰战神</t>
  </si>
  <si>
    <t>神灵17956</t>
  </si>
  <si>
    <t>冷香凝墨韵</t>
  </si>
  <si>
    <t>墨香诗语</t>
  </si>
  <si>
    <t>绝世高手</t>
  </si>
  <si>
    <t>霸气无双剑</t>
  </si>
  <si>
    <t>战神之怒斩</t>
  </si>
  <si>
    <t>剑舞风华</t>
  </si>
  <si>
    <t>年华</t>
  </si>
  <si>
    <t>神灵21926</t>
  </si>
  <si>
    <t>羽衣飘舞</t>
  </si>
  <si>
    <t>神灵17534</t>
  </si>
  <si>
    <t>弑魔者</t>
  </si>
  <si>
    <t>烈焰君主</t>
  </si>
  <si>
    <t>狐影</t>
  </si>
  <si>
    <t>无敌之电</t>
  </si>
  <si>
    <t>剑波</t>
  </si>
  <si>
    <t>凌九霄</t>
  </si>
  <si>
    <t>羽落霓裳</t>
  </si>
  <si>
    <t>神灵10041</t>
  </si>
  <si>
    <t>和善</t>
  </si>
  <si>
    <t>冰璃剑心殇</t>
  </si>
  <si>
    <t>幽梦</t>
  </si>
  <si>
    <t>流水无情</t>
  </si>
  <si>
    <t>神灵15368</t>
  </si>
  <si>
    <t>柔情剑客传</t>
  </si>
  <si>
    <t>逍遥子</t>
  </si>
  <si>
    <t>剑歌</t>
  </si>
  <si>
    <t>柔情水</t>
  </si>
  <si>
    <t>佳人</t>
  </si>
  <si>
    <t>神灵13861</t>
  </si>
  <si>
    <t>剑客</t>
  </si>
  <si>
    <t>可爱小饼干</t>
  </si>
  <si>
    <t>烈焰战神</t>
  </si>
  <si>
    <t>软萌小狐狸</t>
  </si>
  <si>
    <t>无敌龙君耀</t>
  </si>
  <si>
    <t>寒夜游</t>
  </si>
  <si>
    <t>狂傲之魔</t>
  </si>
  <si>
    <t>神灵10697</t>
  </si>
  <si>
    <t>暗影霸主刃</t>
  </si>
  <si>
    <t>甜心小泡泡</t>
  </si>
  <si>
    <t>神灵18836</t>
  </si>
  <si>
    <t>清逸如仙</t>
  </si>
  <si>
    <t>剑星辰</t>
  </si>
  <si>
    <t>寒江雪</t>
  </si>
  <si>
    <t>威风之姿</t>
  </si>
  <si>
    <t>幽灵隐者踪</t>
  </si>
  <si>
    <t>豪情逸侠影</t>
  </si>
  <si>
    <t>神灵21010</t>
  </si>
  <si>
    <t>逍遥红尘梦</t>
  </si>
  <si>
    <t>醉剑江湖</t>
  </si>
  <si>
    <t>雪精灵</t>
  </si>
  <si>
    <t>断肠人在</t>
  </si>
  <si>
    <t>霸气凌云</t>
  </si>
  <si>
    <t>素心若雪</t>
  </si>
  <si>
    <t>墨韵流芳</t>
  </si>
  <si>
    <t>烈火舞</t>
  </si>
  <si>
    <t>清风拂面</t>
  </si>
  <si>
    <t>俏丫头</t>
  </si>
  <si>
    <t>神灵15644</t>
  </si>
  <si>
    <t>战天涯</t>
  </si>
  <si>
    <t>静水流深</t>
  </si>
  <si>
    <t>暗狱影</t>
  </si>
  <si>
    <t>神灵15658</t>
  </si>
  <si>
    <t>神灵13290</t>
  </si>
  <si>
    <t>柔情丝</t>
  </si>
  <si>
    <t>孤影剑</t>
  </si>
  <si>
    <t>和熙暖阳心</t>
  </si>
  <si>
    <t>倾城恋</t>
  </si>
  <si>
    <t>影魂侠</t>
  </si>
  <si>
    <t>风云决</t>
  </si>
  <si>
    <t>逍遥剑客心</t>
  </si>
  <si>
    <t>清韵雅致</t>
  </si>
  <si>
    <t>墨色流年</t>
  </si>
  <si>
    <t>暗夜使者影</t>
  </si>
  <si>
    <t>凌剑皇</t>
  </si>
  <si>
    <t>羽落九天</t>
  </si>
  <si>
    <t>傲剑狂</t>
  </si>
  <si>
    <t>霸气之影</t>
  </si>
  <si>
    <t>风云</t>
  </si>
  <si>
    <t>文雅</t>
  </si>
  <si>
    <t>甜心小萌鹿</t>
  </si>
  <si>
    <t>热血豪杰</t>
  </si>
  <si>
    <t>暗夜巫师魂</t>
  </si>
  <si>
    <t>神灵22017</t>
  </si>
  <si>
    <t>风暴领主</t>
  </si>
  <si>
    <t>萌萌小南瓜</t>
  </si>
  <si>
    <t>云中剑仙传</t>
  </si>
  <si>
    <t>墨韵古风</t>
  </si>
  <si>
    <t>追梦人</t>
  </si>
  <si>
    <t>墨色梦</t>
  </si>
  <si>
    <t>诗韵雅集</t>
  </si>
  <si>
    <t>墨香萦绕</t>
  </si>
  <si>
    <t>羽落星辰</t>
  </si>
  <si>
    <t>炎狱</t>
  </si>
  <si>
    <t>烟雨朦胧</t>
  </si>
  <si>
    <t>暗血影</t>
  </si>
  <si>
    <t>素弦</t>
  </si>
  <si>
    <t>断肠情</t>
  </si>
  <si>
    <t>神灵10065</t>
  </si>
  <si>
    <t>烈焰狂龙</t>
  </si>
  <si>
    <t>神灵16555</t>
  </si>
  <si>
    <t>月冷</t>
  </si>
  <si>
    <t>神灵15483</t>
  </si>
  <si>
    <t>温良</t>
  </si>
  <si>
    <t>梦小兔</t>
  </si>
  <si>
    <t>威风凛凛</t>
  </si>
  <si>
    <t>23|25</t>
  </si>
  <si>
    <t>霸气剑无双</t>
  </si>
  <si>
    <t>神灵10795</t>
  </si>
  <si>
    <t>倾城之狐舞</t>
  </si>
  <si>
    <t>淡雅时光</t>
  </si>
  <si>
    <t>醉梦</t>
  </si>
  <si>
    <t>绝世剑尊</t>
  </si>
  <si>
    <t>战神影</t>
  </si>
  <si>
    <t>神灵22686</t>
  </si>
  <si>
    <t>寒夜剑舞</t>
  </si>
  <si>
    <t>逍遥浪子心</t>
  </si>
  <si>
    <t>柔情剑</t>
  </si>
  <si>
    <t>不羁</t>
  </si>
  <si>
    <t>神灵16890</t>
  </si>
  <si>
    <t>萌宝小糖果</t>
  </si>
  <si>
    <t>神灵20054</t>
  </si>
  <si>
    <t>巅峰之侠</t>
  </si>
  <si>
    <t>冷血杀手</t>
  </si>
  <si>
    <t>狐步</t>
  </si>
  <si>
    <t>傲剑天下绝</t>
  </si>
  <si>
    <t>神灵18864</t>
  </si>
  <si>
    <t>素心若雪幽</t>
  </si>
  <si>
    <t>风云剑舞录</t>
  </si>
  <si>
    <t>神灵15140</t>
  </si>
  <si>
    <t>逍遥红尘狐</t>
  </si>
  <si>
    <t>墨染春秋</t>
  </si>
  <si>
    <t>烟雨潇湘</t>
  </si>
  <si>
    <t>墨香染素笺</t>
  </si>
  <si>
    <t>神灵22767</t>
  </si>
  <si>
    <t>战神之怒意</t>
  </si>
  <si>
    <t>倾城之狐步</t>
  </si>
  <si>
    <t>和熙</t>
  </si>
  <si>
    <t>粉佳人</t>
  </si>
  <si>
    <t>甜心小雪糕</t>
  </si>
  <si>
    <t>断肠人</t>
  </si>
  <si>
    <t>剑缘</t>
  </si>
  <si>
    <t>日出苍山远</t>
  </si>
  <si>
    <t>清风雅韵</t>
  </si>
  <si>
    <t>墨染</t>
  </si>
  <si>
    <t>霸王怒</t>
  </si>
  <si>
    <t>倾城舞</t>
  </si>
  <si>
    <t>剑意</t>
  </si>
  <si>
    <t>诗酒趁年华</t>
  </si>
  <si>
    <t>断桥剑仙情</t>
  </si>
  <si>
    <t>霸道之雷</t>
  </si>
  <si>
    <t>神灵11598</t>
  </si>
  <si>
    <t>神灵19440</t>
  </si>
  <si>
    <t>素锦流年</t>
  </si>
  <si>
    <t>断桥残雪梦</t>
  </si>
  <si>
    <t>神灵19516</t>
  </si>
  <si>
    <t>神灵10190</t>
  </si>
  <si>
    <t>神灵23228</t>
  </si>
  <si>
    <t>倾城</t>
  </si>
  <si>
    <t>柔情剑舞心</t>
  </si>
  <si>
    <t>素心</t>
  </si>
  <si>
    <t>梦雅儿</t>
  </si>
  <si>
    <t>寒月凌霜影</t>
  </si>
  <si>
    <t>寒星逸云踪</t>
  </si>
  <si>
    <t>落日余晖</t>
  </si>
  <si>
    <t>甜心小披萨</t>
  </si>
  <si>
    <t>神灵23307</t>
  </si>
  <si>
    <t>柔小樱</t>
  </si>
  <si>
    <t>傲世之儒</t>
  </si>
  <si>
    <t>雅逸</t>
  </si>
  <si>
    <t>奇葩小顽皮</t>
  </si>
  <si>
    <t>琴心剑胆韵</t>
  </si>
  <si>
    <t>逍遥心</t>
  </si>
  <si>
    <t>断肠剑影梦</t>
  </si>
  <si>
    <t>剑指苍穹</t>
  </si>
  <si>
    <t>淡雅如兰</t>
  </si>
  <si>
    <t>剑指梦</t>
  </si>
  <si>
    <t>风逸影</t>
  </si>
  <si>
    <t>可爱小寿司</t>
  </si>
  <si>
    <t>钢铁战士</t>
  </si>
  <si>
    <t>魂破云</t>
  </si>
  <si>
    <t>倾城佳人</t>
  </si>
  <si>
    <t>奇葩小萌宝</t>
  </si>
  <si>
    <t>巅峰之神</t>
  </si>
  <si>
    <t>神灵22689</t>
  </si>
  <si>
    <t>神灵13402</t>
  </si>
  <si>
    <t>神灵12830</t>
  </si>
  <si>
    <t>粉公主</t>
  </si>
  <si>
    <t>萌趣小浣熊</t>
  </si>
  <si>
    <t>逸尘</t>
  </si>
  <si>
    <t>清风和畅</t>
  </si>
  <si>
    <t>醉卧江湖鹤</t>
  </si>
  <si>
    <t>烟雨墨香</t>
  </si>
  <si>
    <t>神灵18075</t>
  </si>
  <si>
    <t>霸气狂人</t>
  </si>
  <si>
    <t>神灵20392</t>
  </si>
  <si>
    <t>神灵17323</t>
  </si>
  <si>
    <t>神灵14785</t>
  </si>
  <si>
    <t>沙雕小顽皮</t>
  </si>
  <si>
    <t>剑仙</t>
  </si>
  <si>
    <t>龙战于野</t>
  </si>
  <si>
    <t>逐梦剑影行</t>
  </si>
  <si>
    <t>幻影猎刃</t>
  </si>
  <si>
    <t>神灵13049</t>
  </si>
  <si>
    <t>炎火帝君威</t>
  </si>
  <si>
    <t>柔情骨</t>
  </si>
  <si>
    <t>23|24|25|26|27|33|35|36</t>
  </si>
  <si>
    <t>铁血之火</t>
  </si>
  <si>
    <t>软萌小布丁</t>
  </si>
  <si>
    <t>神灵23200</t>
  </si>
  <si>
    <t>奇葩小淘气</t>
  </si>
  <si>
    <t>静雅安然</t>
  </si>
  <si>
    <t>神灵16842</t>
  </si>
  <si>
    <t>神灵13773</t>
  </si>
  <si>
    <t>神灵17056</t>
  </si>
  <si>
    <t>逐梦侠</t>
  </si>
  <si>
    <t>孤影逐梦行</t>
  </si>
  <si>
    <t>霸道之锋</t>
  </si>
  <si>
    <t>天下醉</t>
  </si>
  <si>
    <t>静林</t>
  </si>
  <si>
    <t>月公主</t>
  </si>
  <si>
    <t>孤影剑仙行</t>
  </si>
  <si>
    <t>神灵15266</t>
  </si>
  <si>
    <t>风云变</t>
  </si>
  <si>
    <t>素手抚琴</t>
  </si>
  <si>
    <t>神灵16291</t>
  </si>
  <si>
    <t>铁血之雨</t>
  </si>
  <si>
    <t>诗香满袖</t>
  </si>
  <si>
    <t>萌趣小蜗牛</t>
  </si>
  <si>
    <t>怪咖小淘气</t>
  </si>
  <si>
    <t>逗趣小顽皮</t>
  </si>
  <si>
    <t>柔小兔</t>
  </si>
  <si>
    <t>神灵16504</t>
  </si>
  <si>
    <t>可爱樱桃酱</t>
  </si>
  <si>
    <t>洒脱剑侠情</t>
  </si>
  <si>
    <t>狂傲王者</t>
  </si>
  <si>
    <t>剑如风</t>
  </si>
  <si>
    <t>傲世</t>
  </si>
  <si>
    <t>狐仙</t>
  </si>
  <si>
    <t>荷香月色溶</t>
  </si>
  <si>
    <t>神经小可爱</t>
  </si>
  <si>
    <t>霸气之岩</t>
  </si>
  <si>
    <t>淡雅之美</t>
  </si>
  <si>
    <t>流水剑客情</t>
  </si>
  <si>
    <t>灵梦儿</t>
  </si>
  <si>
    <t>幽灵冒险者</t>
  </si>
  <si>
    <t>羽落惊鸿</t>
  </si>
  <si>
    <t>神灵10257</t>
  </si>
  <si>
    <t>烈火焚天剑</t>
  </si>
  <si>
    <t>追梦</t>
  </si>
  <si>
    <t>狐舞</t>
  </si>
  <si>
    <t>凌霜傲雪魂</t>
  </si>
  <si>
    <t>断桥残</t>
  </si>
  <si>
    <t>天下无双剑</t>
  </si>
  <si>
    <t>风云剑尊</t>
  </si>
  <si>
    <t>清风相伴</t>
  </si>
  <si>
    <t>巅峰之锐</t>
  </si>
  <si>
    <t>6:1|10:2|11:2|13:1|14:1|36:1|46:1|47:1|57:2|79:1|93:2|100:2|2001:1|2002:1|2005:1|2006:1|2013:1|2014:1|2015:1|2016:1|2017:1|2018:1|2019:1|2020:1|2021:1</t>
  </si>
  <si>
    <t>寒夜星辰</t>
  </si>
  <si>
    <t>奇葩小怪物</t>
  </si>
  <si>
    <t>神灵22327</t>
  </si>
  <si>
    <t>神经小逗比</t>
  </si>
  <si>
    <t>无敌之势</t>
  </si>
  <si>
    <t>神灵19794</t>
  </si>
  <si>
    <t>风云霸主</t>
  </si>
  <si>
    <t>倾城笑</t>
  </si>
  <si>
    <t>天下霸</t>
  </si>
  <si>
    <t>暗影</t>
  </si>
  <si>
    <t>傲世狂龙</t>
  </si>
  <si>
    <t>月照林影深</t>
  </si>
  <si>
    <t>幽梦悠扬</t>
  </si>
  <si>
    <t>巅峰之炎</t>
  </si>
  <si>
    <t>无敌之威</t>
  </si>
  <si>
    <t>弑妖者</t>
  </si>
  <si>
    <t>寒冰剑侠</t>
  </si>
  <si>
    <t>神灵18359</t>
  </si>
  <si>
    <t>浅墨</t>
  </si>
  <si>
    <t>霸气爷们</t>
  </si>
  <si>
    <t>儒雅</t>
  </si>
  <si>
    <t>烟雨如梦</t>
  </si>
  <si>
    <t>御天剑皇尊</t>
  </si>
  <si>
    <t>风流</t>
  </si>
  <si>
    <t>云笺书雁字</t>
  </si>
  <si>
    <t>粉粉小蝴蝶</t>
  </si>
  <si>
    <t>萌萌小兔子</t>
  </si>
  <si>
    <t>清风之舞</t>
  </si>
  <si>
    <t>神灵15177</t>
  </si>
  <si>
    <t>雷霆</t>
  </si>
  <si>
    <t>甜灵儿</t>
  </si>
  <si>
    <t>神灵22510</t>
  </si>
  <si>
    <t>神灵21452</t>
  </si>
  <si>
    <t>静雅之花</t>
  </si>
  <si>
    <t>剑舞红</t>
  </si>
  <si>
    <t>天下情</t>
  </si>
  <si>
    <t>神灵15835</t>
  </si>
  <si>
    <t>神灵11470</t>
  </si>
  <si>
    <t>奇葩小活宝</t>
  </si>
  <si>
    <t>墨色妖姬</t>
  </si>
  <si>
    <t>醉卧江湖</t>
  </si>
  <si>
    <t>剑风</t>
  </si>
  <si>
    <t>神灵20718</t>
  </si>
  <si>
    <t>孤影</t>
  </si>
  <si>
    <t>墨染流年</t>
  </si>
  <si>
    <t>烟雨迷离</t>
  </si>
  <si>
    <t>冷霜幽梦影</t>
  </si>
  <si>
    <t>神灵21589</t>
  </si>
  <si>
    <t>月萌儿</t>
  </si>
  <si>
    <t>怪咖小逗比</t>
  </si>
  <si>
    <t>清婉如诗</t>
  </si>
  <si>
    <t>炎魔影</t>
  </si>
  <si>
    <t>凌天帝</t>
  </si>
  <si>
    <t>温良书生韵</t>
  </si>
  <si>
    <t>清风逸云</t>
  </si>
  <si>
    <t>怀柔公子韵</t>
  </si>
  <si>
    <t>神灵12731</t>
  </si>
  <si>
    <t>剑梦</t>
  </si>
  <si>
    <t>醉月</t>
  </si>
  <si>
    <t>粉粉小桃子</t>
  </si>
  <si>
    <t>清歌雅舞</t>
  </si>
  <si>
    <t>寒烟翠羽梦</t>
  </si>
  <si>
    <t>神灵21632</t>
  </si>
  <si>
    <t>御天</t>
  </si>
  <si>
    <t>烈火凤凰</t>
  </si>
  <si>
    <t>神灵11126</t>
  </si>
  <si>
    <t>竹风</t>
  </si>
  <si>
    <t>诗语</t>
  </si>
  <si>
    <t>魂炎天</t>
  </si>
  <si>
    <t>清风浅吟</t>
  </si>
  <si>
    <t>神经小达人</t>
  </si>
  <si>
    <t>雪影舞梅枝</t>
  </si>
  <si>
    <t>暗影探秘者</t>
  </si>
  <si>
    <t>寒夜剑仙梦</t>
  </si>
  <si>
    <t>神经小活宝</t>
  </si>
  <si>
    <t>逐梦剑侠行</t>
  </si>
  <si>
    <t>霸气</t>
  </si>
  <si>
    <t>神灵10991</t>
  </si>
  <si>
    <t>樱宝贝</t>
  </si>
  <si>
    <t>神灵22825</t>
  </si>
  <si>
    <t>羽落凡尘</t>
  </si>
  <si>
    <t>梦甜甜</t>
  </si>
  <si>
    <t>霸气凌爷</t>
  </si>
  <si>
    <t>萌萌小猴子</t>
  </si>
  <si>
    <t>墨无痕</t>
  </si>
  <si>
    <t>神灵15130</t>
  </si>
  <si>
    <t>神秘使者影</t>
  </si>
  <si>
    <t>迷雾</t>
  </si>
  <si>
    <t>神灵15722</t>
  </si>
  <si>
    <t>逐日飞鹰</t>
  </si>
  <si>
    <t>神灵13767</t>
  </si>
  <si>
    <t>云舒</t>
  </si>
  <si>
    <t>寒月</t>
  </si>
  <si>
    <t>神灵13391</t>
  </si>
  <si>
    <t>逍遥醉</t>
  </si>
  <si>
    <t>神灵21774</t>
  </si>
  <si>
    <t>儒雅公子情</t>
  </si>
  <si>
    <t>逍遥自在</t>
  </si>
  <si>
    <t>甜心小月亮</t>
  </si>
  <si>
    <t>笑傲天地间</t>
  </si>
  <si>
    <t>冰封王者</t>
  </si>
  <si>
    <t>苍穹</t>
  </si>
  <si>
    <t>神灵10206</t>
  </si>
  <si>
    <t>剑舞</t>
  </si>
  <si>
    <t>龙影战神</t>
  </si>
  <si>
    <t>风流墨客情</t>
  </si>
  <si>
    <t>清婉如兰</t>
  </si>
  <si>
    <t>星萌萌</t>
  </si>
  <si>
    <t>寒潭</t>
  </si>
  <si>
    <t>苍穹战神</t>
  </si>
  <si>
    <t>梦公主</t>
  </si>
  <si>
    <t>神灵23265</t>
  </si>
  <si>
    <t>神灵12248</t>
  </si>
  <si>
    <t>寒夜</t>
  </si>
  <si>
    <t>梦仙子</t>
  </si>
  <si>
    <t>甜心小果汁</t>
  </si>
  <si>
    <t>神灵13281</t>
  </si>
  <si>
    <t>无敌之道</t>
  </si>
  <si>
    <t>谦谦</t>
  </si>
  <si>
    <t>萌趣小企鹅</t>
  </si>
  <si>
    <t>诗心雅意</t>
  </si>
  <si>
    <t>神灵14780</t>
  </si>
  <si>
    <t>炎火</t>
  </si>
  <si>
    <t>神灵20004</t>
  </si>
  <si>
    <t>凌霜</t>
  </si>
  <si>
    <t>俏皮小鸽子</t>
  </si>
  <si>
    <t>影魅煞</t>
  </si>
  <si>
    <t>神秘探索者</t>
  </si>
  <si>
    <t>沙雕小天使</t>
  </si>
  <si>
    <t>风凌者</t>
  </si>
  <si>
    <t>诗海泛舟</t>
  </si>
  <si>
    <t>幽灵行者魂</t>
  </si>
  <si>
    <t>烈火剑舞影</t>
  </si>
  <si>
    <t>暗影魔法师</t>
  </si>
  <si>
    <t>云中君</t>
  </si>
  <si>
    <t>奇葩小逗趣</t>
  </si>
  <si>
    <t>神灵16015</t>
  </si>
  <si>
    <t>怪咖小宝贝</t>
  </si>
  <si>
    <t>萌宝贝</t>
  </si>
  <si>
    <t>神灵12036</t>
  </si>
  <si>
    <t>神灵11391</t>
  </si>
  <si>
    <t>逐梦心</t>
  </si>
  <si>
    <t>神灵17157</t>
  </si>
  <si>
    <t>神灵14240</t>
  </si>
  <si>
    <t>霸道天尊</t>
  </si>
  <si>
    <t>茶香溢竹轩</t>
  </si>
  <si>
    <t>柔仙女</t>
  </si>
  <si>
    <t>弑神者之怒</t>
  </si>
  <si>
    <t>神灵13051</t>
  </si>
  <si>
    <t>神灵13197</t>
  </si>
  <si>
    <t>温文尔雅魂</t>
  </si>
  <si>
    <t>神灵20253</t>
  </si>
  <si>
    <t>傲剑狂人</t>
  </si>
  <si>
    <t>炎狱霸主</t>
  </si>
  <si>
    <t>柔情似水</t>
  </si>
  <si>
    <t>淡雅宁静</t>
  </si>
  <si>
    <t>雷霆战神煞</t>
  </si>
  <si>
    <t>羽扇纶巾</t>
  </si>
  <si>
    <t>神灵22534</t>
  </si>
  <si>
    <t>剑舞梦</t>
  </si>
  <si>
    <t>醉红尘</t>
  </si>
  <si>
    <t>星辰守护者</t>
  </si>
  <si>
    <t>神灵21987</t>
  </si>
  <si>
    <t>萌小兮</t>
  </si>
  <si>
    <t>诗意盎然</t>
  </si>
  <si>
    <t>烈火心</t>
  </si>
  <si>
    <t>流水剑侠梦</t>
  </si>
  <si>
    <t>暗夜行者踪</t>
  </si>
  <si>
    <t>清羽墨尘兮</t>
  </si>
  <si>
    <t>幻影剑仙</t>
  </si>
  <si>
    <t>神灵16912</t>
  </si>
  <si>
    <t>怀柔</t>
  </si>
  <si>
    <t>冷香</t>
  </si>
  <si>
    <t>神灵13868</t>
  </si>
  <si>
    <t>清辉照剑影</t>
  </si>
  <si>
    <t>神灵16386</t>
  </si>
  <si>
    <t>风暴骑士</t>
  </si>
  <si>
    <t>神灵20825</t>
  </si>
  <si>
    <t>倾城之恋</t>
  </si>
  <si>
    <t>甜萌萌</t>
  </si>
  <si>
    <t>凌峰剑影寒</t>
  </si>
  <si>
    <t>柔情剑侠梦</t>
  </si>
  <si>
    <t>暗影猎手</t>
  </si>
  <si>
    <t>钢铁侠魂</t>
  </si>
  <si>
    <t>剑指苍穹鹰</t>
  </si>
  <si>
    <t>狂暴之佛</t>
  </si>
  <si>
    <t>神灵22647</t>
  </si>
  <si>
    <t>墨韵</t>
  </si>
  <si>
    <t>醉卧云端</t>
  </si>
  <si>
    <t>神灵10289</t>
  </si>
  <si>
    <t>云中剑仙踪</t>
  </si>
  <si>
    <t>神灵17201</t>
  </si>
  <si>
    <t>战神无双</t>
  </si>
  <si>
    <t>粉嘟嘟</t>
  </si>
  <si>
    <t>逍遥仙</t>
  </si>
  <si>
    <t>墨色染</t>
  </si>
  <si>
    <t>风凌</t>
  </si>
  <si>
    <t>流水音</t>
  </si>
  <si>
    <t>诗韵古风</t>
  </si>
  <si>
    <t>龙渊</t>
  </si>
  <si>
    <t>可爱小海豚</t>
  </si>
  <si>
    <t>清逸出尘</t>
  </si>
  <si>
    <t>狂怒勇者</t>
  </si>
  <si>
    <t>逍遥客</t>
  </si>
  <si>
    <t>逐日</t>
  </si>
  <si>
    <t>粉精灵</t>
  </si>
  <si>
    <t>神灵16253</t>
  </si>
  <si>
    <t>影魅魂</t>
  </si>
  <si>
    <t>萌萌棉花糖</t>
  </si>
  <si>
    <t>神灵14251</t>
  </si>
  <si>
    <t>怪咖小调皮</t>
  </si>
  <si>
    <t>神灵22509</t>
  </si>
  <si>
    <t>幽灵</t>
  </si>
  <si>
    <t>神灵22450</t>
  </si>
  <si>
    <t>御天剑</t>
  </si>
  <si>
    <t>清辉</t>
  </si>
  <si>
    <t>素影摇曳</t>
  </si>
  <si>
    <t>逍遥剑客影</t>
  </si>
  <si>
    <t>铁血之圣</t>
  </si>
  <si>
    <t>寒冰使者</t>
  </si>
  <si>
    <t>剑如风行者</t>
  </si>
  <si>
    <t>神灵10418</t>
  </si>
  <si>
    <t>暗影幽梦魂</t>
  </si>
  <si>
    <t>神灵16293</t>
  </si>
  <si>
    <t>冰魄</t>
  </si>
  <si>
    <t>沙雕小宝贝</t>
  </si>
  <si>
    <t>傲世之魄</t>
  </si>
  <si>
    <t>风凌战神傲</t>
  </si>
  <si>
    <t>无双</t>
  </si>
  <si>
    <t>神灵11151</t>
  </si>
  <si>
    <t>逗乐小调皮</t>
  </si>
  <si>
    <t>神灵19205</t>
  </si>
  <si>
    <t>断肠剑影寒</t>
  </si>
  <si>
    <t>江湖</t>
  </si>
  <si>
    <t>墨韵天成</t>
  </si>
  <si>
    <t>风云再起</t>
  </si>
  <si>
    <t>绝世侠客</t>
  </si>
  <si>
    <t>月梦儿</t>
  </si>
  <si>
    <t>奇葩小调皮</t>
  </si>
  <si>
    <t>沙雕小萌趣</t>
  </si>
  <si>
    <t>随心逸江湖</t>
  </si>
  <si>
    <t>龙战</t>
  </si>
  <si>
    <t>神灵21273</t>
  </si>
  <si>
    <t>墨香流年</t>
  </si>
  <si>
    <t>星落幽潭静</t>
  </si>
  <si>
    <t>软萌小蛋糕</t>
  </si>
  <si>
    <t>暗影操纵者</t>
  </si>
  <si>
    <t>幽梦琴音</t>
  </si>
  <si>
    <t>影煞魂</t>
  </si>
  <si>
    <t>神灵11261</t>
  </si>
  <si>
    <t>神秘侠客影</t>
  </si>
  <si>
    <t>炎狱火</t>
  </si>
  <si>
    <t>流水游</t>
  </si>
  <si>
    <t>潇洒侠士风</t>
  </si>
  <si>
    <t>清风明月</t>
  </si>
  <si>
    <t>剑录</t>
  </si>
  <si>
    <t>荣耀之星</t>
  </si>
  <si>
    <t>战狂人</t>
  </si>
  <si>
    <t>流水之狐舞</t>
  </si>
  <si>
    <t>寒潭映月魂</t>
  </si>
  <si>
    <t>弑神者</t>
  </si>
  <si>
    <t>傲星魂</t>
  </si>
  <si>
    <t>神灵15463</t>
  </si>
  <si>
    <t>逗乐小萌趣</t>
  </si>
  <si>
    <t>神灵18699</t>
  </si>
  <si>
    <t>神灵11488</t>
  </si>
  <si>
    <t>神灵20929</t>
  </si>
  <si>
    <t>烟雨缥缈</t>
  </si>
  <si>
    <t>俏皮小咖啡</t>
  </si>
  <si>
    <t>软萌小考拉</t>
  </si>
  <si>
    <t>神灵11835</t>
  </si>
  <si>
    <t>神灵10836</t>
  </si>
  <si>
    <t>神灵12276</t>
  </si>
  <si>
    <t>神灵13725</t>
  </si>
  <si>
    <t>醉剑仙</t>
  </si>
  <si>
    <t>铁血之勇</t>
  </si>
  <si>
    <t>霸气之焰</t>
  </si>
  <si>
    <t>狂暴战魂</t>
  </si>
  <si>
    <t>剑韵</t>
  </si>
  <si>
    <t>神灵14614</t>
  </si>
  <si>
    <t>炎煞影</t>
  </si>
  <si>
    <t>孤影独</t>
  </si>
  <si>
    <t>神灵16234</t>
  </si>
  <si>
    <t>神灵13495</t>
  </si>
  <si>
    <t>神灵19852</t>
  </si>
  <si>
    <t>流水梦中人</t>
  </si>
  <si>
    <t>战魂</t>
  </si>
  <si>
    <t>神灵12891</t>
  </si>
  <si>
    <t>神灵13832</t>
  </si>
  <si>
    <t>神灵10685</t>
  </si>
  <si>
    <t>神灵14900</t>
  </si>
  <si>
    <t>冷月</t>
  </si>
  <si>
    <t>神灵16402</t>
  </si>
  <si>
    <t>神灵15791</t>
  </si>
  <si>
    <t>神灵13628</t>
  </si>
  <si>
    <t>月冷寒江影</t>
  </si>
  <si>
    <t>流水恋</t>
  </si>
  <si>
    <t>神灵16160</t>
  </si>
  <si>
    <t>神灵14678</t>
  </si>
  <si>
    <t>剑指天</t>
  </si>
  <si>
    <t>烟雨倾城</t>
  </si>
  <si>
    <t>俏宝贝</t>
  </si>
  <si>
    <t>神灵12349</t>
  </si>
  <si>
    <t>神灵10780</t>
  </si>
  <si>
    <t>逗趣小精灵</t>
  </si>
  <si>
    <t>神灵11120</t>
  </si>
  <si>
    <t>迷雾魔法师</t>
  </si>
  <si>
    <t>神灵13516</t>
  </si>
  <si>
    <t>神灵14922</t>
  </si>
  <si>
    <t>倾城泪</t>
  </si>
  <si>
    <t>神灵16776</t>
  </si>
  <si>
    <t>神灵21540</t>
  </si>
  <si>
    <t>神灵14115</t>
  </si>
  <si>
    <t>神灵16193</t>
  </si>
  <si>
    <t>神灵18278</t>
  </si>
  <si>
    <t>寒冰</t>
  </si>
  <si>
    <t>神灵12649</t>
  </si>
  <si>
    <t>温润</t>
  </si>
  <si>
    <t>神灵21210</t>
  </si>
  <si>
    <t>神灵16588</t>
  </si>
  <si>
    <t>神灵15854</t>
  </si>
  <si>
    <t>神灵14544</t>
  </si>
  <si>
    <t>神灵14555</t>
  </si>
  <si>
    <t>无敌剑侠</t>
  </si>
  <si>
    <t>润雅</t>
  </si>
  <si>
    <t>神灵13471</t>
  </si>
  <si>
    <t>神灵12137</t>
  </si>
  <si>
    <t>剑舞影</t>
  </si>
  <si>
    <t>神灵11402</t>
  </si>
  <si>
    <t>神灵15035</t>
  </si>
  <si>
    <t>怪咖小活宝</t>
  </si>
  <si>
    <t>醉卧云</t>
  </si>
  <si>
    <t>神灵20860</t>
  </si>
  <si>
    <t>神灵12657</t>
  </si>
  <si>
    <t>神灵19241</t>
  </si>
  <si>
    <t>神灵22075</t>
  </si>
  <si>
    <t>神灵16422</t>
  </si>
  <si>
    <t>神灵16089</t>
  </si>
  <si>
    <t>无敌之金</t>
  </si>
  <si>
    <t>神灵19317</t>
  </si>
  <si>
    <t>神灵21772</t>
  </si>
  <si>
    <t>神灵11836</t>
  </si>
  <si>
    <t>神灵21042</t>
  </si>
  <si>
    <t>逐梦天涯</t>
  </si>
  <si>
    <t>冷玉</t>
  </si>
  <si>
    <t>星辰梦</t>
  </si>
  <si>
    <t>战神歌</t>
  </si>
  <si>
    <t>神灵16195</t>
  </si>
  <si>
    <t>傲世之尊</t>
  </si>
  <si>
    <t>神灵17937</t>
  </si>
  <si>
    <t>狂暴之怒</t>
  </si>
  <si>
    <t>竹韵清风拂</t>
  </si>
  <si>
    <t>雨润芳草绿</t>
  </si>
  <si>
    <t>神灵15308</t>
  </si>
  <si>
    <t>断桥雪</t>
  </si>
  <si>
    <t>萌趣小奶糖</t>
  </si>
  <si>
    <t>神灵13656</t>
  </si>
  <si>
    <t>神灵18005</t>
  </si>
  <si>
    <t>甜心小风车</t>
  </si>
  <si>
    <t>剑如龙吟</t>
  </si>
  <si>
    <t>傲雪</t>
  </si>
  <si>
    <t>风无痕</t>
  </si>
  <si>
    <t>可爱小熊猫</t>
  </si>
  <si>
    <t>神灵18767</t>
  </si>
  <si>
    <t>神灵16049</t>
  </si>
  <si>
    <t>神灵20619</t>
  </si>
  <si>
    <t>神灵22008</t>
  </si>
  <si>
    <t>寒星</t>
  </si>
  <si>
    <t>淡雅芬芳</t>
  </si>
  <si>
    <t>神灵18036</t>
  </si>
  <si>
    <t>神灵14686</t>
  </si>
  <si>
    <t>神灵17503</t>
  </si>
  <si>
    <t>自在逍遥魂</t>
  </si>
  <si>
    <t>神灵14914</t>
  </si>
  <si>
    <t>可爱小云朵</t>
  </si>
  <si>
    <t>神灵22142</t>
  </si>
  <si>
    <t>风云剑侠情</t>
  </si>
  <si>
    <t>幽梦之舞</t>
  </si>
  <si>
    <t>神灵21461</t>
  </si>
  <si>
    <t>神灵22827</t>
  </si>
  <si>
    <t>墨色风华</t>
  </si>
  <si>
    <t>神灵14065</t>
  </si>
  <si>
    <t>神灵20760</t>
  </si>
  <si>
    <t>神灵13728</t>
  </si>
  <si>
    <t>柔情剑客心</t>
  </si>
  <si>
    <t>神灵19373</t>
  </si>
  <si>
    <t>俏仙女</t>
  </si>
  <si>
    <t>神灵19929</t>
  </si>
  <si>
    <t>神灵13292</t>
  </si>
  <si>
    <t>狂傲之盗</t>
  </si>
  <si>
    <t>逗趣小捣蛋</t>
  </si>
  <si>
    <t>神灵15049</t>
  </si>
  <si>
    <t>神灵21345</t>
  </si>
  <si>
    <t>神灵21567</t>
  </si>
  <si>
    <t>雷霆之怒</t>
  </si>
  <si>
    <t>神灵17875</t>
  </si>
  <si>
    <t>剑指天涯路</t>
  </si>
  <si>
    <t>神灵16530</t>
  </si>
  <si>
    <t>神灵18547</t>
  </si>
  <si>
    <t>神灵16942</t>
  </si>
  <si>
    <t>神灵22949</t>
  </si>
  <si>
    <t>神灵22742</t>
  </si>
  <si>
    <t>神灵10255</t>
  </si>
  <si>
    <t>霜影幽梦寒</t>
  </si>
  <si>
    <t>神灵11605</t>
  </si>
  <si>
    <t>和善雅士情</t>
  </si>
  <si>
    <t>神灵13783</t>
  </si>
  <si>
    <t>神灵17788</t>
  </si>
  <si>
    <t>逸云</t>
  </si>
  <si>
    <t>清逸竹林风</t>
  </si>
  <si>
    <t>神灵17994</t>
  </si>
  <si>
    <t>神灵11514</t>
  </si>
  <si>
    <t>神灵12052</t>
  </si>
  <si>
    <t>雷逸尘</t>
  </si>
  <si>
    <t>神灵17801</t>
  </si>
  <si>
    <t>神灵10968</t>
  </si>
  <si>
    <t>神灵11538</t>
  </si>
  <si>
    <t>神灵13136</t>
  </si>
  <si>
    <t>神灵14805</t>
  </si>
  <si>
    <t>神灵18683</t>
  </si>
  <si>
    <t>樱小萌</t>
  </si>
  <si>
    <t>剑霜</t>
  </si>
  <si>
    <t>神灵13888</t>
  </si>
  <si>
    <t>神灵14092</t>
  </si>
  <si>
    <t>神灵20975</t>
  </si>
  <si>
    <t>神灵18847</t>
  </si>
  <si>
    <t>神灵17202</t>
  </si>
  <si>
    <t>神灵21613</t>
  </si>
  <si>
    <t>神灵19194</t>
  </si>
  <si>
    <t>神灵12538</t>
  </si>
  <si>
    <t>霸气侠</t>
  </si>
  <si>
    <t>神灵10128</t>
  </si>
  <si>
    <t>神灵16454</t>
  </si>
  <si>
    <t>神灵13852</t>
  </si>
  <si>
    <t>神灵16702</t>
  </si>
  <si>
    <t>神灵17224</t>
  </si>
  <si>
    <t>灵小樱</t>
  </si>
  <si>
    <t>月小兔</t>
  </si>
  <si>
    <t>风云霸主威</t>
  </si>
  <si>
    <t>温润君子行</t>
  </si>
  <si>
    <t>神灵13749</t>
  </si>
  <si>
    <t>神灵15505</t>
  </si>
  <si>
    <t>龙渊霸者魂</t>
  </si>
  <si>
    <t>甜心心</t>
  </si>
  <si>
    <t>神灵19960</t>
  </si>
  <si>
    <t>神灵14809</t>
  </si>
  <si>
    <t>神灵14653</t>
  </si>
  <si>
    <t>神灵16707</t>
  </si>
  <si>
    <t>萌公主</t>
  </si>
  <si>
    <t>软萌小热狗</t>
  </si>
  <si>
    <t>神灵21906</t>
  </si>
  <si>
    <t>铁血战神</t>
  </si>
  <si>
    <t>威风之水</t>
  </si>
  <si>
    <t>神灵12721</t>
  </si>
  <si>
    <t>神灵13646</t>
  </si>
  <si>
    <t>龙霄云</t>
  </si>
  <si>
    <t>神灵19127</t>
  </si>
  <si>
    <t>神灵16690</t>
  </si>
  <si>
    <t>清韵悠然</t>
  </si>
  <si>
    <t>逍遥游</t>
  </si>
  <si>
    <t>神灵16593</t>
  </si>
  <si>
    <t>神灵17879</t>
  </si>
  <si>
    <t>神灵18987</t>
  </si>
  <si>
    <t>神灵21754</t>
  </si>
  <si>
    <t>静雅之心</t>
  </si>
  <si>
    <t>剑凌天</t>
  </si>
  <si>
    <t>静雅之梦</t>
  </si>
  <si>
    <t>神灵18148</t>
  </si>
  <si>
    <t>神灵10662</t>
  </si>
  <si>
    <t>静雅之灵</t>
  </si>
  <si>
    <t>神灵13753</t>
  </si>
  <si>
    <t>墨色剑</t>
  </si>
  <si>
    <t>粉嘟嘟宝贝</t>
  </si>
  <si>
    <t>神灵21559</t>
  </si>
  <si>
    <t>倾城醉月狐</t>
  </si>
  <si>
    <t>神灵18067</t>
  </si>
  <si>
    <t>剑影</t>
  </si>
  <si>
    <t>墨香淡雅</t>
  </si>
  <si>
    <t>神灵17806</t>
  </si>
  <si>
    <t>神灵18229</t>
  </si>
  <si>
    <t>烈火情</t>
  </si>
  <si>
    <t>孤影寒</t>
  </si>
  <si>
    <t>神灵20914</t>
  </si>
  <si>
    <t>冰弦断情殇</t>
  </si>
  <si>
    <t>神灵11960</t>
  </si>
  <si>
    <t>烟雨遥</t>
  </si>
  <si>
    <t>洒脱</t>
  </si>
  <si>
    <t>神灵15063</t>
  </si>
  <si>
    <t>神灵22452</t>
  </si>
  <si>
    <t>神灵22656</t>
  </si>
  <si>
    <t>冰魄吟风影</t>
  </si>
  <si>
    <t>落日</t>
  </si>
  <si>
    <t>傲剑侠</t>
  </si>
  <si>
    <t>神灵18527</t>
  </si>
  <si>
    <t>战魂尊</t>
  </si>
  <si>
    <t>文雅墨客行</t>
  </si>
  <si>
    <t>傲世魂</t>
  </si>
  <si>
    <t>神灵22821</t>
  </si>
  <si>
    <t>神灵18144</t>
  </si>
  <si>
    <t>神灵12819</t>
  </si>
  <si>
    <t>神灵11472</t>
  </si>
  <si>
    <t>神灵11565</t>
  </si>
  <si>
    <t>墨香四溢</t>
  </si>
  <si>
    <t>神灵20024</t>
  </si>
  <si>
    <t>神灵11863</t>
  </si>
  <si>
    <t>神灵17346</t>
  </si>
  <si>
    <t>月吟</t>
  </si>
  <si>
    <t>无敌战神</t>
  </si>
  <si>
    <t>神灵13173</t>
  </si>
  <si>
    <t>神灵18977</t>
  </si>
  <si>
    <t>浪迹</t>
  </si>
  <si>
    <t>神灵17661</t>
  </si>
  <si>
    <t>暗夜魔神影</t>
  </si>
  <si>
    <t>神灵15082</t>
  </si>
  <si>
    <t>墨染锦年</t>
  </si>
  <si>
    <t>神灵19395</t>
  </si>
  <si>
    <t>神灵22237</t>
  </si>
  <si>
    <t>诗韵悠扬</t>
  </si>
  <si>
    <t>神灵22038</t>
  </si>
  <si>
    <t>神灵10453</t>
  </si>
  <si>
    <t>神灵19735</t>
  </si>
  <si>
    <t>神灵14232</t>
  </si>
  <si>
    <t>神灵13530</t>
  </si>
  <si>
    <t>星宝贝</t>
  </si>
  <si>
    <t>神灵14898</t>
  </si>
  <si>
    <t>神灵11105</t>
  </si>
  <si>
    <t>神灵21148</t>
  </si>
  <si>
    <t>神灵11094</t>
  </si>
  <si>
    <t>柔情侠骨</t>
  </si>
  <si>
    <t>霸道之木</t>
  </si>
  <si>
    <t>狂暴之力</t>
  </si>
  <si>
    <t>神灵21115</t>
  </si>
  <si>
    <t>神灵22786</t>
  </si>
  <si>
    <t>神灵16738</t>
  </si>
  <si>
    <t>神灵19327</t>
  </si>
  <si>
    <t>神灵13469</t>
  </si>
  <si>
    <t>神灵10425</t>
  </si>
  <si>
    <t>神灵16813</t>
  </si>
  <si>
    <t>神灵23319</t>
  </si>
  <si>
    <t>神灵22040</t>
  </si>
  <si>
    <t>神灵11567</t>
  </si>
  <si>
    <t>神灵14487</t>
  </si>
  <si>
    <t>神灵12214</t>
  </si>
  <si>
    <t>神灵19479</t>
  </si>
  <si>
    <t>软萌小恐龙</t>
  </si>
  <si>
    <t>神灵20395</t>
  </si>
  <si>
    <t>神灵17712</t>
  </si>
  <si>
    <t>神灵17529</t>
  </si>
  <si>
    <t>樱梦儿</t>
  </si>
  <si>
    <t>神灵18371</t>
  </si>
  <si>
    <t>神灵10619</t>
  </si>
  <si>
    <t>神灵18316</t>
  </si>
  <si>
    <t>神灵19226</t>
  </si>
  <si>
    <t>神灵10346</t>
  </si>
  <si>
    <t>神灵19579</t>
  </si>
  <si>
    <t>神灵13731</t>
  </si>
  <si>
    <t>神灵22926</t>
  </si>
  <si>
    <t>剑舞风华梦</t>
  </si>
  <si>
    <t>神灵22928</t>
  </si>
  <si>
    <t>神灵10515</t>
  </si>
  <si>
    <t>神灵13755</t>
  </si>
  <si>
    <t>神灵20529</t>
  </si>
  <si>
    <t>神灵10234</t>
  </si>
  <si>
    <t>神灵16781</t>
  </si>
  <si>
    <t>神灵14475</t>
  </si>
  <si>
    <t>神灵17276</t>
  </si>
  <si>
    <t>寒夜心</t>
  </si>
  <si>
    <t>神灵12913</t>
  </si>
  <si>
    <t>神灵10091</t>
  </si>
  <si>
    <t>神灵11658</t>
  </si>
  <si>
    <t>神灵15980</t>
  </si>
  <si>
    <t>神灵21277</t>
  </si>
  <si>
    <t>神灵11718</t>
  </si>
  <si>
    <t>神灵13565</t>
  </si>
  <si>
    <t>神灵23315</t>
  </si>
  <si>
    <t>神灵12061</t>
  </si>
  <si>
    <t>神灵14202</t>
  </si>
  <si>
    <t>神灵18794</t>
  </si>
  <si>
    <t>神灵22527</t>
  </si>
  <si>
    <t>菜鸡小帅</t>
  </si>
  <si>
    <t>神灵21997</t>
  </si>
  <si>
    <t>神灵19990</t>
  </si>
  <si>
    <t>神经小顽皮</t>
  </si>
  <si>
    <t>不羁风影客</t>
  </si>
  <si>
    <t>神灵15879</t>
  </si>
  <si>
    <t>神灵16431</t>
  </si>
  <si>
    <t>神灵20577</t>
  </si>
  <si>
    <t>神灵15582</t>
  </si>
  <si>
    <t>神灵19281</t>
  </si>
  <si>
    <t>神灵18766</t>
  </si>
  <si>
    <t>神灵18648</t>
  </si>
  <si>
    <t>甜心小星星</t>
  </si>
  <si>
    <t>神灵10673</t>
  </si>
  <si>
    <t>神灵14687</t>
  </si>
  <si>
    <t>神灵15061</t>
  </si>
  <si>
    <t>神灵15058</t>
  </si>
  <si>
    <t>神灵17596</t>
  </si>
  <si>
    <t>神灵12049</t>
  </si>
  <si>
    <t>神灵11677</t>
  </si>
  <si>
    <t>神灵22220</t>
  </si>
  <si>
    <t>神灵15947</t>
  </si>
  <si>
    <t>神灵12590</t>
  </si>
  <si>
    <t>神灵10602</t>
  </si>
  <si>
    <t>神灵10659</t>
  </si>
  <si>
    <t>神灵16136</t>
  </si>
  <si>
    <t>神灵12684</t>
  </si>
  <si>
    <t>神灵12608</t>
  </si>
  <si>
    <t>神灵22474</t>
  </si>
  <si>
    <t>神灵15537</t>
  </si>
  <si>
    <t>神灵23310</t>
  </si>
  <si>
    <t>神灵15857</t>
  </si>
  <si>
    <t>神灵19767</t>
  </si>
  <si>
    <t>神秘预言家</t>
  </si>
  <si>
    <t>神灵13647</t>
  </si>
  <si>
    <t>神灵17931</t>
  </si>
  <si>
    <t>神灵21541</t>
  </si>
  <si>
    <t>神灵20272</t>
  </si>
  <si>
    <t>神灵11648</t>
  </si>
  <si>
    <t>神灵13883</t>
  </si>
  <si>
    <t>神灵20935</t>
  </si>
  <si>
    <t>神灵16783</t>
  </si>
  <si>
    <t>神灵21351</t>
  </si>
  <si>
    <t>神灵13655</t>
  </si>
  <si>
    <t>神灵11674</t>
  </si>
  <si>
    <t>神灵11807</t>
  </si>
  <si>
    <t>神灵18068</t>
  </si>
  <si>
    <t>神灵13734</t>
  </si>
  <si>
    <t>神灵13761</t>
  </si>
  <si>
    <t>神灵11728</t>
  </si>
  <si>
    <t>神灵22101</t>
  </si>
  <si>
    <t>等级</t>
  </si>
  <si>
    <t>所需经验</t>
  </si>
  <si>
    <t>累计需要经验</t>
  </si>
  <si>
    <t>奇葩小捣蛋</t>
  </si>
  <si>
    <t>烟雨如画</t>
  </si>
  <si>
    <t>逸情江湖客</t>
  </si>
  <si>
    <t>霸气外露</t>
  </si>
  <si>
    <t>巅峰之霸</t>
  </si>
  <si>
    <t>凌逸风</t>
  </si>
  <si>
    <t>狂暴之风</t>
  </si>
  <si>
    <t>剑如霜</t>
  </si>
  <si>
    <t>墨香如故</t>
  </si>
  <si>
    <t>狂傲之魂</t>
  </si>
  <si>
    <t>傲剑尊</t>
  </si>
  <si>
    <t>可爱小鸭子</t>
  </si>
  <si>
    <t>柔情</t>
  </si>
  <si>
    <t>沙雕小捣蛋</t>
  </si>
  <si>
    <t>破晓光</t>
  </si>
  <si>
    <t>逍遥仙鹤</t>
  </si>
  <si>
    <t>冷玉逸尘风</t>
  </si>
  <si>
    <t>儒雅贤士风</t>
  </si>
  <si>
    <t>甜心小花朵</t>
  </si>
  <si>
    <t>幽梦无痕</t>
  </si>
  <si>
    <t>暗影刺客</t>
  </si>
  <si>
    <t>寒夜客</t>
  </si>
  <si>
    <t>逍遥游尘世</t>
  </si>
  <si>
    <t>流水无情歌</t>
  </si>
  <si>
    <t>剑影星魂</t>
  </si>
  <si>
    <t>追梦之翼</t>
  </si>
  <si>
    <t>风暴</t>
  </si>
  <si>
    <t>断肠剑</t>
  </si>
  <si>
    <t>傲世苍穹尊</t>
  </si>
  <si>
    <t>倾城颜</t>
  </si>
  <si>
    <t>醉卧风云录</t>
  </si>
  <si>
    <t>墨香飘逸</t>
  </si>
  <si>
    <t>暗影杀手</t>
  </si>
  <si>
    <t>幽梦缥缈</t>
  </si>
  <si>
    <t>墨韵书香</t>
  </si>
  <si>
    <t>沙雕小淘气</t>
  </si>
  <si>
    <t>灭世狂龙斩</t>
  </si>
  <si>
    <t>碧霄</t>
  </si>
  <si>
    <t>狂傲之芒</t>
  </si>
  <si>
    <t>俏皮小萌猪</t>
  </si>
  <si>
    <t>豪情</t>
  </si>
  <si>
    <t>龙战于荒野</t>
  </si>
  <si>
    <t>诗酒风华</t>
  </si>
  <si>
    <t>断桥残雪</t>
  </si>
  <si>
    <t>羽落芳华</t>
  </si>
  <si>
    <t>凌峰</t>
  </si>
  <si>
    <t>傲世之光</t>
  </si>
  <si>
    <t>剑侠</t>
  </si>
  <si>
    <t>怪咖小逗趣</t>
  </si>
  <si>
    <t>醉舞红尘客</t>
  </si>
  <si>
    <t>墨染书香</t>
  </si>
  <si>
    <t>烈火战神</t>
  </si>
  <si>
    <t>墨韵丹青</t>
  </si>
  <si>
    <t>墨色风云梦</t>
  </si>
  <si>
    <t>幽梦沉醉</t>
  </si>
  <si>
    <t>暗夜煞</t>
  </si>
  <si>
    <t>冰璃</t>
  </si>
  <si>
    <t>魂破煞</t>
  </si>
  <si>
    <t>战神怒</t>
  </si>
  <si>
    <t>星辰</t>
  </si>
  <si>
    <t>迷雾隐者情</t>
  </si>
  <si>
    <t>静雅如初</t>
  </si>
  <si>
    <t>白</t>
  </si>
  <si>
    <t>蓝</t>
  </si>
  <si>
    <t>紫</t>
  </si>
  <si>
    <t>橙</t>
  </si>
  <si>
    <t>红</t>
  </si>
  <si>
    <t>白灵宝</t>
  </si>
  <si>
    <t>蓝灵宝</t>
  </si>
  <si>
    <t>紫灵宝</t>
  </si>
  <si>
    <t>橙灵宝</t>
  </si>
  <si>
    <t>神灵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</si>
</sst>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2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2" fillId="2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8" fillId="28" borderId="8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1" fillId="14" borderId="8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10" borderId="3" applyNumberFormat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" fillId="15" borderId="6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1804"/>
  <sheetViews>
    <sheetView tabSelected="1" workbookViewId="0">
      <pane ySplit="1" topLeftCell="A2" activePane="bottomLeft" state="frozen"/>
      <selection/>
      <selection pane="bottomLeft" activeCell="D3" sqref="D3"/>
    </sheetView>
  </sheetViews>
  <sheetFormatPr defaultColWidth="9" defaultRowHeight="12.4"/>
  <cols>
    <col min="1" max="2" width="10.6607142857143" customWidth="1"/>
    <col min="3" max="3" width="16.1071428571429" customWidth="1"/>
    <col min="4" max="4" width="14.3303571428571" customWidth="1"/>
    <col min="5" max="5" width="9" customWidth="1"/>
    <col min="6" max="6" width="24" customWidth="1"/>
    <col min="7" max="7" width="57.8839285714286" customWidth="1"/>
    <col min="8" max="12" width="14.4375" customWidth="1"/>
    <col min="13" max="16" width="17.8839285714286" customWidth="1"/>
    <col min="17" max="17" width="14.4375" customWidth="1"/>
    <col min="18" max="18" width="13.8839285714286" customWidth="1"/>
    <col min="19" max="19" width="15.2232142857143" customWidth="1"/>
    <col min="20" max="20" width="7.88392857142857" customWidth="1"/>
    <col min="21" max="22" width="10" customWidth="1"/>
    <col min="23" max="23" width="17.2232142857143" customWidth="1"/>
    <col min="24" max="24" width="20.7767857142857" customWidth="1"/>
    <col min="25" max="25" width="17.1071428571429" customWidth="1"/>
    <col min="26" max="27" width="13.2232142857143" customWidth="1"/>
    <col min="28" max="28" width="16.7767857142857" customWidth="1"/>
    <col min="29" max="31" width="14.3303571428571" customWidth="1"/>
    <col min="32" max="32" width="15.4375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H1" s="5" t="s">
        <v>32</v>
      </c>
      <c r="AI1" s="4" t="s">
        <v>33</v>
      </c>
      <c r="AJ1" s="4" t="s">
        <v>34</v>
      </c>
    </row>
    <row r="2" spans="1:32">
      <c r="A2" t="s">
        <v>35</v>
      </c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  <c r="M2" t="s">
        <v>47</v>
      </c>
      <c r="N2" t="s">
        <v>48</v>
      </c>
      <c r="O2" t="s">
        <v>49</v>
      </c>
      <c r="P2" t="s">
        <v>50</v>
      </c>
      <c r="Q2" t="s">
        <v>51</v>
      </c>
      <c r="R2" t="s">
        <v>52</v>
      </c>
      <c r="S2" t="s">
        <v>53</v>
      </c>
      <c r="T2" t="s">
        <v>54</v>
      </c>
      <c r="U2" t="s">
        <v>55</v>
      </c>
      <c r="V2" t="s">
        <v>56</v>
      </c>
      <c r="W2" t="s">
        <v>57</v>
      </c>
      <c r="X2" t="s">
        <v>58</v>
      </c>
      <c r="Y2" t="s">
        <v>59</v>
      </c>
      <c r="Z2" t="s">
        <v>60</v>
      </c>
      <c r="AA2" t="s">
        <v>61</v>
      </c>
      <c r="AB2" t="s">
        <v>62</v>
      </c>
      <c r="AC2" t="s">
        <v>63</v>
      </c>
      <c r="AD2" t="s">
        <v>64</v>
      </c>
      <c r="AE2" t="s">
        <v>65</v>
      </c>
      <c r="AF2" t="s">
        <v>66</v>
      </c>
    </row>
    <row r="3" spans="1:32">
      <c r="A3" t="s">
        <v>67</v>
      </c>
      <c r="B3" t="s">
        <v>67</v>
      </c>
      <c r="C3" t="s">
        <v>68</v>
      </c>
      <c r="D3" t="s">
        <v>67</v>
      </c>
      <c r="E3" t="s">
        <v>67</v>
      </c>
      <c r="F3" t="s">
        <v>68</v>
      </c>
      <c r="G3" t="s">
        <v>68</v>
      </c>
      <c r="H3" t="s">
        <v>69</v>
      </c>
      <c r="I3" t="s">
        <v>69</v>
      </c>
      <c r="J3" t="s">
        <v>69</v>
      </c>
      <c r="K3" t="s">
        <v>69</v>
      </c>
      <c r="L3" t="s">
        <v>69</v>
      </c>
      <c r="M3" t="s">
        <v>69</v>
      </c>
      <c r="N3" t="s">
        <v>69</v>
      </c>
      <c r="O3" t="s">
        <v>69</v>
      </c>
      <c r="P3" t="s">
        <v>69</v>
      </c>
      <c r="Q3" t="s">
        <v>68</v>
      </c>
      <c r="R3" t="s">
        <v>69</v>
      </c>
      <c r="S3" t="s">
        <v>69</v>
      </c>
      <c r="T3" t="s">
        <v>69</v>
      </c>
      <c r="U3" t="s">
        <v>69</v>
      </c>
      <c r="V3" t="s">
        <v>67</v>
      </c>
      <c r="W3" t="s">
        <v>67</v>
      </c>
      <c r="X3" t="s">
        <v>69</v>
      </c>
      <c r="Y3" t="s">
        <v>67</v>
      </c>
      <c r="Z3" t="s">
        <v>67</v>
      </c>
      <c r="AA3" t="s">
        <v>67</v>
      </c>
      <c r="AB3" t="s">
        <v>67</v>
      </c>
      <c r="AC3" t="s">
        <v>67</v>
      </c>
      <c r="AD3" t="s">
        <v>67</v>
      </c>
      <c r="AE3" t="s">
        <v>67</v>
      </c>
      <c r="AF3" t="s">
        <v>67</v>
      </c>
    </row>
    <row r="4" spans="1:32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6">
      <c r="A5">
        <v>1</v>
      </c>
      <c r="B5">
        <v>1</v>
      </c>
      <c r="C5">
        <v>1</v>
      </c>
      <c r="D5">
        <v>1</v>
      </c>
      <c r="E5">
        <v>1</v>
      </c>
      <c r="G5" t="s">
        <v>70</v>
      </c>
      <c r="H5">
        <v>1</v>
      </c>
      <c r="I5">
        <v>1</v>
      </c>
      <c r="J5">
        <v>1</v>
      </c>
      <c r="K5">
        <v>1</v>
      </c>
      <c r="L5">
        <v>1</v>
      </c>
      <c r="Q5" s="1" t="s">
        <v>71</v>
      </c>
      <c r="R5">
        <v>5</v>
      </c>
      <c r="S5">
        <v>1</v>
      </c>
      <c r="T5">
        <v>1</v>
      </c>
      <c r="U5">
        <f>AI5</f>
        <v>2</v>
      </c>
      <c r="V5">
        <f>AJ5</f>
        <v>2</v>
      </c>
      <c r="W5">
        <v>21</v>
      </c>
      <c r="X5">
        <v>0</v>
      </c>
      <c r="Y5">
        <v>25</v>
      </c>
      <c r="Z5">
        <v>1</v>
      </c>
      <c r="AA5">
        <v>1</v>
      </c>
      <c r="AB5">
        <v>2</v>
      </c>
      <c r="AC5">
        <v>0</v>
      </c>
      <c r="AD5">
        <v>12</v>
      </c>
      <c r="AE5">
        <v>1</v>
      </c>
      <c r="AF5">
        <v>0</v>
      </c>
      <c r="AH5">
        <v>102</v>
      </c>
      <c r="AI5">
        <f>COUNTIF(Sheet2!$C$2:$C$31,"&lt;="&amp;Sheet1!AH5)</f>
        <v>2</v>
      </c>
      <c r="AJ5">
        <f>AH5-VLOOKUP(AI5,Sheet2!A:C,3,0)</f>
        <v>2</v>
      </c>
    </row>
    <row r="6" spans="1:36">
      <c r="A6">
        <v>2</v>
      </c>
      <c r="B6">
        <v>2</v>
      </c>
      <c r="C6">
        <v>1</v>
      </c>
      <c r="D6">
        <v>1</v>
      </c>
      <c r="E6">
        <v>6</v>
      </c>
      <c r="G6" t="s">
        <v>70</v>
      </c>
      <c r="H6">
        <v>1</v>
      </c>
      <c r="I6">
        <v>1</v>
      </c>
      <c r="J6">
        <v>1</v>
      </c>
      <c r="K6">
        <v>1</v>
      </c>
      <c r="L6">
        <v>1</v>
      </c>
      <c r="Q6" s="1" t="s">
        <v>72</v>
      </c>
      <c r="R6">
        <v>2</v>
      </c>
      <c r="S6">
        <v>1</v>
      </c>
      <c r="T6">
        <v>1</v>
      </c>
      <c r="U6">
        <f t="shared" ref="U6:U69" si="0">AI6</f>
        <v>2</v>
      </c>
      <c r="V6">
        <f t="shared" ref="V6:V69" si="1">AJ6</f>
        <v>112</v>
      </c>
      <c r="W6">
        <v>21</v>
      </c>
      <c r="X6">
        <v>0</v>
      </c>
      <c r="Y6">
        <v>25</v>
      </c>
      <c r="Z6">
        <v>6</v>
      </c>
      <c r="AA6">
        <v>6</v>
      </c>
      <c r="AB6">
        <v>4</v>
      </c>
      <c r="AC6">
        <v>1</v>
      </c>
      <c r="AD6">
        <v>12</v>
      </c>
      <c r="AE6">
        <v>1</v>
      </c>
      <c r="AF6">
        <v>0</v>
      </c>
      <c r="AH6">
        <v>212</v>
      </c>
      <c r="AI6">
        <f>COUNTIF(Sheet2!$C$2:$C$31,"&lt;="&amp;Sheet1!AH6)</f>
        <v>2</v>
      </c>
      <c r="AJ6">
        <f>AH6-VLOOKUP(AI6,Sheet2!A:C,3,0)</f>
        <v>112</v>
      </c>
    </row>
    <row r="7" spans="1:36">
      <c r="A7">
        <v>3</v>
      </c>
      <c r="B7">
        <v>3</v>
      </c>
      <c r="C7">
        <v>1</v>
      </c>
      <c r="D7">
        <v>1</v>
      </c>
      <c r="E7">
        <v>12</v>
      </c>
      <c r="G7" t="s">
        <v>70</v>
      </c>
      <c r="H7">
        <v>1</v>
      </c>
      <c r="I7">
        <v>1</v>
      </c>
      <c r="J7">
        <v>1</v>
      </c>
      <c r="K7">
        <v>1</v>
      </c>
      <c r="L7">
        <v>1</v>
      </c>
      <c r="Q7" s="1" t="s">
        <v>73</v>
      </c>
      <c r="R7">
        <v>2</v>
      </c>
      <c r="S7">
        <v>1</v>
      </c>
      <c r="T7">
        <v>1</v>
      </c>
      <c r="U7">
        <f t="shared" si="0"/>
        <v>2</v>
      </c>
      <c r="V7">
        <f t="shared" si="1"/>
        <v>112</v>
      </c>
      <c r="W7">
        <v>21</v>
      </c>
      <c r="X7">
        <v>0</v>
      </c>
      <c r="Y7">
        <v>25</v>
      </c>
      <c r="Z7">
        <v>12</v>
      </c>
      <c r="AA7">
        <v>12</v>
      </c>
      <c r="AB7">
        <v>4</v>
      </c>
      <c r="AC7">
        <v>1</v>
      </c>
      <c r="AD7">
        <v>11</v>
      </c>
      <c r="AE7">
        <v>1</v>
      </c>
      <c r="AF7">
        <v>0</v>
      </c>
      <c r="AH7">
        <v>212</v>
      </c>
      <c r="AI7">
        <f>COUNTIF(Sheet2!$C$2:$C$31,"&lt;="&amp;Sheet1!AH7)</f>
        <v>2</v>
      </c>
      <c r="AJ7">
        <f>AH7-VLOOKUP(AI7,Sheet2!A:C,3,0)</f>
        <v>112</v>
      </c>
    </row>
    <row r="8" spans="1:36">
      <c r="A8">
        <v>4</v>
      </c>
      <c r="B8">
        <v>4</v>
      </c>
      <c r="C8">
        <v>1</v>
      </c>
      <c r="D8">
        <v>1</v>
      </c>
      <c r="E8">
        <v>16</v>
      </c>
      <c r="G8" t="s">
        <v>70</v>
      </c>
      <c r="H8">
        <v>1</v>
      </c>
      <c r="I8">
        <v>1</v>
      </c>
      <c r="J8">
        <v>1</v>
      </c>
      <c r="K8">
        <v>1</v>
      </c>
      <c r="L8">
        <v>1</v>
      </c>
      <c r="Q8" s="1" t="s">
        <v>74</v>
      </c>
      <c r="R8">
        <v>5</v>
      </c>
      <c r="S8">
        <v>1</v>
      </c>
      <c r="T8">
        <v>1</v>
      </c>
      <c r="U8">
        <f t="shared" si="0"/>
        <v>2</v>
      </c>
      <c r="V8">
        <f t="shared" si="1"/>
        <v>174</v>
      </c>
      <c r="W8">
        <v>21</v>
      </c>
      <c r="X8">
        <v>0</v>
      </c>
      <c r="Y8">
        <v>25</v>
      </c>
      <c r="Z8">
        <v>16</v>
      </c>
      <c r="AA8">
        <v>16</v>
      </c>
      <c r="AB8">
        <v>5</v>
      </c>
      <c r="AC8">
        <v>2</v>
      </c>
      <c r="AD8">
        <v>11</v>
      </c>
      <c r="AE8">
        <v>2</v>
      </c>
      <c r="AF8">
        <v>0</v>
      </c>
      <c r="AH8">
        <v>274</v>
      </c>
      <c r="AI8">
        <f>COUNTIF(Sheet2!$C$2:$C$31,"&lt;="&amp;Sheet1!AH8)</f>
        <v>2</v>
      </c>
      <c r="AJ8">
        <f>AH8-VLOOKUP(AI8,Sheet2!A:C,3,0)</f>
        <v>174</v>
      </c>
    </row>
    <row r="9" spans="1:36">
      <c r="A9">
        <v>5</v>
      </c>
      <c r="B9">
        <v>5</v>
      </c>
      <c r="C9">
        <v>1</v>
      </c>
      <c r="D9">
        <v>1</v>
      </c>
      <c r="E9">
        <v>20</v>
      </c>
      <c r="G9" t="s">
        <v>70</v>
      </c>
      <c r="H9">
        <v>1</v>
      </c>
      <c r="I9">
        <v>1</v>
      </c>
      <c r="J9">
        <v>1</v>
      </c>
      <c r="K9">
        <v>1</v>
      </c>
      <c r="L9">
        <v>1</v>
      </c>
      <c r="Q9" s="1" t="s">
        <v>75</v>
      </c>
      <c r="R9">
        <v>2</v>
      </c>
      <c r="S9">
        <v>1</v>
      </c>
      <c r="T9">
        <v>1</v>
      </c>
      <c r="U9">
        <f t="shared" si="0"/>
        <v>3</v>
      </c>
      <c r="V9">
        <f t="shared" si="1"/>
        <v>14</v>
      </c>
      <c r="W9">
        <v>21</v>
      </c>
      <c r="X9">
        <v>0</v>
      </c>
      <c r="Y9">
        <v>25</v>
      </c>
      <c r="Z9">
        <v>20</v>
      </c>
      <c r="AA9">
        <v>20</v>
      </c>
      <c r="AB9">
        <v>6</v>
      </c>
      <c r="AC9">
        <v>2</v>
      </c>
      <c r="AD9">
        <v>13</v>
      </c>
      <c r="AE9">
        <v>2</v>
      </c>
      <c r="AF9">
        <v>0</v>
      </c>
      <c r="AH9">
        <v>334</v>
      </c>
      <c r="AI9">
        <f>COUNTIF(Sheet2!$C$2:$C$31,"&lt;="&amp;Sheet1!AH9)</f>
        <v>3</v>
      </c>
      <c r="AJ9">
        <f>AH9-VLOOKUP(AI9,Sheet2!A:C,3,0)</f>
        <v>14</v>
      </c>
    </row>
    <row r="10" spans="1:36">
      <c r="A10">
        <v>6</v>
      </c>
      <c r="B10">
        <v>6</v>
      </c>
      <c r="C10">
        <v>1</v>
      </c>
      <c r="D10">
        <v>1</v>
      </c>
      <c r="E10">
        <v>21</v>
      </c>
      <c r="G10" t="s">
        <v>70</v>
      </c>
      <c r="H10">
        <v>1</v>
      </c>
      <c r="I10">
        <v>1</v>
      </c>
      <c r="J10">
        <v>1</v>
      </c>
      <c r="K10">
        <v>1</v>
      </c>
      <c r="L10">
        <v>1</v>
      </c>
      <c r="Q10" s="1" t="s">
        <v>76</v>
      </c>
      <c r="R10">
        <v>1</v>
      </c>
      <c r="S10">
        <v>1</v>
      </c>
      <c r="T10">
        <v>1</v>
      </c>
      <c r="U10">
        <f t="shared" si="0"/>
        <v>2</v>
      </c>
      <c r="V10">
        <f t="shared" si="1"/>
        <v>214</v>
      </c>
      <c r="W10">
        <v>21</v>
      </c>
      <c r="X10">
        <v>0</v>
      </c>
      <c r="Y10">
        <v>25</v>
      </c>
      <c r="Z10">
        <v>21</v>
      </c>
      <c r="AA10">
        <v>21</v>
      </c>
      <c r="AB10">
        <v>6</v>
      </c>
      <c r="AC10">
        <v>2</v>
      </c>
      <c r="AD10">
        <v>13</v>
      </c>
      <c r="AE10">
        <v>3</v>
      </c>
      <c r="AF10">
        <v>0</v>
      </c>
      <c r="AH10">
        <v>314</v>
      </c>
      <c r="AI10">
        <f>COUNTIF(Sheet2!$C$2:$C$31,"&lt;="&amp;Sheet1!AH10)</f>
        <v>2</v>
      </c>
      <c r="AJ10">
        <f>AH10-VLOOKUP(AI10,Sheet2!A:C,3,0)</f>
        <v>214</v>
      </c>
    </row>
    <row r="11" spans="1:36">
      <c r="A11">
        <v>7</v>
      </c>
      <c r="B11">
        <v>7</v>
      </c>
      <c r="C11">
        <v>1</v>
      </c>
      <c r="D11">
        <v>1</v>
      </c>
      <c r="E11">
        <v>25</v>
      </c>
      <c r="G11" t="s">
        <v>70</v>
      </c>
      <c r="H11">
        <v>1</v>
      </c>
      <c r="I11">
        <v>1</v>
      </c>
      <c r="J11">
        <v>1</v>
      </c>
      <c r="K11">
        <v>1</v>
      </c>
      <c r="L11">
        <v>1</v>
      </c>
      <c r="Q11" s="1" t="s">
        <v>77</v>
      </c>
      <c r="R11">
        <v>5</v>
      </c>
      <c r="S11">
        <v>1</v>
      </c>
      <c r="T11">
        <v>1</v>
      </c>
      <c r="U11">
        <f t="shared" si="0"/>
        <v>2</v>
      </c>
      <c r="V11">
        <f t="shared" si="1"/>
        <v>76</v>
      </c>
      <c r="W11">
        <v>21</v>
      </c>
      <c r="X11">
        <v>0</v>
      </c>
      <c r="Y11">
        <v>25</v>
      </c>
      <c r="Z11">
        <v>25</v>
      </c>
      <c r="AA11">
        <v>25</v>
      </c>
      <c r="AB11">
        <v>3</v>
      </c>
      <c r="AC11">
        <v>1</v>
      </c>
      <c r="AD11">
        <v>13</v>
      </c>
      <c r="AE11">
        <v>3</v>
      </c>
      <c r="AF11">
        <v>0</v>
      </c>
      <c r="AH11">
        <v>176</v>
      </c>
      <c r="AI11">
        <f>COUNTIF(Sheet2!$C$2:$C$31,"&lt;="&amp;Sheet1!AH11)</f>
        <v>2</v>
      </c>
      <c r="AJ11">
        <f>AH11-VLOOKUP(AI11,Sheet2!A:C,3,0)</f>
        <v>76</v>
      </c>
    </row>
    <row r="12" spans="1:36">
      <c r="A12">
        <v>8</v>
      </c>
      <c r="B12">
        <v>8</v>
      </c>
      <c r="C12">
        <v>1</v>
      </c>
      <c r="D12">
        <v>1</v>
      </c>
      <c r="E12">
        <v>29</v>
      </c>
      <c r="G12" t="s">
        <v>70</v>
      </c>
      <c r="H12">
        <v>1</v>
      </c>
      <c r="I12">
        <v>1</v>
      </c>
      <c r="J12">
        <v>1</v>
      </c>
      <c r="K12">
        <v>1</v>
      </c>
      <c r="L12">
        <v>1</v>
      </c>
      <c r="Q12" s="1" t="s">
        <v>78</v>
      </c>
      <c r="R12">
        <v>2</v>
      </c>
      <c r="S12">
        <v>1</v>
      </c>
      <c r="T12">
        <v>1</v>
      </c>
      <c r="U12">
        <f t="shared" si="0"/>
        <v>2</v>
      </c>
      <c r="V12">
        <f t="shared" si="1"/>
        <v>136</v>
      </c>
      <c r="W12">
        <v>21</v>
      </c>
      <c r="X12">
        <v>0</v>
      </c>
      <c r="Y12">
        <v>25</v>
      </c>
      <c r="Z12">
        <v>29</v>
      </c>
      <c r="AA12">
        <v>29</v>
      </c>
      <c r="AB12">
        <v>4</v>
      </c>
      <c r="AC12">
        <v>2</v>
      </c>
      <c r="AD12">
        <v>13</v>
      </c>
      <c r="AE12">
        <v>3</v>
      </c>
      <c r="AF12">
        <v>0</v>
      </c>
      <c r="AH12">
        <v>236</v>
      </c>
      <c r="AI12">
        <f>COUNTIF(Sheet2!$C$2:$C$31,"&lt;="&amp;Sheet1!AH12)</f>
        <v>2</v>
      </c>
      <c r="AJ12">
        <f>AH12-VLOOKUP(AI12,Sheet2!A:C,3,0)</f>
        <v>136</v>
      </c>
    </row>
    <row r="13" spans="1:36">
      <c r="A13">
        <v>9</v>
      </c>
      <c r="B13">
        <v>9</v>
      </c>
      <c r="C13">
        <v>1</v>
      </c>
      <c r="D13">
        <v>1</v>
      </c>
      <c r="E13">
        <v>34</v>
      </c>
      <c r="G13" t="s">
        <v>70</v>
      </c>
      <c r="H13">
        <v>1</v>
      </c>
      <c r="I13">
        <v>1</v>
      </c>
      <c r="J13">
        <v>1</v>
      </c>
      <c r="K13">
        <v>1</v>
      </c>
      <c r="L13">
        <v>1</v>
      </c>
      <c r="Q13" s="1" t="s">
        <v>79</v>
      </c>
      <c r="R13">
        <v>1</v>
      </c>
      <c r="S13">
        <v>1</v>
      </c>
      <c r="T13">
        <v>1</v>
      </c>
      <c r="U13">
        <f t="shared" si="0"/>
        <v>3</v>
      </c>
      <c r="V13">
        <f t="shared" si="1"/>
        <v>76</v>
      </c>
      <c r="W13">
        <v>21</v>
      </c>
      <c r="X13">
        <v>0</v>
      </c>
      <c r="Y13">
        <v>25</v>
      </c>
      <c r="Z13">
        <v>34</v>
      </c>
      <c r="AA13">
        <v>34</v>
      </c>
      <c r="AB13">
        <v>7</v>
      </c>
      <c r="AC13">
        <v>3</v>
      </c>
      <c r="AD13">
        <v>13</v>
      </c>
      <c r="AE13">
        <v>4</v>
      </c>
      <c r="AF13">
        <v>0</v>
      </c>
      <c r="AH13">
        <v>396</v>
      </c>
      <c r="AI13">
        <f>COUNTIF(Sheet2!$C$2:$C$31,"&lt;="&amp;Sheet1!AH13)</f>
        <v>3</v>
      </c>
      <c r="AJ13">
        <f>AH13-VLOOKUP(AI13,Sheet2!A:C,3,0)</f>
        <v>76</v>
      </c>
    </row>
    <row r="14" spans="1:36">
      <c r="A14">
        <v>10</v>
      </c>
      <c r="B14">
        <v>10</v>
      </c>
      <c r="C14">
        <v>1</v>
      </c>
      <c r="D14">
        <v>1</v>
      </c>
      <c r="E14">
        <v>40</v>
      </c>
      <c r="G14" t="s">
        <v>70</v>
      </c>
      <c r="H14">
        <v>1</v>
      </c>
      <c r="I14">
        <v>1</v>
      </c>
      <c r="J14">
        <v>1</v>
      </c>
      <c r="K14">
        <v>1</v>
      </c>
      <c r="L14">
        <v>1</v>
      </c>
      <c r="Q14" s="1" t="s">
        <v>80</v>
      </c>
      <c r="R14">
        <v>5</v>
      </c>
      <c r="S14">
        <v>1</v>
      </c>
      <c r="T14">
        <v>1</v>
      </c>
      <c r="U14">
        <f t="shared" si="0"/>
        <v>3</v>
      </c>
      <c r="V14">
        <f t="shared" si="1"/>
        <v>78</v>
      </c>
      <c r="W14">
        <v>21</v>
      </c>
      <c r="X14">
        <v>0</v>
      </c>
      <c r="Y14">
        <v>25</v>
      </c>
      <c r="Z14">
        <v>40</v>
      </c>
      <c r="AA14">
        <v>40</v>
      </c>
      <c r="AB14">
        <v>7</v>
      </c>
      <c r="AC14">
        <v>3</v>
      </c>
      <c r="AD14">
        <v>13</v>
      </c>
      <c r="AE14">
        <v>3</v>
      </c>
      <c r="AF14">
        <v>0</v>
      </c>
      <c r="AH14">
        <v>398</v>
      </c>
      <c r="AI14">
        <f>COUNTIF(Sheet2!$C$2:$C$31,"&lt;="&amp;Sheet1!AH14)</f>
        <v>3</v>
      </c>
      <c r="AJ14">
        <f>AH14-VLOOKUP(AI14,Sheet2!A:C,3,0)</f>
        <v>78</v>
      </c>
    </row>
    <row r="15" spans="1:36">
      <c r="A15">
        <v>11</v>
      </c>
      <c r="B15">
        <v>11</v>
      </c>
      <c r="C15">
        <v>1</v>
      </c>
      <c r="D15">
        <v>1</v>
      </c>
      <c r="E15">
        <v>42</v>
      </c>
      <c r="G15" t="s">
        <v>70</v>
      </c>
      <c r="H15">
        <v>1</v>
      </c>
      <c r="I15">
        <v>1</v>
      </c>
      <c r="J15">
        <v>1</v>
      </c>
      <c r="K15">
        <v>1</v>
      </c>
      <c r="L15">
        <v>1</v>
      </c>
      <c r="Q15" s="1" t="s">
        <v>81</v>
      </c>
      <c r="R15">
        <v>1</v>
      </c>
      <c r="S15">
        <v>1</v>
      </c>
      <c r="T15">
        <v>1</v>
      </c>
      <c r="U15">
        <f t="shared" si="0"/>
        <v>2</v>
      </c>
      <c r="V15">
        <f t="shared" si="1"/>
        <v>200</v>
      </c>
      <c r="W15">
        <v>21</v>
      </c>
      <c r="X15">
        <v>0</v>
      </c>
      <c r="Y15">
        <v>25</v>
      </c>
      <c r="Z15">
        <v>42</v>
      </c>
      <c r="AA15">
        <v>42</v>
      </c>
      <c r="AB15">
        <v>5</v>
      </c>
      <c r="AC15">
        <v>2</v>
      </c>
      <c r="AD15">
        <v>11</v>
      </c>
      <c r="AE15">
        <v>4</v>
      </c>
      <c r="AF15">
        <v>0</v>
      </c>
      <c r="AH15">
        <v>300</v>
      </c>
      <c r="AI15">
        <f>COUNTIF(Sheet2!$C$2:$C$31,"&lt;="&amp;Sheet1!AH15)</f>
        <v>2</v>
      </c>
      <c r="AJ15">
        <f>AH15-VLOOKUP(AI15,Sheet2!A:C,3,0)</f>
        <v>200</v>
      </c>
    </row>
    <row r="16" spans="1:36">
      <c r="A16">
        <v>12</v>
      </c>
      <c r="B16">
        <v>12</v>
      </c>
      <c r="C16">
        <v>1</v>
      </c>
      <c r="D16">
        <v>1</v>
      </c>
      <c r="E16">
        <v>48</v>
      </c>
      <c r="G16" t="s">
        <v>70</v>
      </c>
      <c r="H16">
        <v>1</v>
      </c>
      <c r="I16">
        <v>1</v>
      </c>
      <c r="J16">
        <v>1</v>
      </c>
      <c r="K16">
        <v>1</v>
      </c>
      <c r="L16">
        <v>1</v>
      </c>
      <c r="Q16" s="1" t="s">
        <v>82</v>
      </c>
      <c r="R16">
        <v>1</v>
      </c>
      <c r="S16">
        <v>1</v>
      </c>
      <c r="T16">
        <v>1</v>
      </c>
      <c r="U16">
        <f t="shared" si="0"/>
        <v>2</v>
      </c>
      <c r="V16">
        <f t="shared" si="1"/>
        <v>208</v>
      </c>
      <c r="W16">
        <v>21</v>
      </c>
      <c r="X16">
        <v>0</v>
      </c>
      <c r="Y16">
        <v>25</v>
      </c>
      <c r="Z16">
        <v>48</v>
      </c>
      <c r="AA16">
        <v>48</v>
      </c>
      <c r="AB16">
        <v>5</v>
      </c>
      <c r="AC16">
        <v>2</v>
      </c>
      <c r="AD16">
        <v>11</v>
      </c>
      <c r="AE16">
        <v>5</v>
      </c>
      <c r="AF16">
        <v>0</v>
      </c>
      <c r="AH16">
        <v>308</v>
      </c>
      <c r="AI16">
        <f>COUNTIF(Sheet2!$C$2:$C$31,"&lt;="&amp;Sheet1!AH16)</f>
        <v>2</v>
      </c>
      <c r="AJ16">
        <f>AH16-VLOOKUP(AI16,Sheet2!A:C,3,0)</f>
        <v>208</v>
      </c>
    </row>
    <row r="17" spans="1:36">
      <c r="A17">
        <v>13</v>
      </c>
      <c r="B17">
        <v>13</v>
      </c>
      <c r="C17">
        <v>1</v>
      </c>
      <c r="D17">
        <v>1</v>
      </c>
      <c r="E17">
        <v>52</v>
      </c>
      <c r="G17" t="s">
        <v>70</v>
      </c>
      <c r="H17">
        <v>1</v>
      </c>
      <c r="I17">
        <v>1</v>
      </c>
      <c r="J17">
        <v>1</v>
      </c>
      <c r="K17">
        <v>1</v>
      </c>
      <c r="L17">
        <v>1</v>
      </c>
      <c r="Q17" s="1" t="s">
        <v>83</v>
      </c>
      <c r="R17">
        <v>1</v>
      </c>
      <c r="S17">
        <v>1</v>
      </c>
      <c r="T17">
        <v>1</v>
      </c>
      <c r="U17">
        <f t="shared" si="0"/>
        <v>3</v>
      </c>
      <c r="V17">
        <f t="shared" si="1"/>
        <v>130</v>
      </c>
      <c r="W17">
        <v>21</v>
      </c>
      <c r="X17">
        <v>0</v>
      </c>
      <c r="Y17">
        <v>25</v>
      </c>
      <c r="Z17">
        <v>52</v>
      </c>
      <c r="AA17">
        <v>52</v>
      </c>
      <c r="AB17">
        <v>8</v>
      </c>
      <c r="AC17">
        <v>3</v>
      </c>
      <c r="AD17">
        <v>14</v>
      </c>
      <c r="AE17">
        <v>6</v>
      </c>
      <c r="AF17">
        <v>0</v>
      </c>
      <c r="AH17">
        <v>450</v>
      </c>
      <c r="AI17">
        <f>COUNTIF(Sheet2!$C$2:$C$31,"&lt;="&amp;Sheet1!AH17)</f>
        <v>3</v>
      </c>
      <c r="AJ17">
        <f>AH17-VLOOKUP(AI17,Sheet2!A:C,3,0)</f>
        <v>130</v>
      </c>
    </row>
    <row r="18" spans="1:36">
      <c r="A18">
        <v>14</v>
      </c>
      <c r="B18">
        <v>14</v>
      </c>
      <c r="C18">
        <v>1</v>
      </c>
      <c r="D18">
        <v>1</v>
      </c>
      <c r="E18">
        <v>56</v>
      </c>
      <c r="G18" t="s">
        <v>70</v>
      </c>
      <c r="H18">
        <v>1</v>
      </c>
      <c r="I18">
        <v>1</v>
      </c>
      <c r="J18">
        <v>1</v>
      </c>
      <c r="K18">
        <v>1</v>
      </c>
      <c r="L18">
        <v>1</v>
      </c>
      <c r="Q18" s="1" t="s">
        <v>84</v>
      </c>
      <c r="R18">
        <v>5</v>
      </c>
      <c r="S18">
        <v>1</v>
      </c>
      <c r="T18">
        <v>1</v>
      </c>
      <c r="U18">
        <f t="shared" si="0"/>
        <v>3</v>
      </c>
      <c r="V18">
        <f t="shared" si="1"/>
        <v>178</v>
      </c>
      <c r="W18">
        <v>21</v>
      </c>
      <c r="X18">
        <v>0</v>
      </c>
      <c r="Y18">
        <v>25</v>
      </c>
      <c r="Z18">
        <v>56</v>
      </c>
      <c r="AA18">
        <v>56</v>
      </c>
      <c r="AB18">
        <v>9</v>
      </c>
      <c r="AC18">
        <v>3</v>
      </c>
      <c r="AD18">
        <v>11</v>
      </c>
      <c r="AE18">
        <v>5</v>
      </c>
      <c r="AF18">
        <v>0</v>
      </c>
      <c r="AH18">
        <v>498</v>
      </c>
      <c r="AI18">
        <f>COUNTIF(Sheet2!$C$2:$C$31,"&lt;="&amp;Sheet1!AH18)</f>
        <v>3</v>
      </c>
      <c r="AJ18">
        <f>AH18-VLOOKUP(AI18,Sheet2!A:C,3,0)</f>
        <v>178</v>
      </c>
    </row>
    <row r="19" spans="1:36">
      <c r="A19">
        <v>15</v>
      </c>
      <c r="B19">
        <v>15</v>
      </c>
      <c r="C19">
        <v>1</v>
      </c>
      <c r="D19">
        <v>1</v>
      </c>
      <c r="E19">
        <v>57</v>
      </c>
      <c r="G19" t="s">
        <v>70</v>
      </c>
      <c r="H19">
        <v>1</v>
      </c>
      <c r="I19">
        <v>1</v>
      </c>
      <c r="J19">
        <v>1</v>
      </c>
      <c r="K19">
        <v>1</v>
      </c>
      <c r="L19">
        <v>1</v>
      </c>
      <c r="Q19" s="1" t="s">
        <v>85</v>
      </c>
      <c r="R19">
        <v>1</v>
      </c>
      <c r="S19">
        <v>1</v>
      </c>
      <c r="T19">
        <v>1</v>
      </c>
      <c r="U19">
        <f t="shared" si="0"/>
        <v>3</v>
      </c>
      <c r="V19">
        <f t="shared" si="1"/>
        <v>206</v>
      </c>
      <c r="W19">
        <v>21</v>
      </c>
      <c r="X19">
        <v>0</v>
      </c>
      <c r="Y19">
        <v>25</v>
      </c>
      <c r="Z19">
        <v>62</v>
      </c>
      <c r="AA19">
        <v>57</v>
      </c>
      <c r="AB19">
        <v>9</v>
      </c>
      <c r="AC19">
        <v>4</v>
      </c>
      <c r="AD19">
        <v>11</v>
      </c>
      <c r="AE19">
        <v>4</v>
      </c>
      <c r="AF19">
        <v>0</v>
      </c>
      <c r="AH19">
        <v>526</v>
      </c>
      <c r="AI19">
        <f>COUNTIF(Sheet2!$C$2:$C$31,"&lt;="&amp;Sheet1!AH19)</f>
        <v>3</v>
      </c>
      <c r="AJ19">
        <f>AH19-VLOOKUP(AI19,Sheet2!A:C,3,0)</f>
        <v>206</v>
      </c>
    </row>
    <row r="20" spans="1:36">
      <c r="A20">
        <v>16</v>
      </c>
      <c r="B20">
        <v>16</v>
      </c>
      <c r="C20">
        <v>1</v>
      </c>
      <c r="D20">
        <v>1</v>
      </c>
      <c r="E20">
        <v>61</v>
      </c>
      <c r="G20" t="s">
        <v>70</v>
      </c>
      <c r="H20">
        <v>1</v>
      </c>
      <c r="I20">
        <v>1</v>
      </c>
      <c r="J20">
        <v>1</v>
      </c>
      <c r="K20">
        <v>1</v>
      </c>
      <c r="L20">
        <v>1</v>
      </c>
      <c r="Q20" s="1" t="s">
        <v>86</v>
      </c>
      <c r="R20">
        <v>2</v>
      </c>
      <c r="S20">
        <v>1</v>
      </c>
      <c r="T20">
        <v>1</v>
      </c>
      <c r="U20">
        <f t="shared" si="0"/>
        <v>3</v>
      </c>
      <c r="V20">
        <f t="shared" si="1"/>
        <v>126</v>
      </c>
      <c r="W20">
        <v>21</v>
      </c>
      <c r="X20">
        <v>0</v>
      </c>
      <c r="Y20">
        <v>25</v>
      </c>
      <c r="Z20">
        <v>111</v>
      </c>
      <c r="AA20">
        <v>61</v>
      </c>
      <c r="AB20">
        <v>8</v>
      </c>
      <c r="AC20">
        <v>3</v>
      </c>
      <c r="AD20">
        <v>14</v>
      </c>
      <c r="AE20">
        <v>5</v>
      </c>
      <c r="AF20">
        <v>0</v>
      </c>
      <c r="AH20">
        <v>446</v>
      </c>
      <c r="AI20">
        <f>COUNTIF(Sheet2!$C$2:$C$31,"&lt;="&amp;Sheet1!AH20)</f>
        <v>3</v>
      </c>
      <c r="AJ20">
        <f>AH20-VLOOKUP(AI20,Sheet2!A:C,3,0)</f>
        <v>126</v>
      </c>
    </row>
    <row r="21" spans="1:36">
      <c r="A21">
        <v>17</v>
      </c>
      <c r="B21">
        <v>17</v>
      </c>
      <c r="C21">
        <v>1</v>
      </c>
      <c r="D21">
        <v>1</v>
      </c>
      <c r="E21">
        <v>67</v>
      </c>
      <c r="G21" t="s">
        <v>70</v>
      </c>
      <c r="H21">
        <v>1</v>
      </c>
      <c r="I21">
        <v>1</v>
      </c>
      <c r="J21">
        <v>1</v>
      </c>
      <c r="K21">
        <v>1</v>
      </c>
      <c r="L21">
        <v>1</v>
      </c>
      <c r="Q21" s="1" t="s">
        <v>87</v>
      </c>
      <c r="R21">
        <v>2</v>
      </c>
      <c r="S21">
        <v>1</v>
      </c>
      <c r="T21">
        <v>1</v>
      </c>
      <c r="U21">
        <f t="shared" si="0"/>
        <v>3</v>
      </c>
      <c r="V21">
        <f t="shared" si="1"/>
        <v>264</v>
      </c>
      <c r="W21">
        <v>21</v>
      </c>
      <c r="X21">
        <v>0</v>
      </c>
      <c r="Y21">
        <v>25</v>
      </c>
      <c r="Z21">
        <v>94</v>
      </c>
      <c r="AA21">
        <v>67</v>
      </c>
      <c r="AB21">
        <v>10</v>
      </c>
      <c r="AC21">
        <v>5</v>
      </c>
      <c r="AD21">
        <v>12</v>
      </c>
      <c r="AE21">
        <v>7</v>
      </c>
      <c r="AF21">
        <v>0</v>
      </c>
      <c r="AH21">
        <v>584</v>
      </c>
      <c r="AI21">
        <f>COUNTIF(Sheet2!$C$2:$C$31,"&lt;="&amp;Sheet1!AH21)</f>
        <v>3</v>
      </c>
      <c r="AJ21">
        <f>AH21-VLOOKUP(AI21,Sheet2!A:C,3,0)</f>
        <v>264</v>
      </c>
    </row>
    <row r="22" spans="1:36">
      <c r="A22">
        <v>18</v>
      </c>
      <c r="B22">
        <v>18</v>
      </c>
      <c r="C22">
        <v>1</v>
      </c>
      <c r="D22">
        <v>1</v>
      </c>
      <c r="E22">
        <v>71</v>
      </c>
      <c r="G22" t="s">
        <v>70</v>
      </c>
      <c r="H22">
        <v>1</v>
      </c>
      <c r="I22">
        <v>1</v>
      </c>
      <c r="J22">
        <v>1</v>
      </c>
      <c r="K22">
        <v>1</v>
      </c>
      <c r="L22">
        <v>1</v>
      </c>
      <c r="Q22" s="1" t="s">
        <v>88</v>
      </c>
      <c r="R22">
        <v>2</v>
      </c>
      <c r="S22">
        <v>1</v>
      </c>
      <c r="T22">
        <v>1</v>
      </c>
      <c r="U22">
        <f t="shared" si="0"/>
        <v>3</v>
      </c>
      <c r="V22">
        <f t="shared" si="1"/>
        <v>148</v>
      </c>
      <c r="W22">
        <v>21</v>
      </c>
      <c r="X22">
        <v>0</v>
      </c>
      <c r="Y22">
        <v>25</v>
      </c>
      <c r="Z22">
        <v>116</v>
      </c>
      <c r="AA22">
        <v>71</v>
      </c>
      <c r="AB22">
        <v>8</v>
      </c>
      <c r="AC22">
        <v>3</v>
      </c>
      <c r="AD22">
        <v>12</v>
      </c>
      <c r="AE22">
        <v>5</v>
      </c>
      <c r="AF22">
        <v>0</v>
      </c>
      <c r="AH22">
        <v>468</v>
      </c>
      <c r="AI22">
        <f>COUNTIF(Sheet2!$C$2:$C$31,"&lt;="&amp;Sheet1!AH22)</f>
        <v>3</v>
      </c>
      <c r="AJ22">
        <f>AH22-VLOOKUP(AI22,Sheet2!A:C,3,0)</f>
        <v>148</v>
      </c>
    </row>
    <row r="23" spans="1:36">
      <c r="A23">
        <v>19</v>
      </c>
      <c r="B23">
        <v>19</v>
      </c>
      <c r="C23">
        <v>1</v>
      </c>
      <c r="D23">
        <v>1</v>
      </c>
      <c r="E23">
        <v>73</v>
      </c>
      <c r="G23" t="s">
        <v>70</v>
      </c>
      <c r="H23">
        <v>1</v>
      </c>
      <c r="I23">
        <v>1</v>
      </c>
      <c r="J23">
        <v>1</v>
      </c>
      <c r="K23">
        <v>1</v>
      </c>
      <c r="L23">
        <v>1</v>
      </c>
      <c r="Q23" s="1" t="s">
        <v>89</v>
      </c>
      <c r="R23">
        <v>1</v>
      </c>
      <c r="S23">
        <v>1</v>
      </c>
      <c r="T23">
        <v>1</v>
      </c>
      <c r="U23">
        <f t="shared" si="0"/>
        <v>3</v>
      </c>
      <c r="V23">
        <f t="shared" si="1"/>
        <v>190</v>
      </c>
      <c r="W23">
        <v>21</v>
      </c>
      <c r="X23">
        <v>0</v>
      </c>
      <c r="Y23">
        <v>25</v>
      </c>
      <c r="Z23">
        <v>99</v>
      </c>
      <c r="AA23">
        <v>73</v>
      </c>
      <c r="AB23">
        <v>9</v>
      </c>
      <c r="AC23">
        <v>4</v>
      </c>
      <c r="AD23">
        <v>11</v>
      </c>
      <c r="AE23">
        <v>6</v>
      </c>
      <c r="AF23">
        <v>0</v>
      </c>
      <c r="AH23">
        <v>510</v>
      </c>
      <c r="AI23">
        <f>COUNTIF(Sheet2!$C$2:$C$31,"&lt;="&amp;Sheet1!AH23)</f>
        <v>3</v>
      </c>
      <c r="AJ23">
        <f>AH23-VLOOKUP(AI23,Sheet2!A:C,3,0)</f>
        <v>190</v>
      </c>
    </row>
    <row r="24" spans="1:36">
      <c r="A24">
        <v>20</v>
      </c>
      <c r="B24">
        <v>20</v>
      </c>
      <c r="C24">
        <v>1</v>
      </c>
      <c r="D24">
        <v>1</v>
      </c>
      <c r="E24">
        <v>77</v>
      </c>
      <c r="G24" t="s">
        <v>70</v>
      </c>
      <c r="H24">
        <v>1</v>
      </c>
      <c r="I24">
        <v>1</v>
      </c>
      <c r="J24">
        <v>1</v>
      </c>
      <c r="K24">
        <v>1</v>
      </c>
      <c r="L24">
        <v>1</v>
      </c>
      <c r="Q24" s="1" t="s">
        <v>90</v>
      </c>
      <c r="R24">
        <v>5</v>
      </c>
      <c r="S24">
        <v>1</v>
      </c>
      <c r="T24">
        <v>1</v>
      </c>
      <c r="U24">
        <f t="shared" si="0"/>
        <v>3</v>
      </c>
      <c r="V24">
        <f t="shared" si="1"/>
        <v>300</v>
      </c>
      <c r="W24">
        <v>21</v>
      </c>
      <c r="X24">
        <v>0</v>
      </c>
      <c r="Y24">
        <v>25</v>
      </c>
      <c r="Z24">
        <v>126</v>
      </c>
      <c r="AA24">
        <v>77</v>
      </c>
      <c r="AB24">
        <v>11</v>
      </c>
      <c r="AC24">
        <v>5</v>
      </c>
      <c r="AD24">
        <v>14</v>
      </c>
      <c r="AE24">
        <v>6</v>
      </c>
      <c r="AF24">
        <v>0</v>
      </c>
      <c r="AH24">
        <v>620</v>
      </c>
      <c r="AI24">
        <f>COUNTIF(Sheet2!$C$2:$C$31,"&lt;="&amp;Sheet1!AH24)</f>
        <v>3</v>
      </c>
      <c r="AJ24">
        <f>AH24-VLOOKUP(AI24,Sheet2!A:C,3,0)</f>
        <v>300</v>
      </c>
    </row>
    <row r="25" spans="1:36">
      <c r="A25">
        <v>21</v>
      </c>
      <c r="B25">
        <v>21</v>
      </c>
      <c r="C25">
        <v>1</v>
      </c>
      <c r="D25">
        <v>1</v>
      </c>
      <c r="E25">
        <v>82</v>
      </c>
      <c r="G25" t="s">
        <v>70</v>
      </c>
      <c r="H25">
        <v>1</v>
      </c>
      <c r="I25">
        <v>1</v>
      </c>
      <c r="J25">
        <v>1</v>
      </c>
      <c r="K25">
        <v>1</v>
      </c>
      <c r="L25">
        <v>1</v>
      </c>
      <c r="Q25" s="1" t="s">
        <v>91</v>
      </c>
      <c r="R25">
        <v>1</v>
      </c>
      <c r="S25">
        <v>1</v>
      </c>
      <c r="T25">
        <v>1</v>
      </c>
      <c r="U25">
        <f t="shared" si="0"/>
        <v>3</v>
      </c>
      <c r="V25">
        <f t="shared" si="1"/>
        <v>258</v>
      </c>
      <c r="W25">
        <v>21</v>
      </c>
      <c r="X25">
        <v>0</v>
      </c>
      <c r="Y25">
        <v>25</v>
      </c>
      <c r="Z25">
        <v>129</v>
      </c>
      <c r="AA25">
        <v>82</v>
      </c>
      <c r="AB25">
        <v>10</v>
      </c>
      <c r="AC25">
        <v>4</v>
      </c>
      <c r="AD25">
        <v>11</v>
      </c>
      <c r="AE25">
        <v>9</v>
      </c>
      <c r="AF25">
        <v>0</v>
      </c>
      <c r="AH25">
        <v>578</v>
      </c>
      <c r="AI25">
        <f>COUNTIF(Sheet2!$C$2:$C$31,"&lt;="&amp;Sheet1!AH25)</f>
        <v>3</v>
      </c>
      <c r="AJ25">
        <f>AH25-VLOOKUP(AI25,Sheet2!A:C,3,0)</f>
        <v>258</v>
      </c>
    </row>
    <row r="26" spans="1:36">
      <c r="A26">
        <v>22</v>
      </c>
      <c r="B26">
        <v>22</v>
      </c>
      <c r="C26">
        <v>1</v>
      </c>
      <c r="D26">
        <v>1</v>
      </c>
      <c r="E26">
        <v>85</v>
      </c>
      <c r="G26" t="s">
        <v>70</v>
      </c>
      <c r="H26">
        <v>1</v>
      </c>
      <c r="I26">
        <v>1</v>
      </c>
      <c r="J26">
        <v>1</v>
      </c>
      <c r="K26">
        <v>1</v>
      </c>
      <c r="L26">
        <v>1</v>
      </c>
      <c r="Q26" s="1" t="s">
        <v>92</v>
      </c>
      <c r="R26">
        <v>2</v>
      </c>
      <c r="S26">
        <v>1</v>
      </c>
      <c r="T26">
        <v>1</v>
      </c>
      <c r="U26">
        <f t="shared" si="0"/>
        <v>3</v>
      </c>
      <c r="V26">
        <f t="shared" si="1"/>
        <v>248</v>
      </c>
      <c r="W26">
        <v>21</v>
      </c>
      <c r="X26">
        <v>0</v>
      </c>
      <c r="Y26">
        <v>25</v>
      </c>
      <c r="Z26">
        <v>92</v>
      </c>
      <c r="AA26">
        <v>85</v>
      </c>
      <c r="AB26">
        <v>10</v>
      </c>
      <c r="AC26">
        <v>4</v>
      </c>
      <c r="AD26">
        <v>14</v>
      </c>
      <c r="AE26">
        <v>9</v>
      </c>
      <c r="AF26">
        <v>0</v>
      </c>
      <c r="AH26">
        <v>568</v>
      </c>
      <c r="AI26">
        <f>COUNTIF(Sheet2!$C$2:$C$31,"&lt;="&amp;Sheet1!AH26)</f>
        <v>3</v>
      </c>
      <c r="AJ26">
        <f>AH26-VLOOKUP(AI26,Sheet2!A:C,3,0)</f>
        <v>248</v>
      </c>
    </row>
    <row r="27" spans="1:36">
      <c r="A27">
        <v>23</v>
      </c>
      <c r="B27">
        <v>23</v>
      </c>
      <c r="C27">
        <v>1</v>
      </c>
      <c r="D27">
        <v>1</v>
      </c>
      <c r="E27">
        <v>89</v>
      </c>
      <c r="G27" t="s">
        <v>70</v>
      </c>
      <c r="H27">
        <v>1</v>
      </c>
      <c r="I27">
        <v>1</v>
      </c>
      <c r="J27">
        <v>1</v>
      </c>
      <c r="K27">
        <v>1</v>
      </c>
      <c r="L27">
        <v>1</v>
      </c>
      <c r="Q27" s="1" t="s">
        <v>93</v>
      </c>
      <c r="R27">
        <v>2</v>
      </c>
      <c r="S27">
        <v>1</v>
      </c>
      <c r="T27">
        <v>1</v>
      </c>
      <c r="U27">
        <f t="shared" si="0"/>
        <v>3</v>
      </c>
      <c r="V27">
        <f t="shared" si="1"/>
        <v>316</v>
      </c>
      <c r="W27">
        <v>21</v>
      </c>
      <c r="X27">
        <v>0</v>
      </c>
      <c r="Y27">
        <v>25</v>
      </c>
      <c r="Z27">
        <v>131</v>
      </c>
      <c r="AA27">
        <v>89</v>
      </c>
      <c r="AB27">
        <v>11</v>
      </c>
      <c r="AC27">
        <v>5</v>
      </c>
      <c r="AD27">
        <v>11</v>
      </c>
      <c r="AE27">
        <v>8</v>
      </c>
      <c r="AF27">
        <v>0</v>
      </c>
      <c r="AH27">
        <v>636</v>
      </c>
      <c r="AI27">
        <f>COUNTIF(Sheet2!$C$2:$C$31,"&lt;="&amp;Sheet1!AH27)</f>
        <v>3</v>
      </c>
      <c r="AJ27">
        <f>AH27-VLOOKUP(AI27,Sheet2!A:C,3,0)</f>
        <v>316</v>
      </c>
    </row>
    <row r="28" spans="1:36">
      <c r="A28">
        <v>24</v>
      </c>
      <c r="B28">
        <v>24</v>
      </c>
      <c r="C28">
        <v>1</v>
      </c>
      <c r="D28">
        <v>1</v>
      </c>
      <c r="E28">
        <v>95</v>
      </c>
      <c r="G28" t="s">
        <v>70</v>
      </c>
      <c r="H28">
        <v>1</v>
      </c>
      <c r="I28">
        <v>1</v>
      </c>
      <c r="J28">
        <v>1</v>
      </c>
      <c r="K28">
        <v>1</v>
      </c>
      <c r="L28">
        <v>1</v>
      </c>
      <c r="Q28" s="1" t="s">
        <v>94</v>
      </c>
      <c r="R28">
        <v>1</v>
      </c>
      <c r="S28">
        <v>1</v>
      </c>
      <c r="T28">
        <v>1</v>
      </c>
      <c r="U28">
        <f t="shared" si="0"/>
        <v>3</v>
      </c>
      <c r="V28">
        <f t="shared" si="1"/>
        <v>324</v>
      </c>
      <c r="W28">
        <v>21</v>
      </c>
      <c r="X28">
        <v>0</v>
      </c>
      <c r="Y28">
        <v>25</v>
      </c>
      <c r="Z28">
        <v>116</v>
      </c>
      <c r="AA28">
        <v>95</v>
      </c>
      <c r="AB28">
        <v>11</v>
      </c>
      <c r="AC28">
        <v>4</v>
      </c>
      <c r="AD28">
        <v>13</v>
      </c>
      <c r="AE28">
        <v>10</v>
      </c>
      <c r="AF28">
        <v>0</v>
      </c>
      <c r="AH28">
        <v>644</v>
      </c>
      <c r="AI28">
        <f>COUNTIF(Sheet2!$C$2:$C$31,"&lt;="&amp;Sheet1!AH28)</f>
        <v>3</v>
      </c>
      <c r="AJ28">
        <f>AH28-VLOOKUP(AI28,Sheet2!A:C,3,0)</f>
        <v>324</v>
      </c>
    </row>
    <row r="29" spans="1:36">
      <c r="A29">
        <v>25</v>
      </c>
      <c r="B29">
        <v>25</v>
      </c>
      <c r="C29">
        <v>1</v>
      </c>
      <c r="D29">
        <v>1</v>
      </c>
      <c r="E29">
        <v>98</v>
      </c>
      <c r="G29" t="s">
        <v>70</v>
      </c>
      <c r="H29">
        <v>1</v>
      </c>
      <c r="I29">
        <v>1</v>
      </c>
      <c r="J29">
        <v>1</v>
      </c>
      <c r="K29">
        <v>1</v>
      </c>
      <c r="L29">
        <v>1</v>
      </c>
      <c r="Q29" s="1" t="s">
        <v>95</v>
      </c>
      <c r="R29">
        <v>5</v>
      </c>
      <c r="S29">
        <v>1</v>
      </c>
      <c r="T29">
        <v>1</v>
      </c>
      <c r="U29">
        <f t="shared" si="0"/>
        <v>3</v>
      </c>
      <c r="V29">
        <f t="shared" si="1"/>
        <v>324</v>
      </c>
      <c r="W29">
        <v>21</v>
      </c>
      <c r="X29">
        <v>0</v>
      </c>
      <c r="Y29">
        <v>25</v>
      </c>
      <c r="Z29">
        <v>143</v>
      </c>
      <c r="AA29">
        <v>98</v>
      </c>
      <c r="AB29">
        <v>11</v>
      </c>
      <c r="AC29">
        <v>4</v>
      </c>
      <c r="AD29">
        <v>12</v>
      </c>
      <c r="AE29">
        <v>8</v>
      </c>
      <c r="AF29">
        <v>0</v>
      </c>
      <c r="AH29">
        <v>644</v>
      </c>
      <c r="AI29">
        <f>COUNTIF(Sheet2!$C$2:$C$31,"&lt;="&amp;Sheet1!AH29)</f>
        <v>3</v>
      </c>
      <c r="AJ29">
        <f>AH29-VLOOKUP(AI29,Sheet2!A:C,3,0)</f>
        <v>324</v>
      </c>
    </row>
    <row r="30" spans="1:36">
      <c r="A30">
        <v>26</v>
      </c>
      <c r="B30">
        <v>26</v>
      </c>
      <c r="C30">
        <v>1</v>
      </c>
      <c r="D30">
        <v>1</v>
      </c>
      <c r="E30">
        <v>105</v>
      </c>
      <c r="G30" t="s">
        <v>70</v>
      </c>
      <c r="H30">
        <v>1</v>
      </c>
      <c r="I30">
        <v>1</v>
      </c>
      <c r="J30">
        <v>1</v>
      </c>
      <c r="K30">
        <v>1</v>
      </c>
      <c r="L30">
        <v>1</v>
      </c>
      <c r="Q30" s="1" t="s">
        <v>96</v>
      </c>
      <c r="R30">
        <v>5</v>
      </c>
      <c r="S30">
        <v>1</v>
      </c>
      <c r="T30">
        <v>1</v>
      </c>
      <c r="U30">
        <f t="shared" si="0"/>
        <v>3</v>
      </c>
      <c r="V30">
        <f t="shared" si="1"/>
        <v>272</v>
      </c>
      <c r="W30">
        <v>21</v>
      </c>
      <c r="X30">
        <v>1</v>
      </c>
      <c r="Y30">
        <v>29</v>
      </c>
      <c r="Z30">
        <v>136</v>
      </c>
      <c r="AA30">
        <v>105</v>
      </c>
      <c r="AB30">
        <v>10</v>
      </c>
      <c r="AC30">
        <v>4</v>
      </c>
      <c r="AD30">
        <v>12</v>
      </c>
      <c r="AE30">
        <v>8</v>
      </c>
      <c r="AF30">
        <v>0</v>
      </c>
      <c r="AH30">
        <v>592</v>
      </c>
      <c r="AI30">
        <f>COUNTIF(Sheet2!$C$2:$C$31,"&lt;="&amp;Sheet1!AH30)</f>
        <v>3</v>
      </c>
      <c r="AJ30">
        <f>AH30-VLOOKUP(AI30,Sheet2!A:C,3,0)</f>
        <v>272</v>
      </c>
    </row>
    <row r="31" spans="1:36">
      <c r="A31">
        <v>27</v>
      </c>
      <c r="B31">
        <v>27</v>
      </c>
      <c r="C31">
        <v>1</v>
      </c>
      <c r="D31">
        <v>1</v>
      </c>
      <c r="E31">
        <v>112</v>
      </c>
      <c r="G31" t="s">
        <v>70</v>
      </c>
      <c r="H31">
        <v>1</v>
      </c>
      <c r="I31">
        <v>1</v>
      </c>
      <c r="J31">
        <v>1</v>
      </c>
      <c r="K31">
        <v>1</v>
      </c>
      <c r="L31">
        <v>1</v>
      </c>
      <c r="Q31" s="1" t="s">
        <v>97</v>
      </c>
      <c r="R31">
        <v>2</v>
      </c>
      <c r="S31">
        <v>1</v>
      </c>
      <c r="T31">
        <v>1</v>
      </c>
      <c r="U31">
        <f t="shared" si="0"/>
        <v>3</v>
      </c>
      <c r="V31">
        <f t="shared" si="1"/>
        <v>494</v>
      </c>
      <c r="W31">
        <v>21</v>
      </c>
      <c r="X31">
        <v>0</v>
      </c>
      <c r="Y31">
        <v>29</v>
      </c>
      <c r="Z31">
        <v>128</v>
      </c>
      <c r="AA31">
        <v>112</v>
      </c>
      <c r="AB31">
        <v>14</v>
      </c>
      <c r="AC31">
        <v>6</v>
      </c>
      <c r="AD31">
        <v>11</v>
      </c>
      <c r="AE31">
        <v>11</v>
      </c>
      <c r="AF31">
        <v>0</v>
      </c>
      <c r="AH31">
        <v>814</v>
      </c>
      <c r="AI31">
        <f>COUNTIF(Sheet2!$C$2:$C$31,"&lt;="&amp;Sheet1!AH31)</f>
        <v>3</v>
      </c>
      <c r="AJ31">
        <f>AH31-VLOOKUP(AI31,Sheet2!A:C,3,0)</f>
        <v>494</v>
      </c>
    </row>
    <row r="32" spans="1:36">
      <c r="A32">
        <v>28</v>
      </c>
      <c r="B32">
        <v>28</v>
      </c>
      <c r="C32">
        <v>1</v>
      </c>
      <c r="D32">
        <v>1</v>
      </c>
      <c r="E32">
        <v>123</v>
      </c>
      <c r="G32" t="s">
        <v>70</v>
      </c>
      <c r="H32">
        <v>1</v>
      </c>
      <c r="I32">
        <v>1</v>
      </c>
      <c r="J32">
        <v>1</v>
      </c>
      <c r="K32">
        <v>1</v>
      </c>
      <c r="L32">
        <v>1</v>
      </c>
      <c r="Q32" s="1" t="s">
        <v>98</v>
      </c>
      <c r="R32">
        <v>5</v>
      </c>
      <c r="S32">
        <v>1</v>
      </c>
      <c r="T32">
        <v>1</v>
      </c>
      <c r="U32">
        <f t="shared" si="0"/>
        <v>3</v>
      </c>
      <c r="V32">
        <f t="shared" si="1"/>
        <v>504</v>
      </c>
      <c r="W32">
        <v>21</v>
      </c>
      <c r="X32">
        <v>2</v>
      </c>
      <c r="Y32">
        <v>29</v>
      </c>
      <c r="Z32">
        <v>159</v>
      </c>
      <c r="AA32">
        <v>123</v>
      </c>
      <c r="AB32">
        <v>14</v>
      </c>
      <c r="AC32">
        <v>6</v>
      </c>
      <c r="AD32">
        <v>11</v>
      </c>
      <c r="AE32">
        <v>13</v>
      </c>
      <c r="AF32">
        <v>0</v>
      </c>
      <c r="AH32">
        <v>824</v>
      </c>
      <c r="AI32">
        <f>COUNTIF(Sheet2!$C$2:$C$31,"&lt;="&amp;Sheet1!AH32)</f>
        <v>3</v>
      </c>
      <c r="AJ32">
        <f>AH32-VLOOKUP(AI32,Sheet2!A:C,3,0)</f>
        <v>504</v>
      </c>
    </row>
    <row r="33" spans="1:36">
      <c r="A33">
        <v>29</v>
      </c>
      <c r="B33">
        <v>29</v>
      </c>
      <c r="C33">
        <v>1</v>
      </c>
      <c r="D33">
        <v>1</v>
      </c>
      <c r="E33">
        <v>140</v>
      </c>
      <c r="G33" t="s">
        <v>70</v>
      </c>
      <c r="H33">
        <v>1</v>
      </c>
      <c r="I33">
        <v>1</v>
      </c>
      <c r="J33">
        <v>1</v>
      </c>
      <c r="K33">
        <v>1</v>
      </c>
      <c r="L33">
        <v>1</v>
      </c>
      <c r="Q33" s="1" t="s">
        <v>99</v>
      </c>
      <c r="R33">
        <v>2</v>
      </c>
      <c r="S33">
        <v>1</v>
      </c>
      <c r="T33">
        <v>1</v>
      </c>
      <c r="U33">
        <f t="shared" si="0"/>
        <v>3</v>
      </c>
      <c r="V33">
        <f t="shared" si="1"/>
        <v>494</v>
      </c>
      <c r="W33">
        <v>21</v>
      </c>
      <c r="X33">
        <v>1</v>
      </c>
      <c r="Y33">
        <v>27</v>
      </c>
      <c r="Z33">
        <v>173</v>
      </c>
      <c r="AA33">
        <v>140</v>
      </c>
      <c r="AB33">
        <v>14</v>
      </c>
      <c r="AC33">
        <v>6</v>
      </c>
      <c r="AD33">
        <v>13</v>
      </c>
      <c r="AE33">
        <v>12</v>
      </c>
      <c r="AF33">
        <v>0</v>
      </c>
      <c r="AH33">
        <v>814</v>
      </c>
      <c r="AI33">
        <f>COUNTIF(Sheet2!$C$2:$C$31,"&lt;="&amp;Sheet1!AH33)</f>
        <v>3</v>
      </c>
      <c r="AJ33">
        <f>AH33-VLOOKUP(AI33,Sheet2!A:C,3,0)</f>
        <v>494</v>
      </c>
    </row>
    <row r="34" spans="1:36">
      <c r="A34">
        <v>30</v>
      </c>
      <c r="B34">
        <v>30</v>
      </c>
      <c r="C34">
        <v>1</v>
      </c>
      <c r="D34">
        <v>1</v>
      </c>
      <c r="E34">
        <v>141</v>
      </c>
      <c r="G34" t="s">
        <v>70</v>
      </c>
      <c r="H34">
        <v>1</v>
      </c>
      <c r="I34">
        <v>1</v>
      </c>
      <c r="J34">
        <v>1</v>
      </c>
      <c r="K34">
        <v>1</v>
      </c>
      <c r="L34">
        <v>1</v>
      </c>
      <c r="Q34" s="1" t="s">
        <v>100</v>
      </c>
      <c r="R34">
        <v>5</v>
      </c>
      <c r="S34">
        <v>1</v>
      </c>
      <c r="T34">
        <v>1</v>
      </c>
      <c r="U34">
        <f t="shared" si="0"/>
        <v>3</v>
      </c>
      <c r="V34">
        <f t="shared" si="1"/>
        <v>688</v>
      </c>
      <c r="W34">
        <v>21</v>
      </c>
      <c r="X34">
        <v>2</v>
      </c>
      <c r="Y34">
        <v>26</v>
      </c>
      <c r="Z34">
        <v>165</v>
      </c>
      <c r="AA34">
        <v>141</v>
      </c>
      <c r="AB34">
        <v>17</v>
      </c>
      <c r="AC34">
        <v>7</v>
      </c>
      <c r="AD34">
        <v>12</v>
      </c>
      <c r="AE34">
        <v>11</v>
      </c>
      <c r="AF34">
        <v>0</v>
      </c>
      <c r="AH34">
        <v>1008</v>
      </c>
      <c r="AI34">
        <f>COUNTIF(Sheet2!$C$2:$C$31,"&lt;="&amp;Sheet1!AH34)</f>
        <v>3</v>
      </c>
      <c r="AJ34">
        <f>AH34-VLOOKUP(AI34,Sheet2!A:C,3,0)</f>
        <v>688</v>
      </c>
    </row>
    <row r="35" spans="1:36">
      <c r="A35">
        <v>31</v>
      </c>
      <c r="B35">
        <v>31</v>
      </c>
      <c r="C35">
        <v>1</v>
      </c>
      <c r="D35">
        <v>1</v>
      </c>
      <c r="E35">
        <v>158</v>
      </c>
      <c r="G35" t="s">
        <v>70</v>
      </c>
      <c r="H35">
        <v>1</v>
      </c>
      <c r="I35">
        <v>1</v>
      </c>
      <c r="J35">
        <v>1</v>
      </c>
      <c r="K35">
        <v>1</v>
      </c>
      <c r="L35">
        <v>1</v>
      </c>
      <c r="Q35" s="1" t="s">
        <v>101</v>
      </c>
      <c r="R35">
        <v>2</v>
      </c>
      <c r="S35">
        <v>1</v>
      </c>
      <c r="T35">
        <v>1</v>
      </c>
      <c r="U35">
        <f t="shared" si="0"/>
        <v>3</v>
      </c>
      <c r="V35">
        <f t="shared" si="1"/>
        <v>576</v>
      </c>
      <c r="W35">
        <v>21</v>
      </c>
      <c r="X35">
        <v>3</v>
      </c>
      <c r="Y35">
        <v>25</v>
      </c>
      <c r="Z35">
        <v>164</v>
      </c>
      <c r="AA35">
        <v>158</v>
      </c>
      <c r="AB35">
        <v>15</v>
      </c>
      <c r="AC35">
        <v>7</v>
      </c>
      <c r="AD35">
        <v>14</v>
      </c>
      <c r="AE35">
        <v>11</v>
      </c>
      <c r="AF35">
        <v>0</v>
      </c>
      <c r="AH35">
        <v>896</v>
      </c>
      <c r="AI35">
        <f>COUNTIF(Sheet2!$C$2:$C$31,"&lt;="&amp;Sheet1!AH35)</f>
        <v>3</v>
      </c>
      <c r="AJ35">
        <f>AH35-VLOOKUP(AI35,Sheet2!A:C,3,0)</f>
        <v>576</v>
      </c>
    </row>
    <row r="36" spans="1:36">
      <c r="A36">
        <v>32</v>
      </c>
      <c r="B36">
        <v>32</v>
      </c>
      <c r="C36">
        <v>1</v>
      </c>
      <c r="D36">
        <v>1</v>
      </c>
      <c r="E36">
        <v>169</v>
      </c>
      <c r="G36" t="s">
        <v>70</v>
      </c>
      <c r="H36">
        <v>1</v>
      </c>
      <c r="I36">
        <v>1</v>
      </c>
      <c r="J36">
        <v>1</v>
      </c>
      <c r="K36">
        <v>1</v>
      </c>
      <c r="L36">
        <v>1</v>
      </c>
      <c r="Q36" s="1" t="s">
        <v>102</v>
      </c>
      <c r="R36">
        <v>1</v>
      </c>
      <c r="S36">
        <v>1</v>
      </c>
      <c r="T36">
        <v>1</v>
      </c>
      <c r="U36">
        <f t="shared" si="0"/>
        <v>4</v>
      </c>
      <c r="V36">
        <f t="shared" si="1"/>
        <v>56</v>
      </c>
      <c r="W36">
        <v>21</v>
      </c>
      <c r="X36">
        <v>1</v>
      </c>
      <c r="Y36">
        <v>25</v>
      </c>
      <c r="Z36">
        <v>217</v>
      </c>
      <c r="AA36">
        <v>169</v>
      </c>
      <c r="AB36">
        <v>20</v>
      </c>
      <c r="AC36">
        <v>9</v>
      </c>
      <c r="AD36">
        <v>14</v>
      </c>
      <c r="AE36">
        <v>16</v>
      </c>
      <c r="AF36">
        <v>0</v>
      </c>
      <c r="AH36">
        <v>1186</v>
      </c>
      <c r="AI36">
        <f>COUNTIF(Sheet2!$C$2:$C$31,"&lt;="&amp;Sheet1!AH36)</f>
        <v>4</v>
      </c>
      <c r="AJ36">
        <f>AH36-VLOOKUP(AI36,Sheet2!A:C,3,0)</f>
        <v>56</v>
      </c>
    </row>
    <row r="37" spans="1:36">
      <c r="A37">
        <v>33</v>
      </c>
      <c r="B37">
        <v>33</v>
      </c>
      <c r="C37">
        <v>1</v>
      </c>
      <c r="D37">
        <v>1</v>
      </c>
      <c r="E37">
        <v>175</v>
      </c>
      <c r="G37" t="s">
        <v>70</v>
      </c>
      <c r="H37">
        <v>1</v>
      </c>
      <c r="I37">
        <v>1</v>
      </c>
      <c r="J37">
        <v>1</v>
      </c>
      <c r="K37">
        <v>1</v>
      </c>
      <c r="L37">
        <v>1</v>
      </c>
      <c r="Q37" s="1" t="s">
        <v>103</v>
      </c>
      <c r="R37">
        <v>2</v>
      </c>
      <c r="S37">
        <v>1</v>
      </c>
      <c r="T37">
        <v>1</v>
      </c>
      <c r="U37">
        <f t="shared" si="0"/>
        <v>4</v>
      </c>
      <c r="V37">
        <f t="shared" si="1"/>
        <v>86</v>
      </c>
      <c r="W37">
        <v>21</v>
      </c>
      <c r="X37">
        <v>2</v>
      </c>
      <c r="Y37">
        <v>25</v>
      </c>
      <c r="Z37">
        <v>184</v>
      </c>
      <c r="AA37">
        <v>175</v>
      </c>
      <c r="AB37">
        <v>21</v>
      </c>
      <c r="AC37">
        <v>10</v>
      </c>
      <c r="AD37">
        <v>15</v>
      </c>
      <c r="AE37">
        <v>14</v>
      </c>
      <c r="AF37">
        <v>0</v>
      </c>
      <c r="AH37">
        <v>1216</v>
      </c>
      <c r="AI37">
        <f>COUNTIF(Sheet2!$C$2:$C$31,"&lt;="&amp;Sheet1!AH37)</f>
        <v>4</v>
      </c>
      <c r="AJ37">
        <f>AH37-VLOOKUP(AI37,Sheet2!A:C,3,0)</f>
        <v>86</v>
      </c>
    </row>
    <row r="38" spans="1:36">
      <c r="A38">
        <v>34</v>
      </c>
      <c r="B38">
        <v>34</v>
      </c>
      <c r="C38">
        <v>1</v>
      </c>
      <c r="D38">
        <v>1</v>
      </c>
      <c r="E38">
        <v>187</v>
      </c>
      <c r="G38" t="s">
        <v>70</v>
      </c>
      <c r="H38">
        <v>1</v>
      </c>
      <c r="I38">
        <v>1</v>
      </c>
      <c r="J38">
        <v>1</v>
      </c>
      <c r="K38">
        <v>1</v>
      </c>
      <c r="L38">
        <v>1</v>
      </c>
      <c r="Q38" s="1" t="s">
        <v>104</v>
      </c>
      <c r="R38">
        <v>2</v>
      </c>
      <c r="S38">
        <v>1</v>
      </c>
      <c r="T38">
        <v>1</v>
      </c>
      <c r="U38">
        <f t="shared" si="0"/>
        <v>4</v>
      </c>
      <c r="V38">
        <f t="shared" si="1"/>
        <v>80</v>
      </c>
      <c r="W38">
        <v>21</v>
      </c>
      <c r="X38">
        <v>1</v>
      </c>
      <c r="Y38">
        <v>26</v>
      </c>
      <c r="Z38">
        <v>231</v>
      </c>
      <c r="AA38">
        <v>187</v>
      </c>
      <c r="AB38">
        <v>20</v>
      </c>
      <c r="AC38">
        <v>9</v>
      </c>
      <c r="AD38">
        <v>14</v>
      </c>
      <c r="AE38">
        <v>13</v>
      </c>
      <c r="AF38">
        <v>0</v>
      </c>
      <c r="AH38">
        <v>1210</v>
      </c>
      <c r="AI38">
        <f>COUNTIF(Sheet2!$C$2:$C$31,"&lt;="&amp;Sheet1!AH38)</f>
        <v>4</v>
      </c>
      <c r="AJ38">
        <f>AH38-VLOOKUP(AI38,Sheet2!A:C,3,0)</f>
        <v>80</v>
      </c>
    </row>
    <row r="39" spans="1:36">
      <c r="A39">
        <v>35</v>
      </c>
      <c r="B39">
        <v>35</v>
      </c>
      <c r="C39">
        <v>1</v>
      </c>
      <c r="D39">
        <v>1</v>
      </c>
      <c r="E39">
        <v>195</v>
      </c>
      <c r="G39" t="s">
        <v>70</v>
      </c>
      <c r="H39">
        <v>1</v>
      </c>
      <c r="I39">
        <v>1</v>
      </c>
      <c r="J39">
        <v>1</v>
      </c>
      <c r="K39">
        <v>1</v>
      </c>
      <c r="L39">
        <v>1</v>
      </c>
      <c r="Q39" s="1" t="s">
        <v>105</v>
      </c>
      <c r="R39">
        <v>2</v>
      </c>
      <c r="S39">
        <v>1</v>
      </c>
      <c r="T39">
        <v>1</v>
      </c>
      <c r="U39">
        <f t="shared" si="0"/>
        <v>4</v>
      </c>
      <c r="V39">
        <f t="shared" si="1"/>
        <v>150</v>
      </c>
      <c r="W39">
        <v>21</v>
      </c>
      <c r="X39">
        <v>3</v>
      </c>
      <c r="Y39">
        <v>26</v>
      </c>
      <c r="Z39">
        <v>243</v>
      </c>
      <c r="AA39">
        <v>195</v>
      </c>
      <c r="AB39">
        <v>22</v>
      </c>
      <c r="AC39">
        <v>9</v>
      </c>
      <c r="AD39">
        <v>15</v>
      </c>
      <c r="AE39">
        <v>16</v>
      </c>
      <c r="AF39">
        <v>0</v>
      </c>
      <c r="AH39">
        <v>1280</v>
      </c>
      <c r="AI39">
        <f>COUNTIF(Sheet2!$C$2:$C$31,"&lt;="&amp;Sheet1!AH39)</f>
        <v>4</v>
      </c>
      <c r="AJ39">
        <f>AH39-VLOOKUP(AI39,Sheet2!A:C,3,0)</f>
        <v>150</v>
      </c>
    </row>
    <row r="40" spans="1:36">
      <c r="A40">
        <v>36</v>
      </c>
      <c r="B40">
        <v>36</v>
      </c>
      <c r="C40">
        <v>1</v>
      </c>
      <c r="D40">
        <v>1</v>
      </c>
      <c r="E40">
        <v>208</v>
      </c>
      <c r="G40" t="s">
        <v>70</v>
      </c>
      <c r="H40">
        <v>1</v>
      </c>
      <c r="I40">
        <v>1</v>
      </c>
      <c r="J40">
        <v>1</v>
      </c>
      <c r="K40">
        <v>1</v>
      </c>
      <c r="L40">
        <v>1</v>
      </c>
      <c r="Q40" s="1" t="s">
        <v>106</v>
      </c>
      <c r="R40">
        <v>2</v>
      </c>
      <c r="S40">
        <v>1</v>
      </c>
      <c r="T40">
        <v>1</v>
      </c>
      <c r="U40">
        <f t="shared" si="0"/>
        <v>4</v>
      </c>
      <c r="V40">
        <f t="shared" si="1"/>
        <v>278</v>
      </c>
      <c r="W40">
        <v>22</v>
      </c>
      <c r="X40">
        <v>1</v>
      </c>
      <c r="Y40">
        <v>30</v>
      </c>
      <c r="Z40">
        <v>253</v>
      </c>
      <c r="AA40">
        <v>208</v>
      </c>
      <c r="AB40">
        <v>23</v>
      </c>
      <c r="AC40">
        <v>10</v>
      </c>
      <c r="AD40">
        <v>15</v>
      </c>
      <c r="AE40">
        <v>18</v>
      </c>
      <c r="AF40">
        <v>0</v>
      </c>
      <c r="AH40">
        <v>1408</v>
      </c>
      <c r="AI40">
        <f>COUNTIF(Sheet2!$C$2:$C$31,"&lt;="&amp;Sheet1!AH40)</f>
        <v>4</v>
      </c>
      <c r="AJ40">
        <f>AH40-VLOOKUP(AI40,Sheet2!A:C,3,0)</f>
        <v>278</v>
      </c>
    </row>
    <row r="41" spans="1:36">
      <c r="A41">
        <v>37</v>
      </c>
      <c r="B41">
        <v>37</v>
      </c>
      <c r="C41">
        <v>1</v>
      </c>
      <c r="D41">
        <v>1</v>
      </c>
      <c r="E41">
        <v>216</v>
      </c>
      <c r="F41">
        <v>23</v>
      </c>
      <c r="G41" t="s">
        <v>70</v>
      </c>
      <c r="H41">
        <v>1</v>
      </c>
      <c r="I41">
        <v>1</v>
      </c>
      <c r="J41">
        <v>1</v>
      </c>
      <c r="K41">
        <v>1</v>
      </c>
      <c r="L41">
        <v>1</v>
      </c>
      <c r="Q41" s="1" t="s">
        <v>107</v>
      </c>
      <c r="R41">
        <v>5</v>
      </c>
      <c r="S41">
        <v>1</v>
      </c>
      <c r="T41">
        <v>1</v>
      </c>
      <c r="U41">
        <f t="shared" si="0"/>
        <v>4</v>
      </c>
      <c r="V41">
        <f t="shared" si="1"/>
        <v>352</v>
      </c>
      <c r="W41">
        <v>21</v>
      </c>
      <c r="X41">
        <v>3</v>
      </c>
      <c r="Y41">
        <v>29</v>
      </c>
      <c r="Z41">
        <v>243</v>
      </c>
      <c r="AA41">
        <v>216</v>
      </c>
      <c r="AB41">
        <v>24</v>
      </c>
      <c r="AC41">
        <v>10</v>
      </c>
      <c r="AD41">
        <v>12</v>
      </c>
      <c r="AE41">
        <v>15</v>
      </c>
      <c r="AF41">
        <v>0</v>
      </c>
      <c r="AH41">
        <v>1482</v>
      </c>
      <c r="AI41">
        <f>COUNTIF(Sheet2!$C$2:$C$31,"&lt;="&amp;Sheet1!AH41)</f>
        <v>4</v>
      </c>
      <c r="AJ41">
        <f>AH41-VLOOKUP(AI41,Sheet2!A:C,3,0)</f>
        <v>352</v>
      </c>
    </row>
    <row r="42" spans="1:36">
      <c r="A42">
        <v>38</v>
      </c>
      <c r="B42">
        <v>38</v>
      </c>
      <c r="C42">
        <v>1</v>
      </c>
      <c r="D42">
        <v>1</v>
      </c>
      <c r="E42">
        <v>228</v>
      </c>
      <c r="F42">
        <v>23</v>
      </c>
      <c r="G42" t="s">
        <v>70</v>
      </c>
      <c r="H42">
        <v>1</v>
      </c>
      <c r="I42">
        <v>1</v>
      </c>
      <c r="J42">
        <v>1</v>
      </c>
      <c r="K42">
        <v>1</v>
      </c>
      <c r="L42">
        <v>1</v>
      </c>
      <c r="Q42" s="1" t="s">
        <v>108</v>
      </c>
      <c r="R42">
        <v>2</v>
      </c>
      <c r="S42">
        <v>1</v>
      </c>
      <c r="T42">
        <v>1</v>
      </c>
      <c r="U42">
        <f t="shared" si="0"/>
        <v>4</v>
      </c>
      <c r="V42">
        <f t="shared" si="1"/>
        <v>288</v>
      </c>
      <c r="W42">
        <v>21</v>
      </c>
      <c r="X42">
        <v>2</v>
      </c>
      <c r="Y42">
        <v>29</v>
      </c>
      <c r="Z42">
        <v>261</v>
      </c>
      <c r="AA42">
        <v>228</v>
      </c>
      <c r="AB42">
        <v>23</v>
      </c>
      <c r="AC42">
        <v>10</v>
      </c>
      <c r="AD42">
        <v>14</v>
      </c>
      <c r="AE42">
        <v>22</v>
      </c>
      <c r="AF42">
        <v>0</v>
      </c>
      <c r="AH42">
        <v>1418</v>
      </c>
      <c r="AI42">
        <f>COUNTIF(Sheet2!$C$2:$C$31,"&lt;="&amp;Sheet1!AH42)</f>
        <v>4</v>
      </c>
      <c r="AJ42">
        <f>AH42-VLOOKUP(AI42,Sheet2!A:C,3,0)</f>
        <v>288</v>
      </c>
    </row>
    <row r="43" spans="1:36">
      <c r="A43">
        <v>39</v>
      </c>
      <c r="B43">
        <v>39</v>
      </c>
      <c r="C43">
        <v>1</v>
      </c>
      <c r="D43">
        <v>1</v>
      </c>
      <c r="E43">
        <v>238</v>
      </c>
      <c r="F43">
        <v>23</v>
      </c>
      <c r="G43" t="s">
        <v>70</v>
      </c>
      <c r="H43">
        <v>1</v>
      </c>
      <c r="I43">
        <v>1</v>
      </c>
      <c r="J43">
        <v>1</v>
      </c>
      <c r="K43">
        <v>1</v>
      </c>
      <c r="L43">
        <v>1</v>
      </c>
      <c r="Q43" s="1" t="s">
        <v>109</v>
      </c>
      <c r="R43">
        <v>2</v>
      </c>
      <c r="S43">
        <v>1</v>
      </c>
      <c r="T43">
        <v>1</v>
      </c>
      <c r="U43">
        <f t="shared" si="0"/>
        <v>4</v>
      </c>
      <c r="V43">
        <f t="shared" si="1"/>
        <v>398</v>
      </c>
      <c r="W43">
        <v>22</v>
      </c>
      <c r="X43">
        <v>1</v>
      </c>
      <c r="Y43">
        <v>31</v>
      </c>
      <c r="Z43">
        <v>281</v>
      </c>
      <c r="AA43">
        <v>238</v>
      </c>
      <c r="AB43">
        <v>27</v>
      </c>
      <c r="AC43">
        <v>11</v>
      </c>
      <c r="AD43">
        <v>12</v>
      </c>
      <c r="AE43">
        <v>22</v>
      </c>
      <c r="AF43">
        <v>0</v>
      </c>
      <c r="AH43">
        <v>1528</v>
      </c>
      <c r="AI43">
        <f>COUNTIF(Sheet2!$C$2:$C$31,"&lt;="&amp;Sheet1!AH43)</f>
        <v>4</v>
      </c>
      <c r="AJ43">
        <f>AH43-VLOOKUP(AI43,Sheet2!A:C,3,0)</f>
        <v>398</v>
      </c>
    </row>
    <row r="44" spans="1:36">
      <c r="A44">
        <v>40</v>
      </c>
      <c r="B44">
        <v>40</v>
      </c>
      <c r="C44">
        <v>1</v>
      </c>
      <c r="D44">
        <v>1</v>
      </c>
      <c r="E44">
        <v>247</v>
      </c>
      <c r="F44">
        <v>23</v>
      </c>
      <c r="G44" t="s">
        <v>70</v>
      </c>
      <c r="H44">
        <v>1</v>
      </c>
      <c r="I44">
        <v>1</v>
      </c>
      <c r="J44">
        <v>1</v>
      </c>
      <c r="K44">
        <v>1</v>
      </c>
      <c r="L44">
        <v>1</v>
      </c>
      <c r="Q44" s="1" t="s">
        <v>110</v>
      </c>
      <c r="R44">
        <v>1</v>
      </c>
      <c r="S44">
        <v>1</v>
      </c>
      <c r="T44">
        <v>1</v>
      </c>
      <c r="U44">
        <f t="shared" si="0"/>
        <v>4</v>
      </c>
      <c r="V44">
        <f t="shared" si="1"/>
        <v>674</v>
      </c>
      <c r="W44">
        <v>21</v>
      </c>
      <c r="X44">
        <v>1</v>
      </c>
      <c r="Y44">
        <v>31</v>
      </c>
      <c r="Z44">
        <v>290</v>
      </c>
      <c r="AA44">
        <v>247</v>
      </c>
      <c r="AB44">
        <v>31</v>
      </c>
      <c r="AC44">
        <v>13</v>
      </c>
      <c r="AD44">
        <v>13</v>
      </c>
      <c r="AE44">
        <v>20</v>
      </c>
      <c r="AF44">
        <v>0</v>
      </c>
      <c r="AH44">
        <v>1804</v>
      </c>
      <c r="AI44">
        <f>COUNTIF(Sheet2!$C$2:$C$31,"&lt;="&amp;Sheet1!AH44)</f>
        <v>4</v>
      </c>
      <c r="AJ44">
        <f>AH44-VLOOKUP(AI44,Sheet2!A:C,3,0)</f>
        <v>674</v>
      </c>
    </row>
    <row r="45" spans="1:36">
      <c r="A45">
        <v>41</v>
      </c>
      <c r="B45">
        <v>41</v>
      </c>
      <c r="C45">
        <v>1</v>
      </c>
      <c r="D45">
        <v>1</v>
      </c>
      <c r="E45">
        <v>253</v>
      </c>
      <c r="F45">
        <v>23</v>
      </c>
      <c r="G45" t="s">
        <v>70</v>
      </c>
      <c r="H45">
        <v>1</v>
      </c>
      <c r="I45">
        <v>1</v>
      </c>
      <c r="J45">
        <v>1</v>
      </c>
      <c r="K45">
        <v>1</v>
      </c>
      <c r="L45">
        <v>1</v>
      </c>
      <c r="Q45" s="1" t="s">
        <v>111</v>
      </c>
      <c r="R45">
        <v>5</v>
      </c>
      <c r="S45">
        <v>1</v>
      </c>
      <c r="T45">
        <v>1</v>
      </c>
      <c r="U45">
        <f t="shared" si="0"/>
        <v>4</v>
      </c>
      <c r="V45">
        <f t="shared" si="1"/>
        <v>630</v>
      </c>
      <c r="W45">
        <v>21</v>
      </c>
      <c r="X45">
        <v>3</v>
      </c>
      <c r="Y45">
        <v>31</v>
      </c>
      <c r="Z45">
        <v>303</v>
      </c>
      <c r="AA45">
        <v>253</v>
      </c>
      <c r="AB45">
        <v>29</v>
      </c>
      <c r="AC45">
        <v>14</v>
      </c>
      <c r="AD45">
        <v>14</v>
      </c>
      <c r="AE45">
        <v>21</v>
      </c>
      <c r="AF45">
        <v>0</v>
      </c>
      <c r="AH45">
        <v>1760</v>
      </c>
      <c r="AI45">
        <f>COUNTIF(Sheet2!$C$2:$C$31,"&lt;="&amp;Sheet1!AH45)</f>
        <v>4</v>
      </c>
      <c r="AJ45">
        <f>AH45-VLOOKUP(AI45,Sheet2!A:C,3,0)</f>
        <v>630</v>
      </c>
    </row>
    <row r="46" spans="1:36">
      <c r="A46">
        <v>42</v>
      </c>
      <c r="B46">
        <v>42</v>
      </c>
      <c r="C46">
        <v>1</v>
      </c>
      <c r="D46">
        <v>1</v>
      </c>
      <c r="E46">
        <v>267</v>
      </c>
      <c r="F46">
        <v>23</v>
      </c>
      <c r="G46" t="s">
        <v>70</v>
      </c>
      <c r="H46">
        <v>1</v>
      </c>
      <c r="I46">
        <v>1</v>
      </c>
      <c r="J46">
        <v>1</v>
      </c>
      <c r="K46">
        <v>1</v>
      </c>
      <c r="L46">
        <v>1</v>
      </c>
      <c r="Q46" s="1" t="s">
        <v>112</v>
      </c>
      <c r="R46">
        <v>5</v>
      </c>
      <c r="S46">
        <v>1</v>
      </c>
      <c r="T46">
        <v>1</v>
      </c>
      <c r="U46">
        <f t="shared" si="0"/>
        <v>4</v>
      </c>
      <c r="V46">
        <f t="shared" si="1"/>
        <v>596</v>
      </c>
      <c r="W46">
        <v>21</v>
      </c>
      <c r="X46">
        <v>2</v>
      </c>
      <c r="Y46">
        <v>28</v>
      </c>
      <c r="Z46">
        <v>270</v>
      </c>
      <c r="AA46">
        <v>267</v>
      </c>
      <c r="AB46">
        <v>28</v>
      </c>
      <c r="AC46">
        <v>12</v>
      </c>
      <c r="AD46">
        <v>13</v>
      </c>
      <c r="AE46">
        <v>27</v>
      </c>
      <c r="AF46">
        <v>0</v>
      </c>
      <c r="AH46">
        <v>1726</v>
      </c>
      <c r="AI46">
        <f>COUNTIF(Sheet2!$C$2:$C$31,"&lt;="&amp;Sheet1!AH46)</f>
        <v>4</v>
      </c>
      <c r="AJ46">
        <f>AH46-VLOOKUP(AI46,Sheet2!A:C,3,0)</f>
        <v>596</v>
      </c>
    </row>
    <row r="47" spans="1:36">
      <c r="A47">
        <v>43</v>
      </c>
      <c r="B47">
        <v>43</v>
      </c>
      <c r="C47">
        <v>1</v>
      </c>
      <c r="D47">
        <v>1</v>
      </c>
      <c r="E47">
        <v>279</v>
      </c>
      <c r="F47">
        <v>23</v>
      </c>
      <c r="G47" t="s">
        <v>70</v>
      </c>
      <c r="H47">
        <v>1</v>
      </c>
      <c r="I47">
        <v>1</v>
      </c>
      <c r="J47">
        <v>1</v>
      </c>
      <c r="K47">
        <v>1</v>
      </c>
      <c r="L47">
        <v>1</v>
      </c>
      <c r="Q47" s="1" t="s">
        <v>113</v>
      </c>
      <c r="R47">
        <v>1</v>
      </c>
      <c r="S47">
        <v>1</v>
      </c>
      <c r="T47">
        <v>1</v>
      </c>
      <c r="U47">
        <f t="shared" si="0"/>
        <v>4</v>
      </c>
      <c r="V47">
        <f t="shared" si="1"/>
        <v>660</v>
      </c>
      <c r="W47">
        <v>22</v>
      </c>
      <c r="X47">
        <v>2</v>
      </c>
      <c r="Y47">
        <v>28</v>
      </c>
      <c r="Z47">
        <v>306</v>
      </c>
      <c r="AA47">
        <v>279</v>
      </c>
      <c r="AB47">
        <v>29</v>
      </c>
      <c r="AC47">
        <v>14</v>
      </c>
      <c r="AD47">
        <v>16</v>
      </c>
      <c r="AE47">
        <v>19</v>
      </c>
      <c r="AF47">
        <v>0</v>
      </c>
      <c r="AH47">
        <v>1790</v>
      </c>
      <c r="AI47">
        <f>COUNTIF(Sheet2!$C$2:$C$31,"&lt;="&amp;Sheet1!AH47)</f>
        <v>4</v>
      </c>
      <c r="AJ47">
        <f>AH47-VLOOKUP(AI47,Sheet2!A:C,3,0)</f>
        <v>660</v>
      </c>
    </row>
    <row r="48" spans="1:36">
      <c r="A48">
        <v>44</v>
      </c>
      <c r="B48">
        <v>44</v>
      </c>
      <c r="C48">
        <v>1</v>
      </c>
      <c r="D48">
        <v>1</v>
      </c>
      <c r="E48">
        <v>285</v>
      </c>
      <c r="F48">
        <v>23</v>
      </c>
      <c r="G48" t="s">
        <v>70</v>
      </c>
      <c r="H48">
        <v>1</v>
      </c>
      <c r="I48">
        <v>1</v>
      </c>
      <c r="J48">
        <v>1</v>
      </c>
      <c r="K48">
        <v>1</v>
      </c>
      <c r="L48">
        <v>1</v>
      </c>
      <c r="Q48" s="1" t="s">
        <v>114</v>
      </c>
      <c r="R48">
        <v>2</v>
      </c>
      <c r="S48">
        <v>1</v>
      </c>
      <c r="T48">
        <v>1</v>
      </c>
      <c r="U48">
        <f t="shared" si="0"/>
        <v>4</v>
      </c>
      <c r="V48">
        <f t="shared" si="1"/>
        <v>542</v>
      </c>
      <c r="W48">
        <v>22</v>
      </c>
      <c r="X48">
        <v>4</v>
      </c>
      <c r="Y48">
        <v>31</v>
      </c>
      <c r="Z48">
        <v>297</v>
      </c>
      <c r="AA48">
        <v>285</v>
      </c>
      <c r="AB48">
        <v>27</v>
      </c>
      <c r="AC48">
        <v>11</v>
      </c>
      <c r="AD48">
        <v>13</v>
      </c>
      <c r="AE48">
        <v>21</v>
      </c>
      <c r="AF48">
        <v>0</v>
      </c>
      <c r="AH48">
        <v>1672</v>
      </c>
      <c r="AI48">
        <f>COUNTIF(Sheet2!$C$2:$C$31,"&lt;="&amp;Sheet1!AH48)</f>
        <v>4</v>
      </c>
      <c r="AJ48">
        <f>AH48-VLOOKUP(AI48,Sheet2!A:C,3,0)</f>
        <v>542</v>
      </c>
    </row>
    <row r="49" spans="1:36">
      <c r="A49">
        <v>45</v>
      </c>
      <c r="B49">
        <v>45</v>
      </c>
      <c r="C49" t="s">
        <v>115</v>
      </c>
      <c r="D49">
        <v>1</v>
      </c>
      <c r="E49">
        <v>300</v>
      </c>
      <c r="F49">
        <v>23</v>
      </c>
      <c r="G49" t="s">
        <v>70</v>
      </c>
      <c r="H49">
        <v>1</v>
      </c>
      <c r="I49">
        <v>1</v>
      </c>
      <c r="J49">
        <v>1</v>
      </c>
      <c r="K49">
        <v>1</v>
      </c>
      <c r="L49">
        <v>1</v>
      </c>
      <c r="Q49" s="1" t="s">
        <v>116</v>
      </c>
      <c r="R49">
        <v>2</v>
      </c>
      <c r="S49">
        <v>1</v>
      </c>
      <c r="T49">
        <v>1</v>
      </c>
      <c r="U49">
        <f t="shared" si="0"/>
        <v>4</v>
      </c>
      <c r="V49">
        <f t="shared" si="1"/>
        <v>692</v>
      </c>
      <c r="W49">
        <v>21</v>
      </c>
      <c r="X49">
        <v>3</v>
      </c>
      <c r="Y49">
        <v>31</v>
      </c>
      <c r="Z49">
        <v>336</v>
      </c>
      <c r="AA49">
        <v>300</v>
      </c>
      <c r="AB49">
        <v>29</v>
      </c>
      <c r="AC49">
        <v>12</v>
      </c>
      <c r="AD49">
        <v>14</v>
      </c>
      <c r="AE49">
        <v>29</v>
      </c>
      <c r="AF49">
        <v>0</v>
      </c>
      <c r="AH49">
        <v>1822</v>
      </c>
      <c r="AI49">
        <f>COUNTIF(Sheet2!$C$2:$C$31,"&lt;="&amp;Sheet1!AH49)</f>
        <v>4</v>
      </c>
      <c r="AJ49">
        <f>AH49-VLOOKUP(AI49,Sheet2!A:C,3,0)</f>
        <v>692</v>
      </c>
    </row>
    <row r="50" spans="1:36">
      <c r="A50">
        <v>46</v>
      </c>
      <c r="B50">
        <v>46</v>
      </c>
      <c r="C50" t="s">
        <v>115</v>
      </c>
      <c r="D50">
        <v>1</v>
      </c>
      <c r="E50">
        <v>309</v>
      </c>
      <c r="F50">
        <v>23</v>
      </c>
      <c r="G50" t="s">
        <v>70</v>
      </c>
      <c r="H50">
        <v>1</v>
      </c>
      <c r="I50">
        <v>1</v>
      </c>
      <c r="J50">
        <v>1</v>
      </c>
      <c r="K50">
        <v>1</v>
      </c>
      <c r="L50">
        <v>1</v>
      </c>
      <c r="Q50" s="1" t="s">
        <v>117</v>
      </c>
      <c r="R50">
        <v>5</v>
      </c>
      <c r="S50">
        <v>1</v>
      </c>
      <c r="T50">
        <v>1</v>
      </c>
      <c r="U50">
        <f t="shared" si="0"/>
        <v>4</v>
      </c>
      <c r="V50">
        <f t="shared" si="1"/>
        <v>812</v>
      </c>
      <c r="W50">
        <v>22</v>
      </c>
      <c r="X50">
        <v>3</v>
      </c>
      <c r="Y50">
        <v>27</v>
      </c>
      <c r="Z50">
        <v>332</v>
      </c>
      <c r="AA50">
        <v>309</v>
      </c>
      <c r="AB50">
        <v>34</v>
      </c>
      <c r="AC50">
        <v>14</v>
      </c>
      <c r="AD50">
        <v>13</v>
      </c>
      <c r="AE50">
        <v>28</v>
      </c>
      <c r="AF50">
        <v>0</v>
      </c>
      <c r="AH50">
        <v>1942</v>
      </c>
      <c r="AI50">
        <f>COUNTIF(Sheet2!$C$2:$C$31,"&lt;="&amp;Sheet1!AH50)</f>
        <v>4</v>
      </c>
      <c r="AJ50">
        <f>AH50-VLOOKUP(AI50,Sheet2!A:C,3,0)</f>
        <v>812</v>
      </c>
    </row>
    <row r="51" spans="1:36">
      <c r="A51">
        <v>47</v>
      </c>
      <c r="B51">
        <v>47</v>
      </c>
      <c r="C51" t="s">
        <v>115</v>
      </c>
      <c r="D51">
        <v>1</v>
      </c>
      <c r="E51">
        <v>311</v>
      </c>
      <c r="F51">
        <v>23</v>
      </c>
      <c r="G51" t="s">
        <v>70</v>
      </c>
      <c r="H51">
        <v>1</v>
      </c>
      <c r="I51">
        <v>1</v>
      </c>
      <c r="J51">
        <v>1</v>
      </c>
      <c r="K51">
        <v>1</v>
      </c>
      <c r="L51">
        <v>1</v>
      </c>
      <c r="Q51" s="1" t="s">
        <v>118</v>
      </c>
      <c r="R51">
        <v>1</v>
      </c>
      <c r="S51">
        <v>1</v>
      </c>
      <c r="T51">
        <v>1</v>
      </c>
      <c r="U51">
        <f t="shared" si="0"/>
        <v>4</v>
      </c>
      <c r="V51">
        <f t="shared" si="1"/>
        <v>832</v>
      </c>
      <c r="W51">
        <v>22</v>
      </c>
      <c r="X51">
        <v>2</v>
      </c>
      <c r="Y51">
        <v>32</v>
      </c>
      <c r="Z51">
        <v>328</v>
      </c>
      <c r="AA51">
        <v>311</v>
      </c>
      <c r="AB51">
        <v>34</v>
      </c>
      <c r="AC51">
        <v>15</v>
      </c>
      <c r="AD51">
        <v>15</v>
      </c>
      <c r="AE51">
        <v>22</v>
      </c>
      <c r="AF51">
        <v>0</v>
      </c>
      <c r="AH51">
        <v>1962</v>
      </c>
      <c r="AI51">
        <f>COUNTIF(Sheet2!$C$2:$C$31,"&lt;="&amp;Sheet1!AH51)</f>
        <v>4</v>
      </c>
      <c r="AJ51">
        <f>AH51-VLOOKUP(AI51,Sheet2!A:C,3,0)</f>
        <v>832</v>
      </c>
    </row>
    <row r="52" spans="1:36">
      <c r="A52">
        <v>48</v>
      </c>
      <c r="B52">
        <v>48</v>
      </c>
      <c r="C52" t="s">
        <v>115</v>
      </c>
      <c r="D52">
        <v>1</v>
      </c>
      <c r="E52">
        <v>322</v>
      </c>
      <c r="F52">
        <v>23</v>
      </c>
      <c r="G52" t="s">
        <v>70</v>
      </c>
      <c r="H52">
        <v>1</v>
      </c>
      <c r="I52">
        <v>1</v>
      </c>
      <c r="J52">
        <v>1</v>
      </c>
      <c r="K52">
        <v>1</v>
      </c>
      <c r="L52">
        <v>1</v>
      </c>
      <c r="Q52" s="1" t="s">
        <v>119</v>
      </c>
      <c r="R52">
        <v>5</v>
      </c>
      <c r="S52">
        <v>1</v>
      </c>
      <c r="T52">
        <v>1</v>
      </c>
      <c r="U52">
        <f t="shared" si="0"/>
        <v>4</v>
      </c>
      <c r="V52">
        <f t="shared" si="1"/>
        <v>976</v>
      </c>
      <c r="W52">
        <v>21</v>
      </c>
      <c r="X52">
        <v>4</v>
      </c>
      <c r="Y52">
        <v>29</v>
      </c>
      <c r="Z52">
        <v>333</v>
      </c>
      <c r="AA52">
        <v>322</v>
      </c>
      <c r="AB52">
        <v>35</v>
      </c>
      <c r="AC52">
        <v>15</v>
      </c>
      <c r="AD52">
        <v>16</v>
      </c>
      <c r="AE52">
        <v>33</v>
      </c>
      <c r="AF52">
        <v>0</v>
      </c>
      <c r="AH52">
        <v>2106</v>
      </c>
      <c r="AI52">
        <f>COUNTIF(Sheet2!$C$2:$C$31,"&lt;="&amp;Sheet1!AH52)</f>
        <v>4</v>
      </c>
      <c r="AJ52">
        <f>AH52-VLOOKUP(AI52,Sheet2!A:C,3,0)</f>
        <v>976</v>
      </c>
    </row>
    <row r="53" spans="1:36">
      <c r="A53">
        <v>49</v>
      </c>
      <c r="B53">
        <v>49</v>
      </c>
      <c r="C53" t="s">
        <v>115</v>
      </c>
      <c r="D53">
        <v>1</v>
      </c>
      <c r="E53">
        <v>332</v>
      </c>
      <c r="F53">
        <v>23</v>
      </c>
      <c r="G53" t="s">
        <v>70</v>
      </c>
      <c r="H53">
        <v>1</v>
      </c>
      <c r="I53">
        <v>1</v>
      </c>
      <c r="J53">
        <v>1</v>
      </c>
      <c r="K53">
        <v>1</v>
      </c>
      <c r="L53">
        <v>1</v>
      </c>
      <c r="Q53" s="1" t="s">
        <v>120</v>
      </c>
      <c r="R53">
        <v>2</v>
      </c>
      <c r="S53">
        <v>1</v>
      </c>
      <c r="T53">
        <v>1</v>
      </c>
      <c r="U53">
        <f t="shared" si="0"/>
        <v>4</v>
      </c>
      <c r="V53">
        <f t="shared" si="1"/>
        <v>826</v>
      </c>
      <c r="W53">
        <v>22</v>
      </c>
      <c r="X53">
        <v>4</v>
      </c>
      <c r="Y53">
        <v>32</v>
      </c>
      <c r="Z53">
        <v>362</v>
      </c>
      <c r="AA53">
        <v>332</v>
      </c>
      <c r="AB53">
        <v>33</v>
      </c>
      <c r="AC53">
        <v>16</v>
      </c>
      <c r="AD53">
        <v>15</v>
      </c>
      <c r="AE53">
        <v>34</v>
      </c>
      <c r="AF53">
        <v>0</v>
      </c>
      <c r="AH53">
        <v>1956</v>
      </c>
      <c r="AI53">
        <f>COUNTIF(Sheet2!$C$2:$C$31,"&lt;="&amp;Sheet1!AH53)</f>
        <v>4</v>
      </c>
      <c r="AJ53">
        <f>AH53-VLOOKUP(AI53,Sheet2!A:C,3,0)</f>
        <v>826</v>
      </c>
    </row>
    <row r="54" spans="1:36">
      <c r="A54">
        <v>50</v>
      </c>
      <c r="B54">
        <v>50</v>
      </c>
      <c r="C54" t="s">
        <v>115</v>
      </c>
      <c r="D54">
        <v>1</v>
      </c>
      <c r="E54">
        <v>348</v>
      </c>
      <c r="F54">
        <v>23</v>
      </c>
      <c r="G54" t="s">
        <v>70</v>
      </c>
      <c r="H54">
        <v>1</v>
      </c>
      <c r="I54">
        <v>1</v>
      </c>
      <c r="J54">
        <v>1</v>
      </c>
      <c r="K54">
        <v>1</v>
      </c>
      <c r="L54">
        <v>1</v>
      </c>
      <c r="Q54" s="1" t="s">
        <v>121</v>
      </c>
      <c r="R54">
        <v>1</v>
      </c>
      <c r="S54">
        <v>1</v>
      </c>
      <c r="T54">
        <v>1</v>
      </c>
      <c r="U54">
        <f t="shared" si="0"/>
        <v>4</v>
      </c>
      <c r="V54">
        <f t="shared" si="1"/>
        <v>896</v>
      </c>
      <c r="W54">
        <v>21</v>
      </c>
      <c r="X54">
        <v>3</v>
      </c>
      <c r="Y54">
        <v>27</v>
      </c>
      <c r="Z54">
        <v>371</v>
      </c>
      <c r="AA54">
        <v>348</v>
      </c>
      <c r="AB54">
        <v>32</v>
      </c>
      <c r="AC54">
        <v>15</v>
      </c>
      <c r="AD54">
        <v>14</v>
      </c>
      <c r="AE54">
        <v>30</v>
      </c>
      <c r="AF54">
        <v>0</v>
      </c>
      <c r="AH54">
        <v>2026</v>
      </c>
      <c r="AI54">
        <f>COUNTIF(Sheet2!$C$2:$C$31,"&lt;="&amp;Sheet1!AH54)</f>
        <v>4</v>
      </c>
      <c r="AJ54">
        <f>AH54-VLOOKUP(AI54,Sheet2!A:C,3,0)</f>
        <v>896</v>
      </c>
    </row>
    <row r="55" spans="1:36">
      <c r="A55">
        <v>51</v>
      </c>
      <c r="B55">
        <v>51</v>
      </c>
      <c r="C55" t="s">
        <v>115</v>
      </c>
      <c r="D55">
        <v>1</v>
      </c>
      <c r="E55">
        <v>352</v>
      </c>
      <c r="F55">
        <v>23</v>
      </c>
      <c r="G55" t="s">
        <v>70</v>
      </c>
      <c r="H55">
        <v>1</v>
      </c>
      <c r="I55">
        <v>1</v>
      </c>
      <c r="J55">
        <v>1</v>
      </c>
      <c r="K55">
        <v>1</v>
      </c>
      <c r="L55">
        <v>1</v>
      </c>
      <c r="Q55" s="1" t="s">
        <v>122</v>
      </c>
      <c r="R55">
        <v>1</v>
      </c>
      <c r="S55">
        <v>1</v>
      </c>
      <c r="T55">
        <v>1</v>
      </c>
      <c r="U55">
        <f t="shared" si="0"/>
        <v>4</v>
      </c>
      <c r="V55">
        <f t="shared" si="1"/>
        <v>972</v>
      </c>
      <c r="W55">
        <v>22</v>
      </c>
      <c r="X55">
        <v>3</v>
      </c>
      <c r="Y55">
        <v>27</v>
      </c>
      <c r="Z55">
        <v>374</v>
      </c>
      <c r="AA55">
        <v>352</v>
      </c>
      <c r="AB55">
        <v>34</v>
      </c>
      <c r="AC55">
        <v>14</v>
      </c>
      <c r="AD55">
        <v>16</v>
      </c>
      <c r="AE55">
        <v>27</v>
      </c>
      <c r="AF55">
        <v>0</v>
      </c>
      <c r="AH55">
        <v>2102</v>
      </c>
      <c r="AI55">
        <f>COUNTIF(Sheet2!$C$2:$C$31,"&lt;="&amp;Sheet1!AH55)</f>
        <v>4</v>
      </c>
      <c r="AJ55">
        <f>AH55-VLOOKUP(AI55,Sheet2!A:C,3,0)</f>
        <v>972</v>
      </c>
    </row>
    <row r="56" spans="1:36">
      <c r="A56">
        <v>52</v>
      </c>
      <c r="B56">
        <v>52</v>
      </c>
      <c r="C56" t="s">
        <v>115</v>
      </c>
      <c r="D56">
        <v>1</v>
      </c>
      <c r="E56">
        <v>361</v>
      </c>
      <c r="F56">
        <v>23</v>
      </c>
      <c r="G56" t="s">
        <v>70</v>
      </c>
      <c r="H56">
        <v>1</v>
      </c>
      <c r="I56">
        <v>1</v>
      </c>
      <c r="J56">
        <v>1</v>
      </c>
      <c r="K56">
        <v>1</v>
      </c>
      <c r="L56">
        <v>1</v>
      </c>
      <c r="Q56" s="1" t="s">
        <v>123</v>
      </c>
      <c r="R56">
        <v>1</v>
      </c>
      <c r="S56">
        <v>1</v>
      </c>
      <c r="T56">
        <v>1</v>
      </c>
      <c r="U56">
        <f t="shared" si="0"/>
        <v>4</v>
      </c>
      <c r="V56">
        <f t="shared" si="1"/>
        <v>1328</v>
      </c>
      <c r="W56">
        <v>21</v>
      </c>
      <c r="X56">
        <v>2</v>
      </c>
      <c r="Y56">
        <v>32</v>
      </c>
      <c r="Z56">
        <v>377</v>
      </c>
      <c r="AA56">
        <v>361</v>
      </c>
      <c r="AB56">
        <v>42</v>
      </c>
      <c r="AC56">
        <v>21</v>
      </c>
      <c r="AD56">
        <v>14</v>
      </c>
      <c r="AE56">
        <v>26</v>
      </c>
      <c r="AF56">
        <v>0</v>
      </c>
      <c r="AH56">
        <v>2458</v>
      </c>
      <c r="AI56">
        <f>COUNTIF(Sheet2!$C$2:$C$31,"&lt;="&amp;Sheet1!AH56)</f>
        <v>4</v>
      </c>
      <c r="AJ56">
        <f>AH56-VLOOKUP(AI56,Sheet2!A:C,3,0)</f>
        <v>1328</v>
      </c>
    </row>
    <row r="57" spans="1:36">
      <c r="A57">
        <v>53</v>
      </c>
      <c r="B57">
        <v>53</v>
      </c>
      <c r="C57" t="s">
        <v>115</v>
      </c>
      <c r="D57">
        <v>1</v>
      </c>
      <c r="E57">
        <v>380</v>
      </c>
      <c r="F57">
        <v>23</v>
      </c>
      <c r="G57" t="s">
        <v>70</v>
      </c>
      <c r="H57">
        <v>1</v>
      </c>
      <c r="I57">
        <v>1</v>
      </c>
      <c r="J57">
        <v>1</v>
      </c>
      <c r="K57">
        <v>1</v>
      </c>
      <c r="L57">
        <v>1</v>
      </c>
      <c r="Q57" s="1" t="s">
        <v>124</v>
      </c>
      <c r="R57">
        <v>2</v>
      </c>
      <c r="S57">
        <v>1</v>
      </c>
      <c r="T57">
        <v>1</v>
      </c>
      <c r="U57">
        <f t="shared" si="0"/>
        <v>4</v>
      </c>
      <c r="V57">
        <f t="shared" si="1"/>
        <v>1208</v>
      </c>
      <c r="W57">
        <v>22</v>
      </c>
      <c r="X57">
        <v>3</v>
      </c>
      <c r="Y57">
        <v>32</v>
      </c>
      <c r="Z57">
        <v>413</v>
      </c>
      <c r="AA57">
        <v>380</v>
      </c>
      <c r="AB57">
        <v>39</v>
      </c>
      <c r="AC57">
        <v>18</v>
      </c>
      <c r="AD57">
        <v>15</v>
      </c>
      <c r="AE57">
        <v>34</v>
      </c>
      <c r="AF57">
        <v>0</v>
      </c>
      <c r="AH57">
        <v>2338</v>
      </c>
      <c r="AI57">
        <f>COUNTIF(Sheet2!$C$2:$C$31,"&lt;="&amp;Sheet1!AH57)</f>
        <v>4</v>
      </c>
      <c r="AJ57">
        <f>AH57-VLOOKUP(AI57,Sheet2!A:C,3,0)</f>
        <v>1208</v>
      </c>
    </row>
    <row r="58" spans="1:36">
      <c r="A58">
        <v>54</v>
      </c>
      <c r="B58">
        <v>54</v>
      </c>
      <c r="C58" t="s">
        <v>115</v>
      </c>
      <c r="D58">
        <v>1</v>
      </c>
      <c r="E58">
        <v>384</v>
      </c>
      <c r="F58">
        <v>23</v>
      </c>
      <c r="G58" t="s">
        <v>70</v>
      </c>
      <c r="H58">
        <v>1</v>
      </c>
      <c r="I58">
        <v>1</v>
      </c>
      <c r="J58">
        <v>1</v>
      </c>
      <c r="K58">
        <v>1</v>
      </c>
      <c r="L58">
        <v>1</v>
      </c>
      <c r="Q58" s="1" t="s">
        <v>125</v>
      </c>
      <c r="R58">
        <v>2</v>
      </c>
      <c r="S58">
        <v>1</v>
      </c>
      <c r="T58">
        <v>1</v>
      </c>
      <c r="U58">
        <f t="shared" si="0"/>
        <v>4</v>
      </c>
      <c r="V58">
        <f t="shared" si="1"/>
        <v>1450</v>
      </c>
      <c r="W58">
        <v>21</v>
      </c>
      <c r="X58">
        <v>4</v>
      </c>
      <c r="Y58">
        <v>28</v>
      </c>
      <c r="Z58">
        <v>399</v>
      </c>
      <c r="AA58">
        <v>384</v>
      </c>
      <c r="AB58">
        <v>44</v>
      </c>
      <c r="AC58">
        <v>20</v>
      </c>
      <c r="AD58">
        <v>16</v>
      </c>
      <c r="AE58">
        <v>28</v>
      </c>
      <c r="AF58">
        <v>0</v>
      </c>
      <c r="AH58">
        <v>2580</v>
      </c>
      <c r="AI58">
        <f>COUNTIF(Sheet2!$C$2:$C$31,"&lt;="&amp;Sheet1!AH58)</f>
        <v>4</v>
      </c>
      <c r="AJ58">
        <f>AH58-VLOOKUP(AI58,Sheet2!A:C,3,0)</f>
        <v>1450</v>
      </c>
    </row>
    <row r="59" spans="1:36">
      <c r="A59">
        <v>55</v>
      </c>
      <c r="B59">
        <v>55</v>
      </c>
      <c r="C59" t="s">
        <v>115</v>
      </c>
      <c r="D59">
        <v>1</v>
      </c>
      <c r="E59">
        <v>396</v>
      </c>
      <c r="F59">
        <v>23</v>
      </c>
      <c r="G59" t="s">
        <v>70</v>
      </c>
      <c r="H59">
        <v>1</v>
      </c>
      <c r="I59">
        <v>1</v>
      </c>
      <c r="J59">
        <v>1</v>
      </c>
      <c r="K59">
        <v>1</v>
      </c>
      <c r="L59">
        <v>1</v>
      </c>
      <c r="Q59" s="1" t="s">
        <v>126</v>
      </c>
      <c r="R59">
        <v>5</v>
      </c>
      <c r="S59">
        <v>1</v>
      </c>
      <c r="T59">
        <v>1</v>
      </c>
      <c r="U59">
        <f t="shared" si="0"/>
        <v>4</v>
      </c>
      <c r="V59">
        <f t="shared" si="1"/>
        <v>1524</v>
      </c>
      <c r="W59">
        <v>21</v>
      </c>
      <c r="X59">
        <v>3</v>
      </c>
      <c r="Y59">
        <v>30</v>
      </c>
      <c r="Z59">
        <v>402</v>
      </c>
      <c r="AA59">
        <v>396</v>
      </c>
      <c r="AB59">
        <v>43</v>
      </c>
      <c r="AC59">
        <v>19</v>
      </c>
      <c r="AD59">
        <v>15</v>
      </c>
      <c r="AE59">
        <v>33</v>
      </c>
      <c r="AF59">
        <v>0</v>
      </c>
      <c r="AH59">
        <v>2654</v>
      </c>
      <c r="AI59">
        <f>COUNTIF(Sheet2!$C$2:$C$31,"&lt;="&amp;Sheet1!AH59)</f>
        <v>4</v>
      </c>
      <c r="AJ59">
        <f>AH59-VLOOKUP(AI59,Sheet2!A:C,3,0)</f>
        <v>1524</v>
      </c>
    </row>
    <row r="60" spans="1:36">
      <c r="A60">
        <v>56</v>
      </c>
      <c r="B60">
        <v>56</v>
      </c>
      <c r="C60" t="s">
        <v>115</v>
      </c>
      <c r="D60">
        <v>1</v>
      </c>
      <c r="E60">
        <v>407</v>
      </c>
      <c r="F60">
        <v>23</v>
      </c>
      <c r="G60" t="s">
        <v>70</v>
      </c>
      <c r="H60">
        <v>1</v>
      </c>
      <c r="I60">
        <v>1</v>
      </c>
      <c r="J60">
        <v>1</v>
      </c>
      <c r="K60">
        <v>1</v>
      </c>
      <c r="L60">
        <v>1</v>
      </c>
      <c r="Q60" s="1" t="s">
        <v>127</v>
      </c>
      <c r="R60">
        <v>1</v>
      </c>
      <c r="S60">
        <v>1</v>
      </c>
      <c r="T60">
        <v>1</v>
      </c>
      <c r="U60">
        <f t="shared" si="0"/>
        <v>4</v>
      </c>
      <c r="V60">
        <f t="shared" si="1"/>
        <v>1126</v>
      </c>
      <c r="W60">
        <v>22</v>
      </c>
      <c r="X60">
        <v>3</v>
      </c>
      <c r="Y60">
        <v>31</v>
      </c>
      <c r="Z60">
        <v>415</v>
      </c>
      <c r="AA60">
        <v>407</v>
      </c>
      <c r="AB60">
        <v>38</v>
      </c>
      <c r="AC60">
        <v>18</v>
      </c>
      <c r="AD60">
        <v>15</v>
      </c>
      <c r="AE60">
        <v>30</v>
      </c>
      <c r="AF60">
        <v>0</v>
      </c>
      <c r="AH60">
        <v>2256</v>
      </c>
      <c r="AI60">
        <f>COUNTIF(Sheet2!$C$2:$C$31,"&lt;="&amp;Sheet1!AH60)</f>
        <v>4</v>
      </c>
      <c r="AJ60">
        <f>AH60-VLOOKUP(AI60,Sheet2!A:C,3,0)</f>
        <v>1126</v>
      </c>
    </row>
    <row r="61" spans="1:36">
      <c r="A61">
        <v>57</v>
      </c>
      <c r="B61">
        <v>57</v>
      </c>
      <c r="C61" t="s">
        <v>115</v>
      </c>
      <c r="D61">
        <v>1</v>
      </c>
      <c r="E61">
        <v>414</v>
      </c>
      <c r="F61">
        <v>23</v>
      </c>
      <c r="G61" t="s">
        <v>70</v>
      </c>
      <c r="H61">
        <v>1</v>
      </c>
      <c r="I61">
        <v>1</v>
      </c>
      <c r="J61">
        <v>1</v>
      </c>
      <c r="K61">
        <v>1</v>
      </c>
      <c r="L61">
        <v>1</v>
      </c>
      <c r="Q61" s="1" t="s">
        <v>128</v>
      </c>
      <c r="R61">
        <v>2</v>
      </c>
      <c r="S61">
        <v>1</v>
      </c>
      <c r="T61">
        <v>1</v>
      </c>
      <c r="U61">
        <f t="shared" si="0"/>
        <v>4</v>
      </c>
      <c r="V61">
        <f t="shared" si="1"/>
        <v>1744</v>
      </c>
      <c r="W61">
        <v>22</v>
      </c>
      <c r="X61">
        <v>3</v>
      </c>
      <c r="Y61">
        <v>33</v>
      </c>
      <c r="Z61">
        <v>415</v>
      </c>
      <c r="AA61">
        <v>414</v>
      </c>
      <c r="AB61">
        <v>48</v>
      </c>
      <c r="AC61">
        <v>21</v>
      </c>
      <c r="AD61">
        <v>16</v>
      </c>
      <c r="AE61">
        <v>28</v>
      </c>
      <c r="AF61">
        <v>0</v>
      </c>
      <c r="AH61">
        <v>2874</v>
      </c>
      <c r="AI61">
        <f>COUNTIF(Sheet2!$C$2:$C$31,"&lt;="&amp;Sheet1!AH61)</f>
        <v>4</v>
      </c>
      <c r="AJ61">
        <f>AH61-VLOOKUP(AI61,Sheet2!A:C,3,0)</f>
        <v>1744</v>
      </c>
    </row>
    <row r="62" spans="1:36">
      <c r="A62">
        <v>58</v>
      </c>
      <c r="B62">
        <v>58</v>
      </c>
      <c r="C62" t="s">
        <v>115</v>
      </c>
      <c r="D62">
        <v>1</v>
      </c>
      <c r="E62">
        <v>422</v>
      </c>
      <c r="F62">
        <v>23</v>
      </c>
      <c r="G62" t="s">
        <v>70</v>
      </c>
      <c r="H62">
        <v>1</v>
      </c>
      <c r="I62">
        <v>1</v>
      </c>
      <c r="J62">
        <v>1</v>
      </c>
      <c r="K62">
        <v>1</v>
      </c>
      <c r="L62">
        <v>1</v>
      </c>
      <c r="Q62" s="1" t="s">
        <v>129</v>
      </c>
      <c r="R62">
        <v>2</v>
      </c>
      <c r="S62">
        <v>1</v>
      </c>
      <c r="T62">
        <v>1</v>
      </c>
      <c r="U62">
        <f t="shared" si="0"/>
        <v>4</v>
      </c>
      <c r="V62">
        <f t="shared" si="1"/>
        <v>1788</v>
      </c>
      <c r="W62">
        <v>21</v>
      </c>
      <c r="X62">
        <v>5</v>
      </c>
      <c r="Y62">
        <v>31</v>
      </c>
      <c r="Z62">
        <v>449</v>
      </c>
      <c r="AA62">
        <v>422</v>
      </c>
      <c r="AB62">
        <v>50</v>
      </c>
      <c r="AC62">
        <v>24</v>
      </c>
      <c r="AD62">
        <v>17</v>
      </c>
      <c r="AE62">
        <v>39</v>
      </c>
      <c r="AF62">
        <v>0</v>
      </c>
      <c r="AH62">
        <v>2918</v>
      </c>
      <c r="AI62">
        <f>COUNTIF(Sheet2!$C$2:$C$31,"&lt;="&amp;Sheet1!AH62)</f>
        <v>4</v>
      </c>
      <c r="AJ62">
        <f>AH62-VLOOKUP(AI62,Sheet2!A:C,3,0)</f>
        <v>1788</v>
      </c>
    </row>
    <row r="63" spans="1:36">
      <c r="A63">
        <v>59</v>
      </c>
      <c r="B63">
        <v>59</v>
      </c>
      <c r="C63" t="s">
        <v>115</v>
      </c>
      <c r="D63">
        <v>1</v>
      </c>
      <c r="E63">
        <v>431</v>
      </c>
      <c r="F63">
        <v>23</v>
      </c>
      <c r="G63" t="s">
        <v>70</v>
      </c>
      <c r="H63">
        <v>1</v>
      </c>
      <c r="I63">
        <v>1</v>
      </c>
      <c r="J63">
        <v>1</v>
      </c>
      <c r="K63">
        <v>1</v>
      </c>
      <c r="L63">
        <v>1</v>
      </c>
      <c r="Q63" s="1" t="s">
        <v>130</v>
      </c>
      <c r="R63">
        <v>2</v>
      </c>
      <c r="S63">
        <v>1</v>
      </c>
      <c r="T63">
        <v>1</v>
      </c>
      <c r="U63">
        <f t="shared" si="0"/>
        <v>4</v>
      </c>
      <c r="V63">
        <f t="shared" si="1"/>
        <v>1832</v>
      </c>
      <c r="W63">
        <v>21</v>
      </c>
      <c r="X63">
        <v>4</v>
      </c>
      <c r="Y63">
        <v>31</v>
      </c>
      <c r="Z63">
        <v>458</v>
      </c>
      <c r="AA63">
        <v>431</v>
      </c>
      <c r="AB63">
        <v>49</v>
      </c>
      <c r="AC63">
        <v>24</v>
      </c>
      <c r="AD63">
        <v>14</v>
      </c>
      <c r="AE63">
        <v>37</v>
      </c>
      <c r="AF63">
        <v>0</v>
      </c>
      <c r="AH63">
        <v>2962</v>
      </c>
      <c r="AI63">
        <f>COUNTIF(Sheet2!$C$2:$C$31,"&lt;="&amp;Sheet1!AH63)</f>
        <v>4</v>
      </c>
      <c r="AJ63">
        <f>AH63-VLOOKUP(AI63,Sheet2!A:C,3,0)</f>
        <v>1832</v>
      </c>
    </row>
    <row r="64" spans="1:36">
      <c r="A64">
        <v>60</v>
      </c>
      <c r="B64">
        <v>60</v>
      </c>
      <c r="C64" t="s">
        <v>115</v>
      </c>
      <c r="D64">
        <v>1</v>
      </c>
      <c r="E64">
        <v>445</v>
      </c>
      <c r="F64">
        <v>23</v>
      </c>
      <c r="G64" t="s">
        <v>70</v>
      </c>
      <c r="H64">
        <v>1</v>
      </c>
      <c r="I64">
        <v>1</v>
      </c>
      <c r="J64">
        <v>1</v>
      </c>
      <c r="K64">
        <v>1</v>
      </c>
      <c r="L64">
        <v>1</v>
      </c>
      <c r="Q64" s="1" t="s">
        <v>131</v>
      </c>
      <c r="R64">
        <v>5</v>
      </c>
      <c r="S64">
        <v>1</v>
      </c>
      <c r="T64">
        <v>1</v>
      </c>
      <c r="U64">
        <f t="shared" si="0"/>
        <v>4</v>
      </c>
      <c r="V64">
        <f t="shared" si="1"/>
        <v>1826</v>
      </c>
      <c r="W64">
        <v>22</v>
      </c>
      <c r="X64">
        <v>5</v>
      </c>
      <c r="Y64">
        <v>31</v>
      </c>
      <c r="Z64">
        <v>463</v>
      </c>
      <c r="AA64">
        <v>445</v>
      </c>
      <c r="AB64">
        <v>50</v>
      </c>
      <c r="AC64">
        <v>21</v>
      </c>
      <c r="AD64">
        <v>14</v>
      </c>
      <c r="AE64">
        <v>40</v>
      </c>
      <c r="AF64">
        <v>0</v>
      </c>
      <c r="AH64">
        <v>2956</v>
      </c>
      <c r="AI64">
        <f>COUNTIF(Sheet2!$C$2:$C$31,"&lt;="&amp;Sheet1!AH64)</f>
        <v>4</v>
      </c>
      <c r="AJ64">
        <f>AH64-VLOOKUP(AI64,Sheet2!A:C,3,0)</f>
        <v>1826</v>
      </c>
    </row>
    <row r="65" spans="1:36">
      <c r="A65">
        <v>61</v>
      </c>
      <c r="B65">
        <v>61</v>
      </c>
      <c r="C65" t="s">
        <v>115</v>
      </c>
      <c r="D65">
        <v>1</v>
      </c>
      <c r="E65">
        <v>455</v>
      </c>
      <c r="F65">
        <v>23</v>
      </c>
      <c r="G65" t="s">
        <v>70</v>
      </c>
      <c r="H65">
        <v>1</v>
      </c>
      <c r="I65">
        <v>1</v>
      </c>
      <c r="J65">
        <v>1</v>
      </c>
      <c r="K65">
        <v>1</v>
      </c>
      <c r="L65">
        <v>1</v>
      </c>
      <c r="Q65" s="1" t="s">
        <v>132</v>
      </c>
      <c r="R65">
        <v>1</v>
      </c>
      <c r="S65">
        <v>1</v>
      </c>
      <c r="T65">
        <v>1</v>
      </c>
      <c r="U65">
        <f t="shared" si="0"/>
        <v>4</v>
      </c>
      <c r="V65">
        <f t="shared" si="1"/>
        <v>1720</v>
      </c>
      <c r="W65">
        <v>21</v>
      </c>
      <c r="X65">
        <v>4</v>
      </c>
      <c r="Y65">
        <v>31</v>
      </c>
      <c r="Z65">
        <v>481</v>
      </c>
      <c r="AA65">
        <v>455</v>
      </c>
      <c r="AB65">
        <v>49</v>
      </c>
      <c r="AC65">
        <v>22</v>
      </c>
      <c r="AD65">
        <v>18</v>
      </c>
      <c r="AE65">
        <v>35</v>
      </c>
      <c r="AF65">
        <v>0</v>
      </c>
      <c r="AH65">
        <v>2850</v>
      </c>
      <c r="AI65">
        <f>COUNTIF(Sheet2!$C$2:$C$31,"&lt;="&amp;Sheet1!AH65)</f>
        <v>4</v>
      </c>
      <c r="AJ65">
        <f>AH65-VLOOKUP(AI65,Sheet2!A:C,3,0)</f>
        <v>1720</v>
      </c>
    </row>
    <row r="66" spans="1:36">
      <c r="A66">
        <v>62</v>
      </c>
      <c r="B66">
        <v>62</v>
      </c>
      <c r="C66" t="s">
        <v>115</v>
      </c>
      <c r="D66">
        <v>1</v>
      </c>
      <c r="E66">
        <v>470</v>
      </c>
      <c r="F66">
        <v>23</v>
      </c>
      <c r="G66" t="s">
        <v>70</v>
      </c>
      <c r="H66">
        <v>1</v>
      </c>
      <c r="I66">
        <v>1</v>
      </c>
      <c r="J66">
        <v>1</v>
      </c>
      <c r="K66">
        <v>1</v>
      </c>
      <c r="L66">
        <v>1</v>
      </c>
      <c r="Q66" s="1" t="s">
        <v>133</v>
      </c>
      <c r="R66">
        <v>2</v>
      </c>
      <c r="S66">
        <v>1</v>
      </c>
      <c r="T66">
        <v>1</v>
      </c>
      <c r="U66">
        <f t="shared" si="0"/>
        <v>4</v>
      </c>
      <c r="V66">
        <f t="shared" si="1"/>
        <v>1424</v>
      </c>
      <c r="W66">
        <v>21</v>
      </c>
      <c r="X66">
        <v>5</v>
      </c>
      <c r="Y66">
        <v>28</v>
      </c>
      <c r="Z66">
        <v>514</v>
      </c>
      <c r="AA66">
        <v>470</v>
      </c>
      <c r="AB66">
        <v>43</v>
      </c>
      <c r="AC66">
        <v>20</v>
      </c>
      <c r="AD66">
        <v>18</v>
      </c>
      <c r="AE66">
        <v>42</v>
      </c>
      <c r="AF66">
        <v>0</v>
      </c>
      <c r="AH66">
        <v>2554</v>
      </c>
      <c r="AI66">
        <f>COUNTIF(Sheet2!$C$2:$C$31,"&lt;="&amp;Sheet1!AH66)</f>
        <v>4</v>
      </c>
      <c r="AJ66">
        <f>AH66-VLOOKUP(AI66,Sheet2!A:C,3,0)</f>
        <v>1424</v>
      </c>
    </row>
    <row r="67" spans="1:36">
      <c r="A67">
        <v>63</v>
      </c>
      <c r="B67">
        <v>63</v>
      </c>
      <c r="C67" t="s">
        <v>115</v>
      </c>
      <c r="D67">
        <v>1</v>
      </c>
      <c r="E67">
        <v>476</v>
      </c>
      <c r="F67">
        <v>23</v>
      </c>
      <c r="G67" t="s">
        <v>70</v>
      </c>
      <c r="H67">
        <v>1</v>
      </c>
      <c r="I67">
        <v>1</v>
      </c>
      <c r="J67">
        <v>1</v>
      </c>
      <c r="K67">
        <v>1</v>
      </c>
      <c r="L67">
        <v>1</v>
      </c>
      <c r="Q67" s="1" t="s">
        <v>134</v>
      </c>
      <c r="R67">
        <v>1</v>
      </c>
      <c r="S67">
        <v>1</v>
      </c>
      <c r="T67">
        <v>1</v>
      </c>
      <c r="U67">
        <f t="shared" si="0"/>
        <v>5</v>
      </c>
      <c r="V67">
        <f t="shared" si="1"/>
        <v>166</v>
      </c>
      <c r="W67">
        <v>21</v>
      </c>
      <c r="X67">
        <v>3</v>
      </c>
      <c r="Y67">
        <v>30</v>
      </c>
      <c r="Z67">
        <v>511</v>
      </c>
      <c r="AA67">
        <v>476</v>
      </c>
      <c r="AB67">
        <v>53</v>
      </c>
      <c r="AC67">
        <v>22</v>
      </c>
      <c r="AD67">
        <v>18</v>
      </c>
      <c r="AE67">
        <v>41</v>
      </c>
      <c r="AF67">
        <v>0</v>
      </c>
      <c r="AH67">
        <v>3246</v>
      </c>
      <c r="AI67">
        <f>COUNTIF(Sheet2!$C$2:$C$31,"&lt;="&amp;Sheet1!AH67)</f>
        <v>5</v>
      </c>
      <c r="AJ67">
        <f>AH67-VLOOKUP(AI67,Sheet2!A:C,3,0)</f>
        <v>166</v>
      </c>
    </row>
    <row r="68" spans="1:36">
      <c r="A68">
        <v>64</v>
      </c>
      <c r="B68">
        <v>64</v>
      </c>
      <c r="C68" t="s">
        <v>115</v>
      </c>
      <c r="D68">
        <v>1</v>
      </c>
      <c r="E68">
        <v>486</v>
      </c>
      <c r="F68">
        <v>23</v>
      </c>
      <c r="G68" t="s">
        <v>70</v>
      </c>
      <c r="H68">
        <v>1</v>
      </c>
      <c r="I68">
        <v>1</v>
      </c>
      <c r="J68">
        <v>1</v>
      </c>
      <c r="K68">
        <v>1</v>
      </c>
      <c r="L68">
        <v>1</v>
      </c>
      <c r="Q68" s="1" t="s">
        <v>135</v>
      </c>
      <c r="R68">
        <v>1</v>
      </c>
      <c r="S68">
        <v>1</v>
      </c>
      <c r="T68">
        <v>1</v>
      </c>
      <c r="U68">
        <f t="shared" si="0"/>
        <v>5</v>
      </c>
      <c r="V68">
        <f t="shared" si="1"/>
        <v>128</v>
      </c>
      <c r="W68">
        <v>21</v>
      </c>
      <c r="X68">
        <v>3</v>
      </c>
      <c r="Y68">
        <v>33</v>
      </c>
      <c r="Z68">
        <v>493</v>
      </c>
      <c r="AA68">
        <v>486</v>
      </c>
      <c r="AB68">
        <v>52</v>
      </c>
      <c r="AC68">
        <v>24</v>
      </c>
      <c r="AD68">
        <v>16</v>
      </c>
      <c r="AE68">
        <v>43</v>
      </c>
      <c r="AF68">
        <v>0</v>
      </c>
      <c r="AH68">
        <v>3208</v>
      </c>
      <c r="AI68">
        <f>COUNTIF(Sheet2!$C$2:$C$31,"&lt;="&amp;Sheet1!AH68)</f>
        <v>5</v>
      </c>
      <c r="AJ68">
        <f>AH68-VLOOKUP(AI68,Sheet2!A:C,3,0)</f>
        <v>128</v>
      </c>
    </row>
    <row r="69" spans="1:36">
      <c r="A69">
        <v>65</v>
      </c>
      <c r="B69">
        <v>65</v>
      </c>
      <c r="C69" t="s">
        <v>115</v>
      </c>
      <c r="D69">
        <v>1</v>
      </c>
      <c r="E69">
        <v>498</v>
      </c>
      <c r="F69">
        <v>23</v>
      </c>
      <c r="G69" t="s">
        <v>70</v>
      </c>
      <c r="H69">
        <v>1</v>
      </c>
      <c r="I69">
        <v>1</v>
      </c>
      <c r="J69">
        <v>1</v>
      </c>
      <c r="K69">
        <v>1</v>
      </c>
      <c r="L69">
        <v>1</v>
      </c>
      <c r="Q69" s="1" t="s">
        <v>136</v>
      </c>
      <c r="R69">
        <v>2</v>
      </c>
      <c r="S69">
        <v>1</v>
      </c>
      <c r="T69">
        <v>1</v>
      </c>
      <c r="U69">
        <f t="shared" si="0"/>
        <v>5</v>
      </c>
      <c r="V69">
        <f t="shared" si="1"/>
        <v>260</v>
      </c>
      <c r="W69">
        <v>21</v>
      </c>
      <c r="X69">
        <v>4</v>
      </c>
      <c r="Y69">
        <v>31</v>
      </c>
      <c r="Z69">
        <v>507</v>
      </c>
      <c r="AA69">
        <v>498</v>
      </c>
      <c r="AB69">
        <v>59</v>
      </c>
      <c r="AC69">
        <v>26</v>
      </c>
      <c r="AD69">
        <v>18</v>
      </c>
      <c r="AE69">
        <v>46</v>
      </c>
      <c r="AF69">
        <v>0</v>
      </c>
      <c r="AH69">
        <v>3340</v>
      </c>
      <c r="AI69">
        <f>COUNTIF(Sheet2!$C$2:$C$31,"&lt;="&amp;Sheet1!AH69)</f>
        <v>5</v>
      </c>
      <c r="AJ69">
        <f>AH69-VLOOKUP(AI69,Sheet2!A:C,3,0)</f>
        <v>260</v>
      </c>
    </row>
    <row r="70" spans="1:36">
      <c r="A70">
        <v>66</v>
      </c>
      <c r="B70">
        <v>66</v>
      </c>
      <c r="C70" t="s">
        <v>137</v>
      </c>
      <c r="D70">
        <v>1</v>
      </c>
      <c r="E70">
        <v>503</v>
      </c>
      <c r="F70">
        <v>23</v>
      </c>
      <c r="G70" t="s">
        <v>70</v>
      </c>
      <c r="H70">
        <v>1</v>
      </c>
      <c r="I70">
        <v>1</v>
      </c>
      <c r="J70">
        <v>1</v>
      </c>
      <c r="K70">
        <v>1</v>
      </c>
      <c r="L70">
        <v>1</v>
      </c>
      <c r="Q70" s="1" t="s">
        <v>138</v>
      </c>
      <c r="R70">
        <v>1</v>
      </c>
      <c r="S70">
        <v>1</v>
      </c>
      <c r="T70">
        <v>1</v>
      </c>
      <c r="U70">
        <f t="shared" ref="U70:U133" si="2">AI70</f>
        <v>5</v>
      </c>
      <c r="V70">
        <f t="shared" ref="V70:V133" si="3">AJ70</f>
        <v>116</v>
      </c>
      <c r="W70">
        <v>21</v>
      </c>
      <c r="X70">
        <v>5</v>
      </c>
      <c r="Y70">
        <v>31</v>
      </c>
      <c r="Z70">
        <v>508</v>
      </c>
      <c r="AA70">
        <v>503</v>
      </c>
      <c r="AB70">
        <v>53</v>
      </c>
      <c r="AC70">
        <v>23</v>
      </c>
      <c r="AD70">
        <v>16</v>
      </c>
      <c r="AE70">
        <v>34</v>
      </c>
      <c r="AF70">
        <v>0</v>
      </c>
      <c r="AH70">
        <v>3196</v>
      </c>
      <c r="AI70">
        <f>COUNTIF(Sheet2!$C$2:$C$31,"&lt;="&amp;Sheet1!AH70)</f>
        <v>5</v>
      </c>
      <c r="AJ70">
        <f>AH70-VLOOKUP(AI70,Sheet2!A:C,3,0)</f>
        <v>116</v>
      </c>
    </row>
    <row r="71" spans="1:36">
      <c r="A71">
        <v>67</v>
      </c>
      <c r="B71">
        <v>67</v>
      </c>
      <c r="C71" t="s">
        <v>137</v>
      </c>
      <c r="D71">
        <v>1</v>
      </c>
      <c r="E71">
        <v>512</v>
      </c>
      <c r="F71">
        <v>23</v>
      </c>
      <c r="G71" t="s">
        <v>70</v>
      </c>
      <c r="H71">
        <v>1</v>
      </c>
      <c r="I71">
        <v>1</v>
      </c>
      <c r="J71">
        <v>1</v>
      </c>
      <c r="K71">
        <v>1</v>
      </c>
      <c r="L71">
        <v>1</v>
      </c>
      <c r="Q71" s="1" t="s">
        <v>139</v>
      </c>
      <c r="R71">
        <v>2</v>
      </c>
      <c r="S71">
        <v>1</v>
      </c>
      <c r="T71">
        <v>1</v>
      </c>
      <c r="U71">
        <f t="shared" si="2"/>
        <v>5</v>
      </c>
      <c r="V71">
        <f t="shared" si="3"/>
        <v>156</v>
      </c>
      <c r="W71">
        <v>21</v>
      </c>
      <c r="X71">
        <v>5</v>
      </c>
      <c r="Y71">
        <v>30</v>
      </c>
      <c r="Z71">
        <v>523</v>
      </c>
      <c r="AA71">
        <v>512</v>
      </c>
      <c r="AB71">
        <v>52</v>
      </c>
      <c r="AC71">
        <v>23</v>
      </c>
      <c r="AD71">
        <v>18</v>
      </c>
      <c r="AE71">
        <v>46</v>
      </c>
      <c r="AF71">
        <v>0</v>
      </c>
      <c r="AH71">
        <v>3236</v>
      </c>
      <c r="AI71">
        <f>COUNTIF(Sheet2!$C$2:$C$31,"&lt;="&amp;Sheet1!AH71)</f>
        <v>5</v>
      </c>
      <c r="AJ71">
        <f>AH71-VLOOKUP(AI71,Sheet2!A:C,3,0)</f>
        <v>156</v>
      </c>
    </row>
    <row r="72" spans="1:36">
      <c r="A72">
        <v>68</v>
      </c>
      <c r="B72">
        <v>68</v>
      </c>
      <c r="C72" t="s">
        <v>137</v>
      </c>
      <c r="D72">
        <v>1</v>
      </c>
      <c r="E72">
        <v>521</v>
      </c>
      <c r="F72">
        <v>23</v>
      </c>
      <c r="G72" t="s">
        <v>70</v>
      </c>
      <c r="H72">
        <v>1</v>
      </c>
      <c r="I72">
        <v>1</v>
      </c>
      <c r="J72">
        <v>1</v>
      </c>
      <c r="K72">
        <v>1</v>
      </c>
      <c r="L72">
        <v>1</v>
      </c>
      <c r="Q72" s="1" t="s">
        <v>140</v>
      </c>
      <c r="R72">
        <v>5</v>
      </c>
      <c r="S72">
        <v>1</v>
      </c>
      <c r="T72">
        <v>1</v>
      </c>
      <c r="U72">
        <f t="shared" si="2"/>
        <v>5</v>
      </c>
      <c r="V72">
        <f t="shared" si="3"/>
        <v>64</v>
      </c>
      <c r="W72">
        <v>21</v>
      </c>
      <c r="X72">
        <v>6</v>
      </c>
      <c r="Y72">
        <v>31</v>
      </c>
      <c r="Z72">
        <v>531</v>
      </c>
      <c r="AA72">
        <v>521</v>
      </c>
      <c r="AB72">
        <v>55</v>
      </c>
      <c r="AC72">
        <v>27</v>
      </c>
      <c r="AD72">
        <v>16</v>
      </c>
      <c r="AE72">
        <v>51</v>
      </c>
      <c r="AF72">
        <v>0</v>
      </c>
      <c r="AH72">
        <v>3144</v>
      </c>
      <c r="AI72">
        <f>COUNTIF(Sheet2!$C$2:$C$31,"&lt;="&amp;Sheet1!AH72)</f>
        <v>5</v>
      </c>
      <c r="AJ72">
        <f>AH72-VLOOKUP(AI72,Sheet2!A:C,3,0)</f>
        <v>64</v>
      </c>
    </row>
    <row r="73" spans="1:36">
      <c r="A73">
        <v>69</v>
      </c>
      <c r="B73">
        <v>69</v>
      </c>
      <c r="C73" t="s">
        <v>137</v>
      </c>
      <c r="D73">
        <v>1</v>
      </c>
      <c r="E73">
        <v>534</v>
      </c>
      <c r="F73">
        <v>23</v>
      </c>
      <c r="G73" t="s">
        <v>70</v>
      </c>
      <c r="H73">
        <v>1</v>
      </c>
      <c r="I73">
        <v>1</v>
      </c>
      <c r="J73">
        <v>1</v>
      </c>
      <c r="K73">
        <v>1</v>
      </c>
      <c r="L73">
        <v>1</v>
      </c>
      <c r="Q73" s="1" t="s">
        <v>141</v>
      </c>
      <c r="R73">
        <v>1</v>
      </c>
      <c r="S73">
        <v>1</v>
      </c>
      <c r="T73">
        <v>1</v>
      </c>
      <c r="U73">
        <f t="shared" si="2"/>
        <v>5</v>
      </c>
      <c r="V73">
        <f t="shared" si="3"/>
        <v>580</v>
      </c>
      <c r="W73">
        <v>22</v>
      </c>
      <c r="X73">
        <v>5</v>
      </c>
      <c r="Y73">
        <v>32</v>
      </c>
      <c r="Z73">
        <v>564</v>
      </c>
      <c r="AA73">
        <v>534</v>
      </c>
      <c r="AB73">
        <v>62</v>
      </c>
      <c r="AC73">
        <v>31</v>
      </c>
      <c r="AD73">
        <v>16</v>
      </c>
      <c r="AE73">
        <v>45</v>
      </c>
      <c r="AF73">
        <v>0</v>
      </c>
      <c r="AH73">
        <v>3660</v>
      </c>
      <c r="AI73">
        <f>COUNTIF(Sheet2!$C$2:$C$31,"&lt;="&amp;Sheet1!AH73)</f>
        <v>5</v>
      </c>
      <c r="AJ73">
        <f>AH73-VLOOKUP(AI73,Sheet2!A:C,3,0)</f>
        <v>580</v>
      </c>
    </row>
    <row r="74" spans="1:36">
      <c r="A74">
        <v>70</v>
      </c>
      <c r="B74">
        <v>70</v>
      </c>
      <c r="C74" t="s">
        <v>137</v>
      </c>
      <c r="D74">
        <v>1</v>
      </c>
      <c r="E74">
        <v>548</v>
      </c>
      <c r="F74">
        <v>23</v>
      </c>
      <c r="G74" t="s">
        <v>70</v>
      </c>
      <c r="H74">
        <v>1</v>
      </c>
      <c r="I74">
        <v>1</v>
      </c>
      <c r="J74">
        <v>1</v>
      </c>
      <c r="K74">
        <v>1</v>
      </c>
      <c r="L74">
        <v>1</v>
      </c>
      <c r="Q74" s="1" t="s">
        <v>142</v>
      </c>
      <c r="R74">
        <v>1</v>
      </c>
      <c r="S74">
        <v>1</v>
      </c>
      <c r="T74">
        <v>1</v>
      </c>
      <c r="U74">
        <f t="shared" si="2"/>
        <v>5</v>
      </c>
      <c r="V74">
        <f t="shared" si="3"/>
        <v>330</v>
      </c>
      <c r="W74">
        <v>22</v>
      </c>
      <c r="X74">
        <v>6</v>
      </c>
      <c r="Y74">
        <v>31</v>
      </c>
      <c r="Z74">
        <v>575</v>
      </c>
      <c r="AA74">
        <v>548</v>
      </c>
      <c r="AB74">
        <v>57</v>
      </c>
      <c r="AC74">
        <v>27</v>
      </c>
      <c r="AD74">
        <v>15</v>
      </c>
      <c r="AE74">
        <v>55</v>
      </c>
      <c r="AF74">
        <v>0</v>
      </c>
      <c r="AH74">
        <v>3410</v>
      </c>
      <c r="AI74">
        <f>COUNTIF(Sheet2!$C$2:$C$31,"&lt;="&amp;Sheet1!AH74)</f>
        <v>5</v>
      </c>
      <c r="AJ74">
        <f>AH74-VLOOKUP(AI74,Sheet2!A:C,3,0)</f>
        <v>330</v>
      </c>
    </row>
    <row r="75" spans="1:36">
      <c r="A75">
        <v>71</v>
      </c>
      <c r="B75">
        <v>71</v>
      </c>
      <c r="C75" t="s">
        <v>137</v>
      </c>
      <c r="D75">
        <v>1</v>
      </c>
      <c r="E75">
        <v>552</v>
      </c>
      <c r="F75">
        <v>23</v>
      </c>
      <c r="G75" t="s">
        <v>70</v>
      </c>
      <c r="H75">
        <v>1</v>
      </c>
      <c r="I75">
        <v>1</v>
      </c>
      <c r="J75">
        <v>1</v>
      </c>
      <c r="K75">
        <v>1</v>
      </c>
      <c r="L75">
        <v>1</v>
      </c>
      <c r="Q75" s="1" t="s">
        <v>143</v>
      </c>
      <c r="R75">
        <v>5</v>
      </c>
      <c r="S75">
        <v>1</v>
      </c>
      <c r="T75">
        <v>1</v>
      </c>
      <c r="U75">
        <f t="shared" si="2"/>
        <v>5</v>
      </c>
      <c r="V75">
        <f t="shared" si="3"/>
        <v>344</v>
      </c>
      <c r="W75">
        <v>22</v>
      </c>
      <c r="X75">
        <v>4</v>
      </c>
      <c r="Y75">
        <v>29</v>
      </c>
      <c r="Z75">
        <v>566</v>
      </c>
      <c r="AA75">
        <v>552</v>
      </c>
      <c r="AB75">
        <v>56</v>
      </c>
      <c r="AC75">
        <v>26</v>
      </c>
      <c r="AD75">
        <v>17</v>
      </c>
      <c r="AE75">
        <v>37</v>
      </c>
      <c r="AF75">
        <v>0</v>
      </c>
      <c r="AH75">
        <v>3424</v>
      </c>
      <c r="AI75">
        <f>COUNTIF(Sheet2!$C$2:$C$31,"&lt;="&amp;Sheet1!AH75)</f>
        <v>5</v>
      </c>
      <c r="AJ75">
        <f>AH75-VLOOKUP(AI75,Sheet2!A:C,3,0)</f>
        <v>344</v>
      </c>
    </row>
    <row r="76" spans="1:36">
      <c r="A76">
        <v>72</v>
      </c>
      <c r="B76">
        <v>72</v>
      </c>
      <c r="C76" t="s">
        <v>137</v>
      </c>
      <c r="D76">
        <v>1</v>
      </c>
      <c r="E76">
        <v>563</v>
      </c>
      <c r="F76">
        <v>23</v>
      </c>
      <c r="G76" t="s">
        <v>70</v>
      </c>
      <c r="H76">
        <v>1</v>
      </c>
      <c r="I76">
        <v>1</v>
      </c>
      <c r="J76">
        <v>1</v>
      </c>
      <c r="K76">
        <v>1</v>
      </c>
      <c r="L76">
        <v>1</v>
      </c>
      <c r="Q76" s="1" t="s">
        <v>144</v>
      </c>
      <c r="R76">
        <v>1</v>
      </c>
      <c r="S76">
        <v>1</v>
      </c>
      <c r="T76">
        <v>1</v>
      </c>
      <c r="U76">
        <f t="shared" si="2"/>
        <v>5</v>
      </c>
      <c r="V76">
        <f t="shared" si="3"/>
        <v>66</v>
      </c>
      <c r="W76">
        <v>21</v>
      </c>
      <c r="X76">
        <v>4</v>
      </c>
      <c r="Y76">
        <v>32</v>
      </c>
      <c r="Z76">
        <v>565</v>
      </c>
      <c r="AA76">
        <v>563</v>
      </c>
      <c r="AB76">
        <v>52</v>
      </c>
      <c r="AC76">
        <v>24</v>
      </c>
      <c r="AD76">
        <v>16</v>
      </c>
      <c r="AE76">
        <v>56</v>
      </c>
      <c r="AF76">
        <v>0</v>
      </c>
      <c r="AH76">
        <v>3146</v>
      </c>
      <c r="AI76">
        <f>COUNTIF(Sheet2!$C$2:$C$31,"&lt;="&amp;Sheet1!AH76)</f>
        <v>5</v>
      </c>
      <c r="AJ76">
        <f>AH76-VLOOKUP(AI76,Sheet2!A:C,3,0)</f>
        <v>66</v>
      </c>
    </row>
    <row r="77" spans="1:36">
      <c r="A77">
        <v>73</v>
      </c>
      <c r="B77">
        <v>73</v>
      </c>
      <c r="C77" t="s">
        <v>137</v>
      </c>
      <c r="D77">
        <v>1</v>
      </c>
      <c r="E77">
        <v>572</v>
      </c>
      <c r="F77">
        <v>23</v>
      </c>
      <c r="G77" t="s">
        <v>70</v>
      </c>
      <c r="H77">
        <v>1</v>
      </c>
      <c r="I77">
        <v>1</v>
      </c>
      <c r="J77">
        <v>1</v>
      </c>
      <c r="K77">
        <v>1</v>
      </c>
      <c r="L77">
        <v>1</v>
      </c>
      <c r="Q77" s="1" t="s">
        <v>145</v>
      </c>
      <c r="R77">
        <v>5</v>
      </c>
      <c r="S77">
        <v>1</v>
      </c>
      <c r="T77">
        <v>1</v>
      </c>
      <c r="U77">
        <f t="shared" si="2"/>
        <v>5</v>
      </c>
      <c r="V77">
        <f t="shared" si="3"/>
        <v>142</v>
      </c>
      <c r="W77">
        <v>22</v>
      </c>
      <c r="X77">
        <v>5</v>
      </c>
      <c r="Y77">
        <v>34</v>
      </c>
      <c r="Z77">
        <v>598</v>
      </c>
      <c r="AA77">
        <v>572</v>
      </c>
      <c r="AB77">
        <v>55</v>
      </c>
      <c r="AC77">
        <v>25</v>
      </c>
      <c r="AD77">
        <v>16</v>
      </c>
      <c r="AE77">
        <v>54</v>
      </c>
      <c r="AF77">
        <v>0</v>
      </c>
      <c r="AH77">
        <v>3222</v>
      </c>
      <c r="AI77">
        <f>COUNTIF(Sheet2!$C$2:$C$31,"&lt;="&amp;Sheet1!AH77)</f>
        <v>5</v>
      </c>
      <c r="AJ77">
        <f>AH77-VLOOKUP(AI77,Sheet2!A:C,3,0)</f>
        <v>142</v>
      </c>
    </row>
    <row r="78" spans="1:36">
      <c r="A78">
        <v>74</v>
      </c>
      <c r="B78">
        <v>74</v>
      </c>
      <c r="C78" t="s">
        <v>137</v>
      </c>
      <c r="D78">
        <v>1</v>
      </c>
      <c r="E78">
        <v>584</v>
      </c>
      <c r="F78">
        <v>23</v>
      </c>
      <c r="G78" t="s">
        <v>70</v>
      </c>
      <c r="H78">
        <v>1</v>
      </c>
      <c r="I78">
        <v>1</v>
      </c>
      <c r="J78">
        <v>1</v>
      </c>
      <c r="K78">
        <v>1</v>
      </c>
      <c r="L78">
        <v>1</v>
      </c>
      <c r="Q78" s="1" t="s">
        <v>146</v>
      </c>
      <c r="R78">
        <v>2</v>
      </c>
      <c r="S78">
        <v>1</v>
      </c>
      <c r="T78">
        <v>1</v>
      </c>
      <c r="U78">
        <f t="shared" si="2"/>
        <v>5</v>
      </c>
      <c r="V78">
        <f t="shared" si="3"/>
        <v>176</v>
      </c>
      <c r="W78">
        <v>22</v>
      </c>
      <c r="X78">
        <v>5</v>
      </c>
      <c r="Y78">
        <v>31</v>
      </c>
      <c r="Z78">
        <v>623</v>
      </c>
      <c r="AA78">
        <v>584</v>
      </c>
      <c r="AB78">
        <v>55</v>
      </c>
      <c r="AC78">
        <v>26</v>
      </c>
      <c r="AD78">
        <v>17</v>
      </c>
      <c r="AE78">
        <v>45</v>
      </c>
      <c r="AF78">
        <v>0</v>
      </c>
      <c r="AH78">
        <v>3256</v>
      </c>
      <c r="AI78">
        <f>COUNTIF(Sheet2!$C$2:$C$31,"&lt;="&amp;Sheet1!AH78)</f>
        <v>5</v>
      </c>
      <c r="AJ78">
        <f>AH78-VLOOKUP(AI78,Sheet2!A:C,3,0)</f>
        <v>176</v>
      </c>
    </row>
    <row r="79" spans="1:36">
      <c r="A79">
        <v>75</v>
      </c>
      <c r="B79">
        <v>75</v>
      </c>
      <c r="C79" t="s">
        <v>137</v>
      </c>
      <c r="D79">
        <v>1</v>
      </c>
      <c r="E79">
        <v>598</v>
      </c>
      <c r="F79">
        <v>23</v>
      </c>
      <c r="G79" t="s">
        <v>70</v>
      </c>
      <c r="H79">
        <v>1</v>
      </c>
      <c r="I79">
        <v>1</v>
      </c>
      <c r="J79">
        <v>1</v>
      </c>
      <c r="K79">
        <v>1</v>
      </c>
      <c r="L79">
        <v>1</v>
      </c>
      <c r="Q79" s="1" t="s">
        <v>147</v>
      </c>
      <c r="R79">
        <v>5</v>
      </c>
      <c r="S79">
        <v>1</v>
      </c>
      <c r="T79">
        <v>1</v>
      </c>
      <c r="U79">
        <f t="shared" si="2"/>
        <v>5</v>
      </c>
      <c r="V79">
        <f t="shared" si="3"/>
        <v>458</v>
      </c>
      <c r="W79">
        <v>22</v>
      </c>
      <c r="X79">
        <v>5</v>
      </c>
      <c r="Y79">
        <v>31</v>
      </c>
      <c r="Z79">
        <v>643</v>
      </c>
      <c r="AA79">
        <v>598</v>
      </c>
      <c r="AB79">
        <v>61</v>
      </c>
      <c r="AC79">
        <v>25</v>
      </c>
      <c r="AD79">
        <v>18</v>
      </c>
      <c r="AE79">
        <v>55</v>
      </c>
      <c r="AF79">
        <v>0</v>
      </c>
      <c r="AH79">
        <v>3538</v>
      </c>
      <c r="AI79">
        <f>COUNTIF(Sheet2!$C$2:$C$31,"&lt;="&amp;Sheet1!AH79)</f>
        <v>5</v>
      </c>
      <c r="AJ79">
        <f>AH79-VLOOKUP(AI79,Sheet2!A:C,3,0)</f>
        <v>458</v>
      </c>
    </row>
    <row r="80" spans="1:36">
      <c r="A80">
        <v>76</v>
      </c>
      <c r="B80">
        <v>76</v>
      </c>
      <c r="C80" t="s">
        <v>137</v>
      </c>
      <c r="D80">
        <v>1</v>
      </c>
      <c r="E80">
        <v>609</v>
      </c>
      <c r="F80">
        <v>23</v>
      </c>
      <c r="G80" t="s">
        <v>70</v>
      </c>
      <c r="H80">
        <v>1</v>
      </c>
      <c r="I80">
        <v>1</v>
      </c>
      <c r="J80">
        <v>1</v>
      </c>
      <c r="K80">
        <v>1</v>
      </c>
      <c r="L80">
        <v>1</v>
      </c>
      <c r="Q80" s="1" t="s">
        <v>148</v>
      </c>
      <c r="R80">
        <v>2</v>
      </c>
      <c r="S80">
        <v>1</v>
      </c>
      <c r="T80">
        <v>1</v>
      </c>
      <c r="U80">
        <f t="shared" si="2"/>
        <v>5</v>
      </c>
      <c r="V80">
        <f t="shared" si="3"/>
        <v>640</v>
      </c>
      <c r="W80">
        <v>21</v>
      </c>
      <c r="X80">
        <v>5</v>
      </c>
      <c r="Y80">
        <v>30</v>
      </c>
      <c r="Z80">
        <v>615</v>
      </c>
      <c r="AA80">
        <v>609</v>
      </c>
      <c r="AB80">
        <v>62</v>
      </c>
      <c r="AC80">
        <v>30</v>
      </c>
      <c r="AD80">
        <v>19</v>
      </c>
      <c r="AE80">
        <v>57</v>
      </c>
      <c r="AF80">
        <v>0</v>
      </c>
      <c r="AH80">
        <v>3720</v>
      </c>
      <c r="AI80">
        <f>COUNTIF(Sheet2!$C$2:$C$31,"&lt;="&amp;Sheet1!AH80)</f>
        <v>5</v>
      </c>
      <c r="AJ80">
        <f>AH80-VLOOKUP(AI80,Sheet2!A:C,3,0)</f>
        <v>640</v>
      </c>
    </row>
    <row r="81" spans="1:36">
      <c r="A81">
        <v>77</v>
      </c>
      <c r="B81">
        <v>77</v>
      </c>
      <c r="C81" t="s">
        <v>137</v>
      </c>
      <c r="D81">
        <v>1</v>
      </c>
      <c r="E81">
        <v>617</v>
      </c>
      <c r="F81">
        <v>23</v>
      </c>
      <c r="G81" t="s">
        <v>70</v>
      </c>
      <c r="H81">
        <v>1</v>
      </c>
      <c r="I81">
        <v>1</v>
      </c>
      <c r="J81">
        <v>1</v>
      </c>
      <c r="K81">
        <v>1</v>
      </c>
      <c r="L81">
        <v>1</v>
      </c>
      <c r="Q81" s="1" t="s">
        <v>149</v>
      </c>
      <c r="R81">
        <v>1</v>
      </c>
      <c r="S81">
        <v>1</v>
      </c>
      <c r="T81">
        <v>1</v>
      </c>
      <c r="U81">
        <f t="shared" si="2"/>
        <v>5</v>
      </c>
      <c r="V81">
        <f t="shared" si="3"/>
        <v>256</v>
      </c>
      <c r="W81">
        <v>21</v>
      </c>
      <c r="X81">
        <v>4</v>
      </c>
      <c r="Y81">
        <v>33</v>
      </c>
      <c r="Z81">
        <v>656</v>
      </c>
      <c r="AA81">
        <v>617</v>
      </c>
      <c r="AB81">
        <v>57</v>
      </c>
      <c r="AC81">
        <v>27</v>
      </c>
      <c r="AD81">
        <v>19</v>
      </c>
      <c r="AE81">
        <v>47</v>
      </c>
      <c r="AF81">
        <v>0</v>
      </c>
      <c r="AH81">
        <v>3336</v>
      </c>
      <c r="AI81">
        <f>COUNTIF(Sheet2!$C$2:$C$31,"&lt;="&amp;Sheet1!AH81)</f>
        <v>5</v>
      </c>
      <c r="AJ81">
        <f>AH81-VLOOKUP(AI81,Sheet2!A:C,3,0)</f>
        <v>256</v>
      </c>
    </row>
    <row r="82" spans="1:36">
      <c r="A82">
        <v>78</v>
      </c>
      <c r="B82">
        <v>78</v>
      </c>
      <c r="C82" t="s">
        <v>137</v>
      </c>
      <c r="D82">
        <v>1</v>
      </c>
      <c r="E82">
        <v>622</v>
      </c>
      <c r="F82">
        <v>23</v>
      </c>
      <c r="G82" t="s">
        <v>70</v>
      </c>
      <c r="H82">
        <v>1</v>
      </c>
      <c r="I82">
        <v>1</v>
      </c>
      <c r="J82">
        <v>1</v>
      </c>
      <c r="K82">
        <v>1</v>
      </c>
      <c r="L82">
        <v>1</v>
      </c>
      <c r="Q82" s="1" t="s">
        <v>150</v>
      </c>
      <c r="R82">
        <v>2</v>
      </c>
      <c r="S82">
        <v>1</v>
      </c>
      <c r="T82">
        <v>1</v>
      </c>
      <c r="U82">
        <f t="shared" si="2"/>
        <v>5</v>
      </c>
      <c r="V82">
        <f t="shared" si="3"/>
        <v>1256</v>
      </c>
      <c r="W82">
        <v>22</v>
      </c>
      <c r="X82">
        <v>6</v>
      </c>
      <c r="Y82">
        <v>34</v>
      </c>
      <c r="Z82">
        <v>665</v>
      </c>
      <c r="AA82">
        <v>622</v>
      </c>
      <c r="AB82">
        <v>71</v>
      </c>
      <c r="AC82">
        <v>31</v>
      </c>
      <c r="AD82">
        <v>17</v>
      </c>
      <c r="AE82">
        <v>47</v>
      </c>
      <c r="AF82">
        <v>0</v>
      </c>
      <c r="AH82">
        <v>4336</v>
      </c>
      <c r="AI82">
        <f>COUNTIF(Sheet2!$C$2:$C$31,"&lt;="&amp;Sheet1!AH82)</f>
        <v>5</v>
      </c>
      <c r="AJ82">
        <f>AH82-VLOOKUP(AI82,Sheet2!A:C,3,0)</f>
        <v>1256</v>
      </c>
    </row>
    <row r="83" spans="1:36">
      <c r="A83">
        <v>79</v>
      </c>
      <c r="B83">
        <v>79</v>
      </c>
      <c r="C83" t="s">
        <v>137</v>
      </c>
      <c r="D83">
        <v>1</v>
      </c>
      <c r="E83">
        <v>637</v>
      </c>
      <c r="F83">
        <v>23</v>
      </c>
      <c r="G83" t="s">
        <v>70</v>
      </c>
      <c r="H83">
        <v>1</v>
      </c>
      <c r="I83">
        <v>1</v>
      </c>
      <c r="J83">
        <v>1</v>
      </c>
      <c r="K83">
        <v>1</v>
      </c>
      <c r="L83">
        <v>1</v>
      </c>
      <c r="Q83" s="1" t="s">
        <v>151</v>
      </c>
      <c r="R83">
        <v>2</v>
      </c>
      <c r="S83">
        <v>1</v>
      </c>
      <c r="T83">
        <v>1</v>
      </c>
      <c r="U83">
        <f t="shared" si="2"/>
        <v>5</v>
      </c>
      <c r="V83">
        <f t="shared" si="3"/>
        <v>352</v>
      </c>
      <c r="W83">
        <v>21</v>
      </c>
      <c r="X83">
        <v>6</v>
      </c>
      <c r="Y83">
        <v>32</v>
      </c>
      <c r="Z83">
        <v>651</v>
      </c>
      <c r="AA83">
        <v>637</v>
      </c>
      <c r="AB83">
        <v>59</v>
      </c>
      <c r="AC83">
        <v>25</v>
      </c>
      <c r="AD83">
        <v>16</v>
      </c>
      <c r="AE83">
        <v>43</v>
      </c>
      <c r="AF83">
        <v>0</v>
      </c>
      <c r="AH83">
        <v>3432</v>
      </c>
      <c r="AI83">
        <f>COUNTIF(Sheet2!$C$2:$C$31,"&lt;="&amp;Sheet1!AH83)</f>
        <v>5</v>
      </c>
      <c r="AJ83">
        <f>AH83-VLOOKUP(AI83,Sheet2!A:C,3,0)</f>
        <v>352</v>
      </c>
    </row>
    <row r="84" spans="1:36">
      <c r="A84">
        <v>80</v>
      </c>
      <c r="B84">
        <v>80</v>
      </c>
      <c r="C84" t="s">
        <v>137</v>
      </c>
      <c r="D84">
        <v>1</v>
      </c>
      <c r="E84">
        <v>642</v>
      </c>
      <c r="F84">
        <v>23</v>
      </c>
      <c r="G84" t="s">
        <v>70</v>
      </c>
      <c r="H84">
        <v>1</v>
      </c>
      <c r="I84">
        <v>1</v>
      </c>
      <c r="J84">
        <v>1</v>
      </c>
      <c r="K84">
        <v>1</v>
      </c>
      <c r="L84">
        <v>1</v>
      </c>
      <c r="Q84" s="1" t="s">
        <v>152</v>
      </c>
      <c r="R84">
        <v>5</v>
      </c>
      <c r="S84">
        <v>1</v>
      </c>
      <c r="T84">
        <v>1</v>
      </c>
      <c r="U84">
        <f t="shared" si="2"/>
        <v>5</v>
      </c>
      <c r="V84">
        <f t="shared" si="3"/>
        <v>1052</v>
      </c>
      <c r="W84">
        <v>22</v>
      </c>
      <c r="X84">
        <v>6</v>
      </c>
      <c r="Y84">
        <v>33</v>
      </c>
      <c r="Z84">
        <v>652</v>
      </c>
      <c r="AA84">
        <v>642</v>
      </c>
      <c r="AB84">
        <v>67</v>
      </c>
      <c r="AC84">
        <v>32</v>
      </c>
      <c r="AD84">
        <v>18</v>
      </c>
      <c r="AE84">
        <v>53</v>
      </c>
      <c r="AF84">
        <v>0</v>
      </c>
      <c r="AH84">
        <v>4132</v>
      </c>
      <c r="AI84">
        <f>COUNTIF(Sheet2!$C$2:$C$31,"&lt;="&amp;Sheet1!AH84)</f>
        <v>5</v>
      </c>
      <c r="AJ84">
        <f>AH84-VLOOKUP(AI84,Sheet2!A:C,3,0)</f>
        <v>1052</v>
      </c>
    </row>
    <row r="85" spans="1:36">
      <c r="A85">
        <v>81</v>
      </c>
      <c r="B85">
        <v>81</v>
      </c>
      <c r="C85" t="s">
        <v>137</v>
      </c>
      <c r="D85">
        <v>1</v>
      </c>
      <c r="E85">
        <v>660</v>
      </c>
      <c r="F85">
        <v>23</v>
      </c>
      <c r="G85" t="s">
        <v>70</v>
      </c>
      <c r="H85">
        <v>1</v>
      </c>
      <c r="I85">
        <v>1</v>
      </c>
      <c r="J85">
        <v>1</v>
      </c>
      <c r="K85">
        <v>1</v>
      </c>
      <c r="L85">
        <v>1</v>
      </c>
      <c r="Q85" s="1" t="s">
        <v>153</v>
      </c>
      <c r="R85">
        <v>1</v>
      </c>
      <c r="S85">
        <v>1</v>
      </c>
      <c r="T85">
        <v>1</v>
      </c>
      <c r="U85">
        <f t="shared" si="2"/>
        <v>5</v>
      </c>
      <c r="V85">
        <f t="shared" si="3"/>
        <v>692</v>
      </c>
      <c r="W85">
        <v>22</v>
      </c>
      <c r="X85">
        <v>5</v>
      </c>
      <c r="Y85">
        <v>35</v>
      </c>
      <c r="Z85">
        <v>662</v>
      </c>
      <c r="AA85">
        <v>660</v>
      </c>
      <c r="AB85">
        <v>60</v>
      </c>
      <c r="AC85">
        <v>27</v>
      </c>
      <c r="AD85">
        <v>19</v>
      </c>
      <c r="AE85">
        <v>51</v>
      </c>
      <c r="AF85">
        <v>0</v>
      </c>
      <c r="AH85">
        <v>3772</v>
      </c>
      <c r="AI85">
        <f>COUNTIF(Sheet2!$C$2:$C$31,"&lt;="&amp;Sheet1!AH85)</f>
        <v>5</v>
      </c>
      <c r="AJ85">
        <f>AH85-VLOOKUP(AI85,Sheet2!A:C,3,0)</f>
        <v>692</v>
      </c>
    </row>
    <row r="86" spans="1:36">
      <c r="A86">
        <v>82</v>
      </c>
      <c r="B86">
        <v>82</v>
      </c>
      <c r="C86" t="s">
        <v>137</v>
      </c>
      <c r="D86">
        <v>1</v>
      </c>
      <c r="E86">
        <v>668</v>
      </c>
      <c r="F86">
        <v>23</v>
      </c>
      <c r="G86" t="s">
        <v>70</v>
      </c>
      <c r="H86">
        <v>1</v>
      </c>
      <c r="I86">
        <v>1</v>
      </c>
      <c r="J86">
        <v>1</v>
      </c>
      <c r="K86">
        <v>1</v>
      </c>
      <c r="L86">
        <v>1</v>
      </c>
      <c r="Q86" s="1" t="s">
        <v>154</v>
      </c>
      <c r="R86">
        <v>5</v>
      </c>
      <c r="S86">
        <v>1</v>
      </c>
      <c r="T86">
        <v>1</v>
      </c>
      <c r="U86">
        <f t="shared" si="2"/>
        <v>5</v>
      </c>
      <c r="V86">
        <f t="shared" si="3"/>
        <v>968</v>
      </c>
      <c r="W86">
        <v>22</v>
      </c>
      <c r="X86">
        <v>5</v>
      </c>
      <c r="Y86">
        <v>33</v>
      </c>
      <c r="Z86">
        <v>691</v>
      </c>
      <c r="AA86">
        <v>668</v>
      </c>
      <c r="AB86">
        <v>70</v>
      </c>
      <c r="AC86">
        <v>30</v>
      </c>
      <c r="AD86">
        <v>20</v>
      </c>
      <c r="AE86">
        <v>65</v>
      </c>
      <c r="AF86">
        <v>0</v>
      </c>
      <c r="AH86">
        <v>4048</v>
      </c>
      <c r="AI86">
        <f>COUNTIF(Sheet2!$C$2:$C$31,"&lt;="&amp;Sheet1!AH86)</f>
        <v>5</v>
      </c>
      <c r="AJ86">
        <f>AH86-VLOOKUP(AI86,Sheet2!A:C,3,0)</f>
        <v>968</v>
      </c>
    </row>
    <row r="87" spans="1:36">
      <c r="A87">
        <v>83</v>
      </c>
      <c r="B87">
        <v>83</v>
      </c>
      <c r="C87" t="s">
        <v>137</v>
      </c>
      <c r="D87">
        <v>1</v>
      </c>
      <c r="E87">
        <v>680</v>
      </c>
      <c r="F87">
        <v>23</v>
      </c>
      <c r="G87" t="s">
        <v>70</v>
      </c>
      <c r="H87">
        <v>1</v>
      </c>
      <c r="I87">
        <v>1</v>
      </c>
      <c r="J87">
        <v>1</v>
      </c>
      <c r="K87">
        <v>1</v>
      </c>
      <c r="L87">
        <v>1</v>
      </c>
      <c r="Q87" s="1" t="s">
        <v>155</v>
      </c>
      <c r="R87">
        <v>2</v>
      </c>
      <c r="S87">
        <v>1</v>
      </c>
      <c r="T87">
        <v>1</v>
      </c>
      <c r="U87">
        <f t="shared" si="2"/>
        <v>5</v>
      </c>
      <c r="V87">
        <f t="shared" si="3"/>
        <v>1184</v>
      </c>
      <c r="W87">
        <v>22</v>
      </c>
      <c r="X87">
        <v>6</v>
      </c>
      <c r="Y87">
        <v>32</v>
      </c>
      <c r="Z87">
        <v>684</v>
      </c>
      <c r="AA87">
        <v>680</v>
      </c>
      <c r="AB87">
        <v>68</v>
      </c>
      <c r="AC87">
        <v>30</v>
      </c>
      <c r="AD87">
        <v>20</v>
      </c>
      <c r="AE87">
        <v>62</v>
      </c>
      <c r="AF87">
        <v>0</v>
      </c>
      <c r="AH87">
        <v>4264</v>
      </c>
      <c r="AI87">
        <f>COUNTIF(Sheet2!$C$2:$C$31,"&lt;="&amp;Sheet1!AH87)</f>
        <v>5</v>
      </c>
      <c r="AJ87">
        <f>AH87-VLOOKUP(AI87,Sheet2!A:C,3,0)</f>
        <v>1184</v>
      </c>
    </row>
    <row r="88" spans="1:36">
      <c r="A88">
        <v>84</v>
      </c>
      <c r="B88">
        <v>84</v>
      </c>
      <c r="C88" t="s">
        <v>137</v>
      </c>
      <c r="D88">
        <v>1</v>
      </c>
      <c r="E88">
        <v>687</v>
      </c>
      <c r="F88">
        <v>23</v>
      </c>
      <c r="G88" t="s">
        <v>70</v>
      </c>
      <c r="H88">
        <v>1</v>
      </c>
      <c r="I88">
        <v>1</v>
      </c>
      <c r="J88">
        <v>1</v>
      </c>
      <c r="K88">
        <v>1</v>
      </c>
      <c r="L88">
        <v>1</v>
      </c>
      <c r="Q88" s="1" t="s">
        <v>156</v>
      </c>
      <c r="R88">
        <v>1</v>
      </c>
      <c r="S88">
        <v>1</v>
      </c>
      <c r="T88">
        <v>1</v>
      </c>
      <c r="U88">
        <f t="shared" si="2"/>
        <v>5</v>
      </c>
      <c r="V88">
        <f t="shared" si="3"/>
        <v>794</v>
      </c>
      <c r="W88">
        <v>22</v>
      </c>
      <c r="X88">
        <v>6</v>
      </c>
      <c r="Y88">
        <v>31</v>
      </c>
      <c r="Z88">
        <v>724</v>
      </c>
      <c r="AA88">
        <v>687</v>
      </c>
      <c r="AB88">
        <v>63</v>
      </c>
      <c r="AC88">
        <v>31</v>
      </c>
      <c r="AD88">
        <v>19</v>
      </c>
      <c r="AE88">
        <v>60</v>
      </c>
      <c r="AF88">
        <v>0</v>
      </c>
      <c r="AH88">
        <v>3874</v>
      </c>
      <c r="AI88">
        <f>COUNTIF(Sheet2!$C$2:$C$31,"&lt;="&amp;Sheet1!AH88)</f>
        <v>5</v>
      </c>
      <c r="AJ88">
        <f>AH88-VLOOKUP(AI88,Sheet2!A:C,3,0)</f>
        <v>794</v>
      </c>
    </row>
    <row r="89" spans="1:36">
      <c r="A89">
        <v>85</v>
      </c>
      <c r="B89">
        <v>85</v>
      </c>
      <c r="C89" t="s">
        <v>137</v>
      </c>
      <c r="D89">
        <v>1</v>
      </c>
      <c r="E89">
        <v>700</v>
      </c>
      <c r="F89">
        <v>23</v>
      </c>
      <c r="G89" t="s">
        <v>70</v>
      </c>
      <c r="H89">
        <v>1</v>
      </c>
      <c r="I89">
        <v>1</v>
      </c>
      <c r="J89">
        <v>1</v>
      </c>
      <c r="K89">
        <v>1</v>
      </c>
      <c r="L89">
        <v>1</v>
      </c>
      <c r="Q89" s="1" t="s">
        <v>157</v>
      </c>
      <c r="R89">
        <v>1</v>
      </c>
      <c r="S89">
        <v>1</v>
      </c>
      <c r="T89">
        <v>1</v>
      </c>
      <c r="U89">
        <f t="shared" si="2"/>
        <v>5</v>
      </c>
      <c r="V89">
        <f t="shared" si="3"/>
        <v>966</v>
      </c>
      <c r="W89">
        <v>22</v>
      </c>
      <c r="X89">
        <v>6</v>
      </c>
      <c r="Y89">
        <v>34</v>
      </c>
      <c r="Z89">
        <v>748</v>
      </c>
      <c r="AA89">
        <v>700</v>
      </c>
      <c r="AB89">
        <v>70</v>
      </c>
      <c r="AC89">
        <v>35</v>
      </c>
      <c r="AD89">
        <v>20</v>
      </c>
      <c r="AE89">
        <v>52</v>
      </c>
      <c r="AF89">
        <v>0</v>
      </c>
      <c r="AH89">
        <v>4046</v>
      </c>
      <c r="AI89">
        <f>COUNTIF(Sheet2!$C$2:$C$31,"&lt;="&amp;Sheet1!AH89)</f>
        <v>5</v>
      </c>
      <c r="AJ89">
        <f>AH89-VLOOKUP(AI89,Sheet2!A:C,3,0)</f>
        <v>966</v>
      </c>
    </row>
    <row r="90" spans="1:36">
      <c r="A90">
        <v>86</v>
      </c>
      <c r="B90">
        <v>86</v>
      </c>
      <c r="C90" t="s">
        <v>137</v>
      </c>
      <c r="D90">
        <v>1</v>
      </c>
      <c r="E90">
        <v>709</v>
      </c>
      <c r="F90">
        <v>23</v>
      </c>
      <c r="G90" t="s">
        <v>70</v>
      </c>
      <c r="H90">
        <v>1</v>
      </c>
      <c r="I90">
        <v>1</v>
      </c>
      <c r="J90">
        <v>1</v>
      </c>
      <c r="K90">
        <v>1</v>
      </c>
      <c r="L90">
        <v>1</v>
      </c>
      <c r="Q90" s="1" t="s">
        <v>158</v>
      </c>
      <c r="R90">
        <v>5</v>
      </c>
      <c r="S90">
        <v>1</v>
      </c>
      <c r="T90">
        <v>1</v>
      </c>
      <c r="U90">
        <f t="shared" si="2"/>
        <v>5</v>
      </c>
      <c r="V90">
        <f t="shared" si="3"/>
        <v>1224</v>
      </c>
      <c r="W90">
        <v>22</v>
      </c>
      <c r="X90">
        <v>7</v>
      </c>
      <c r="Y90">
        <v>34</v>
      </c>
      <c r="Z90">
        <v>736</v>
      </c>
      <c r="AA90">
        <v>709</v>
      </c>
      <c r="AB90">
        <v>74</v>
      </c>
      <c r="AC90">
        <v>33</v>
      </c>
      <c r="AD90">
        <v>19</v>
      </c>
      <c r="AE90">
        <v>64</v>
      </c>
      <c r="AF90">
        <v>0</v>
      </c>
      <c r="AH90">
        <v>4304</v>
      </c>
      <c r="AI90">
        <f>COUNTIF(Sheet2!$C$2:$C$31,"&lt;="&amp;Sheet1!AH90)</f>
        <v>5</v>
      </c>
      <c r="AJ90">
        <f>AH90-VLOOKUP(AI90,Sheet2!A:C,3,0)</f>
        <v>1224</v>
      </c>
    </row>
    <row r="91" spans="1:36">
      <c r="A91">
        <v>87</v>
      </c>
      <c r="B91">
        <v>87</v>
      </c>
      <c r="C91" t="s">
        <v>137</v>
      </c>
      <c r="D91">
        <v>1</v>
      </c>
      <c r="E91">
        <v>714</v>
      </c>
      <c r="F91">
        <v>23</v>
      </c>
      <c r="G91" t="s">
        <v>70</v>
      </c>
      <c r="H91">
        <v>1</v>
      </c>
      <c r="I91">
        <v>1</v>
      </c>
      <c r="J91">
        <v>1</v>
      </c>
      <c r="K91">
        <v>1</v>
      </c>
      <c r="L91">
        <v>1</v>
      </c>
      <c r="Q91" s="1" t="s">
        <v>159</v>
      </c>
      <c r="R91">
        <v>2</v>
      </c>
      <c r="S91">
        <v>1</v>
      </c>
      <c r="T91">
        <v>1</v>
      </c>
      <c r="U91">
        <f t="shared" si="2"/>
        <v>5</v>
      </c>
      <c r="V91">
        <f t="shared" si="3"/>
        <v>938</v>
      </c>
      <c r="W91">
        <v>22</v>
      </c>
      <c r="X91">
        <v>7</v>
      </c>
      <c r="Y91">
        <v>33</v>
      </c>
      <c r="Z91">
        <v>749</v>
      </c>
      <c r="AA91">
        <v>714</v>
      </c>
      <c r="AB91">
        <v>68</v>
      </c>
      <c r="AC91">
        <v>29</v>
      </c>
      <c r="AD91">
        <v>19</v>
      </c>
      <c r="AE91">
        <v>52</v>
      </c>
      <c r="AF91">
        <v>0</v>
      </c>
      <c r="AH91">
        <v>4018</v>
      </c>
      <c r="AI91">
        <f>COUNTIF(Sheet2!$C$2:$C$31,"&lt;="&amp;Sheet1!AH91)</f>
        <v>5</v>
      </c>
      <c r="AJ91">
        <f>AH91-VLOOKUP(AI91,Sheet2!A:C,3,0)</f>
        <v>938</v>
      </c>
    </row>
    <row r="92" spans="1:36">
      <c r="A92">
        <v>88</v>
      </c>
      <c r="B92">
        <v>88</v>
      </c>
      <c r="C92" t="s">
        <v>137</v>
      </c>
      <c r="D92">
        <v>1</v>
      </c>
      <c r="E92">
        <v>726</v>
      </c>
      <c r="F92">
        <v>23</v>
      </c>
      <c r="G92" t="s">
        <v>70</v>
      </c>
      <c r="H92">
        <v>1</v>
      </c>
      <c r="I92">
        <v>1</v>
      </c>
      <c r="J92">
        <v>1</v>
      </c>
      <c r="K92">
        <v>1</v>
      </c>
      <c r="L92">
        <v>1</v>
      </c>
      <c r="Q92" s="1" t="s">
        <v>160</v>
      </c>
      <c r="R92">
        <v>5</v>
      </c>
      <c r="S92">
        <v>1</v>
      </c>
      <c r="T92">
        <v>1</v>
      </c>
      <c r="U92">
        <f t="shared" si="2"/>
        <v>5</v>
      </c>
      <c r="V92">
        <f t="shared" si="3"/>
        <v>1582</v>
      </c>
      <c r="W92">
        <v>22</v>
      </c>
      <c r="X92">
        <v>6</v>
      </c>
      <c r="Y92">
        <v>31</v>
      </c>
      <c r="Z92">
        <v>772</v>
      </c>
      <c r="AA92">
        <v>726</v>
      </c>
      <c r="AB92">
        <v>76</v>
      </c>
      <c r="AC92">
        <v>31</v>
      </c>
      <c r="AD92">
        <v>18</v>
      </c>
      <c r="AE92">
        <v>55</v>
      </c>
      <c r="AF92">
        <v>0</v>
      </c>
      <c r="AH92">
        <v>4662</v>
      </c>
      <c r="AI92">
        <f>COUNTIF(Sheet2!$C$2:$C$31,"&lt;="&amp;Sheet1!AH92)</f>
        <v>5</v>
      </c>
      <c r="AJ92">
        <f>AH92-VLOOKUP(AI92,Sheet2!A:C,3,0)</f>
        <v>1582</v>
      </c>
    </row>
    <row r="93" spans="1:36">
      <c r="A93">
        <v>89</v>
      </c>
      <c r="B93">
        <v>89</v>
      </c>
      <c r="C93" t="s">
        <v>137</v>
      </c>
      <c r="D93">
        <v>1</v>
      </c>
      <c r="E93">
        <v>734</v>
      </c>
      <c r="F93">
        <v>23</v>
      </c>
      <c r="G93" t="s">
        <v>70</v>
      </c>
      <c r="H93">
        <v>1</v>
      </c>
      <c r="I93">
        <v>1</v>
      </c>
      <c r="J93">
        <v>1</v>
      </c>
      <c r="K93">
        <v>1</v>
      </c>
      <c r="L93">
        <v>1</v>
      </c>
      <c r="Q93" s="1" t="s">
        <v>161</v>
      </c>
      <c r="R93">
        <v>2</v>
      </c>
      <c r="S93">
        <v>1</v>
      </c>
      <c r="T93">
        <v>1</v>
      </c>
      <c r="U93">
        <f t="shared" si="2"/>
        <v>5</v>
      </c>
      <c r="V93">
        <f t="shared" si="3"/>
        <v>1854</v>
      </c>
      <c r="W93">
        <v>22</v>
      </c>
      <c r="X93">
        <v>6</v>
      </c>
      <c r="Y93">
        <v>35</v>
      </c>
      <c r="Z93">
        <v>762</v>
      </c>
      <c r="AA93">
        <v>734</v>
      </c>
      <c r="AB93">
        <v>82</v>
      </c>
      <c r="AC93">
        <v>36</v>
      </c>
      <c r="AD93">
        <v>20</v>
      </c>
      <c r="AE93">
        <v>55</v>
      </c>
      <c r="AF93">
        <v>0</v>
      </c>
      <c r="AH93">
        <v>4934</v>
      </c>
      <c r="AI93">
        <f>COUNTIF(Sheet2!$C$2:$C$31,"&lt;="&amp;Sheet1!AH93)</f>
        <v>5</v>
      </c>
      <c r="AJ93">
        <f>AH93-VLOOKUP(AI93,Sheet2!A:C,3,0)</f>
        <v>1854</v>
      </c>
    </row>
    <row r="94" spans="1:36">
      <c r="A94">
        <v>90</v>
      </c>
      <c r="B94">
        <v>90</v>
      </c>
      <c r="C94" t="s">
        <v>137</v>
      </c>
      <c r="D94">
        <v>1</v>
      </c>
      <c r="E94">
        <v>750</v>
      </c>
      <c r="F94">
        <v>23</v>
      </c>
      <c r="G94" t="s">
        <v>70</v>
      </c>
      <c r="H94">
        <v>1</v>
      </c>
      <c r="I94">
        <v>1</v>
      </c>
      <c r="J94">
        <v>1</v>
      </c>
      <c r="K94">
        <v>1</v>
      </c>
      <c r="L94">
        <v>1</v>
      </c>
      <c r="Q94" s="1" t="s">
        <v>162</v>
      </c>
      <c r="R94">
        <v>1</v>
      </c>
      <c r="S94">
        <v>1</v>
      </c>
      <c r="T94">
        <v>1</v>
      </c>
      <c r="U94">
        <f t="shared" si="2"/>
        <v>5</v>
      </c>
      <c r="V94">
        <f t="shared" si="3"/>
        <v>1762</v>
      </c>
      <c r="W94">
        <v>22</v>
      </c>
      <c r="X94">
        <v>6</v>
      </c>
      <c r="Y94">
        <v>34</v>
      </c>
      <c r="Z94">
        <v>799</v>
      </c>
      <c r="AA94">
        <v>750</v>
      </c>
      <c r="AB94">
        <v>86</v>
      </c>
      <c r="AC94">
        <v>42</v>
      </c>
      <c r="AD94">
        <v>20</v>
      </c>
      <c r="AE94">
        <v>54</v>
      </c>
      <c r="AF94">
        <v>0</v>
      </c>
      <c r="AH94">
        <v>4842</v>
      </c>
      <c r="AI94">
        <f>COUNTIF(Sheet2!$C$2:$C$31,"&lt;="&amp;Sheet1!AH94)</f>
        <v>5</v>
      </c>
      <c r="AJ94">
        <f>AH94-VLOOKUP(AI94,Sheet2!A:C,3,0)</f>
        <v>1762</v>
      </c>
    </row>
    <row r="95" spans="1:36">
      <c r="A95">
        <v>91</v>
      </c>
      <c r="B95">
        <v>91</v>
      </c>
      <c r="C95" t="s">
        <v>137</v>
      </c>
      <c r="D95">
        <v>1</v>
      </c>
      <c r="E95">
        <v>757</v>
      </c>
      <c r="F95">
        <v>23</v>
      </c>
      <c r="G95" t="s">
        <v>70</v>
      </c>
      <c r="H95">
        <v>1</v>
      </c>
      <c r="I95">
        <v>1</v>
      </c>
      <c r="J95">
        <v>1</v>
      </c>
      <c r="K95">
        <v>1</v>
      </c>
      <c r="L95">
        <v>1</v>
      </c>
      <c r="Q95" s="1" t="s">
        <v>163</v>
      </c>
      <c r="R95">
        <v>2</v>
      </c>
      <c r="S95">
        <v>1</v>
      </c>
      <c r="T95">
        <v>1</v>
      </c>
      <c r="U95">
        <f t="shared" si="2"/>
        <v>5</v>
      </c>
      <c r="V95">
        <f t="shared" si="3"/>
        <v>1492</v>
      </c>
      <c r="W95">
        <v>22</v>
      </c>
      <c r="X95">
        <v>6</v>
      </c>
      <c r="Y95">
        <v>35</v>
      </c>
      <c r="Z95">
        <v>768</v>
      </c>
      <c r="AA95">
        <v>757</v>
      </c>
      <c r="AB95">
        <v>76</v>
      </c>
      <c r="AC95">
        <v>34</v>
      </c>
      <c r="AD95">
        <v>19</v>
      </c>
      <c r="AE95">
        <v>54</v>
      </c>
      <c r="AF95">
        <v>0</v>
      </c>
      <c r="AH95">
        <v>4572</v>
      </c>
      <c r="AI95">
        <f>COUNTIF(Sheet2!$C$2:$C$31,"&lt;="&amp;Sheet1!AH95)</f>
        <v>5</v>
      </c>
      <c r="AJ95">
        <f>AH95-VLOOKUP(AI95,Sheet2!A:C,3,0)</f>
        <v>1492</v>
      </c>
    </row>
    <row r="96" spans="1:36">
      <c r="A96">
        <v>92</v>
      </c>
      <c r="B96">
        <v>92</v>
      </c>
      <c r="C96" t="s">
        <v>137</v>
      </c>
      <c r="D96">
        <v>1</v>
      </c>
      <c r="E96">
        <v>764</v>
      </c>
      <c r="F96">
        <v>23</v>
      </c>
      <c r="G96" t="s">
        <v>70</v>
      </c>
      <c r="H96">
        <v>1</v>
      </c>
      <c r="I96">
        <v>1</v>
      </c>
      <c r="J96">
        <v>1</v>
      </c>
      <c r="K96">
        <v>1</v>
      </c>
      <c r="L96">
        <v>1</v>
      </c>
      <c r="Q96" s="1" t="s">
        <v>164</v>
      </c>
      <c r="R96">
        <v>1</v>
      </c>
      <c r="S96">
        <v>1</v>
      </c>
      <c r="T96">
        <v>1</v>
      </c>
      <c r="U96">
        <f t="shared" si="2"/>
        <v>5</v>
      </c>
      <c r="V96">
        <f t="shared" si="3"/>
        <v>2010</v>
      </c>
      <c r="W96">
        <v>22</v>
      </c>
      <c r="X96">
        <v>7</v>
      </c>
      <c r="Y96">
        <v>33</v>
      </c>
      <c r="Z96">
        <v>779</v>
      </c>
      <c r="AA96">
        <v>764</v>
      </c>
      <c r="AB96">
        <v>85</v>
      </c>
      <c r="AC96">
        <v>39</v>
      </c>
      <c r="AD96">
        <v>20</v>
      </c>
      <c r="AE96">
        <v>69</v>
      </c>
      <c r="AF96">
        <v>0</v>
      </c>
      <c r="AH96">
        <v>5090</v>
      </c>
      <c r="AI96">
        <f>COUNTIF(Sheet2!$C$2:$C$31,"&lt;="&amp;Sheet1!AH96)</f>
        <v>5</v>
      </c>
      <c r="AJ96">
        <f>AH96-VLOOKUP(AI96,Sheet2!A:C,3,0)</f>
        <v>2010</v>
      </c>
    </row>
    <row r="97" spans="1:36">
      <c r="A97">
        <v>93</v>
      </c>
      <c r="B97">
        <v>93</v>
      </c>
      <c r="C97" t="s">
        <v>137</v>
      </c>
      <c r="D97">
        <v>1</v>
      </c>
      <c r="E97">
        <v>777</v>
      </c>
      <c r="F97">
        <v>23</v>
      </c>
      <c r="G97" t="s">
        <v>70</v>
      </c>
      <c r="H97">
        <v>1</v>
      </c>
      <c r="I97">
        <v>1</v>
      </c>
      <c r="J97">
        <v>1</v>
      </c>
      <c r="K97">
        <v>1</v>
      </c>
      <c r="L97">
        <v>1</v>
      </c>
      <c r="Q97" s="1" t="s">
        <v>165</v>
      </c>
      <c r="R97">
        <v>2</v>
      </c>
      <c r="S97">
        <v>1</v>
      </c>
      <c r="T97">
        <v>1</v>
      </c>
      <c r="U97">
        <f t="shared" si="2"/>
        <v>5</v>
      </c>
      <c r="V97">
        <f t="shared" si="3"/>
        <v>2312</v>
      </c>
      <c r="W97">
        <v>22</v>
      </c>
      <c r="X97">
        <v>6</v>
      </c>
      <c r="Y97">
        <v>32</v>
      </c>
      <c r="Z97">
        <v>826</v>
      </c>
      <c r="AA97">
        <v>777</v>
      </c>
      <c r="AB97">
        <v>88</v>
      </c>
      <c r="AC97">
        <v>40</v>
      </c>
      <c r="AD97">
        <v>18</v>
      </c>
      <c r="AE97">
        <v>72</v>
      </c>
      <c r="AF97">
        <v>0</v>
      </c>
      <c r="AH97">
        <v>5392</v>
      </c>
      <c r="AI97">
        <f>COUNTIF(Sheet2!$C$2:$C$31,"&lt;="&amp;Sheet1!AH97)</f>
        <v>5</v>
      </c>
      <c r="AJ97">
        <f>AH97-VLOOKUP(AI97,Sheet2!A:C,3,0)</f>
        <v>2312</v>
      </c>
    </row>
    <row r="98" spans="1:36">
      <c r="A98">
        <v>94</v>
      </c>
      <c r="B98">
        <v>94</v>
      </c>
      <c r="C98" t="s">
        <v>137</v>
      </c>
      <c r="D98">
        <v>1</v>
      </c>
      <c r="E98">
        <v>784</v>
      </c>
      <c r="F98">
        <v>23</v>
      </c>
      <c r="G98" t="s">
        <v>70</v>
      </c>
      <c r="H98">
        <v>1</v>
      </c>
      <c r="I98">
        <v>1</v>
      </c>
      <c r="J98">
        <v>1</v>
      </c>
      <c r="K98">
        <v>1</v>
      </c>
      <c r="L98">
        <v>1</v>
      </c>
      <c r="Q98" s="1" t="s">
        <v>166</v>
      </c>
      <c r="R98">
        <v>2</v>
      </c>
      <c r="S98">
        <v>1</v>
      </c>
      <c r="T98">
        <v>1</v>
      </c>
      <c r="U98">
        <f t="shared" si="2"/>
        <v>5</v>
      </c>
      <c r="V98">
        <f t="shared" si="3"/>
        <v>1928</v>
      </c>
      <c r="W98">
        <v>22</v>
      </c>
      <c r="X98">
        <v>7</v>
      </c>
      <c r="Y98">
        <v>36</v>
      </c>
      <c r="Z98">
        <v>814</v>
      </c>
      <c r="AA98">
        <v>784</v>
      </c>
      <c r="AB98">
        <v>82</v>
      </c>
      <c r="AC98">
        <v>38</v>
      </c>
      <c r="AD98">
        <v>21</v>
      </c>
      <c r="AE98">
        <v>76</v>
      </c>
      <c r="AF98">
        <v>0</v>
      </c>
      <c r="AH98">
        <v>5008</v>
      </c>
      <c r="AI98">
        <f>COUNTIF(Sheet2!$C$2:$C$31,"&lt;="&amp;Sheet1!AH98)</f>
        <v>5</v>
      </c>
      <c r="AJ98">
        <f>AH98-VLOOKUP(AI98,Sheet2!A:C,3,0)</f>
        <v>1928</v>
      </c>
    </row>
    <row r="99" spans="1:36">
      <c r="A99">
        <v>95</v>
      </c>
      <c r="B99">
        <v>95</v>
      </c>
      <c r="C99" t="s">
        <v>137</v>
      </c>
      <c r="D99">
        <v>1</v>
      </c>
      <c r="E99">
        <v>791</v>
      </c>
      <c r="F99">
        <v>23</v>
      </c>
      <c r="G99" t="s">
        <v>70</v>
      </c>
      <c r="H99">
        <v>1</v>
      </c>
      <c r="I99">
        <v>1</v>
      </c>
      <c r="J99">
        <v>1</v>
      </c>
      <c r="K99">
        <v>1</v>
      </c>
      <c r="L99">
        <v>1</v>
      </c>
      <c r="Q99" s="1" t="s">
        <v>167</v>
      </c>
      <c r="R99">
        <v>2</v>
      </c>
      <c r="S99">
        <v>1</v>
      </c>
      <c r="T99">
        <v>1</v>
      </c>
      <c r="U99">
        <f t="shared" si="2"/>
        <v>5</v>
      </c>
      <c r="V99">
        <f t="shared" si="3"/>
        <v>1266</v>
      </c>
      <c r="W99">
        <v>22</v>
      </c>
      <c r="X99">
        <v>7</v>
      </c>
      <c r="Y99">
        <v>32</v>
      </c>
      <c r="Z99">
        <v>795</v>
      </c>
      <c r="AA99">
        <v>791</v>
      </c>
      <c r="AB99">
        <v>73</v>
      </c>
      <c r="AC99">
        <v>31</v>
      </c>
      <c r="AD99">
        <v>19</v>
      </c>
      <c r="AE99">
        <v>54</v>
      </c>
      <c r="AF99">
        <v>0</v>
      </c>
      <c r="AH99">
        <v>4346</v>
      </c>
      <c r="AI99">
        <f>COUNTIF(Sheet2!$C$2:$C$31,"&lt;="&amp;Sheet1!AH99)</f>
        <v>5</v>
      </c>
      <c r="AJ99">
        <f>AH99-VLOOKUP(AI99,Sheet2!A:C,3,0)</f>
        <v>1266</v>
      </c>
    </row>
    <row r="100" spans="1:36">
      <c r="A100">
        <v>96</v>
      </c>
      <c r="B100">
        <v>96</v>
      </c>
      <c r="C100" t="s">
        <v>137</v>
      </c>
      <c r="D100">
        <v>1</v>
      </c>
      <c r="E100">
        <v>810</v>
      </c>
      <c r="F100">
        <v>23</v>
      </c>
      <c r="G100" t="s">
        <v>70</v>
      </c>
      <c r="H100">
        <v>1</v>
      </c>
      <c r="I100">
        <v>1</v>
      </c>
      <c r="J100">
        <v>1</v>
      </c>
      <c r="K100">
        <v>1</v>
      </c>
      <c r="L100">
        <v>1</v>
      </c>
      <c r="Q100" s="1" t="s">
        <v>168</v>
      </c>
      <c r="R100">
        <v>1</v>
      </c>
      <c r="S100">
        <v>1</v>
      </c>
      <c r="T100">
        <v>1</v>
      </c>
      <c r="U100">
        <f t="shared" si="2"/>
        <v>5</v>
      </c>
      <c r="V100">
        <f t="shared" si="3"/>
        <v>1424</v>
      </c>
      <c r="W100">
        <v>22</v>
      </c>
      <c r="X100">
        <v>6</v>
      </c>
      <c r="Y100">
        <v>33</v>
      </c>
      <c r="Z100">
        <v>837</v>
      </c>
      <c r="AA100">
        <v>810</v>
      </c>
      <c r="AB100">
        <v>77</v>
      </c>
      <c r="AC100">
        <v>36</v>
      </c>
      <c r="AD100">
        <v>20</v>
      </c>
      <c r="AE100">
        <v>69</v>
      </c>
      <c r="AF100">
        <v>0</v>
      </c>
      <c r="AH100">
        <v>4504</v>
      </c>
      <c r="AI100">
        <f>COUNTIF(Sheet2!$C$2:$C$31,"&lt;="&amp;Sheet1!AH100)</f>
        <v>5</v>
      </c>
      <c r="AJ100">
        <f>AH100-VLOOKUP(AI100,Sheet2!A:C,3,0)</f>
        <v>1424</v>
      </c>
    </row>
    <row r="101" spans="1:36">
      <c r="A101">
        <v>97</v>
      </c>
      <c r="B101">
        <v>97</v>
      </c>
      <c r="C101" t="s">
        <v>137</v>
      </c>
      <c r="D101">
        <v>1</v>
      </c>
      <c r="E101">
        <v>820</v>
      </c>
      <c r="F101">
        <v>23</v>
      </c>
      <c r="G101" t="s">
        <v>70</v>
      </c>
      <c r="H101">
        <v>1</v>
      </c>
      <c r="I101">
        <v>1</v>
      </c>
      <c r="J101">
        <v>1</v>
      </c>
      <c r="K101">
        <v>1</v>
      </c>
      <c r="L101">
        <v>1</v>
      </c>
      <c r="Q101" s="1" t="s">
        <v>169</v>
      </c>
      <c r="R101">
        <v>5</v>
      </c>
      <c r="S101">
        <v>1</v>
      </c>
      <c r="T101">
        <v>1</v>
      </c>
      <c r="U101">
        <f t="shared" si="2"/>
        <v>5</v>
      </c>
      <c r="V101">
        <f t="shared" si="3"/>
        <v>1754</v>
      </c>
      <c r="W101">
        <v>22</v>
      </c>
      <c r="X101">
        <v>7</v>
      </c>
      <c r="Y101">
        <v>35</v>
      </c>
      <c r="Z101">
        <v>845</v>
      </c>
      <c r="AA101">
        <v>820</v>
      </c>
      <c r="AB101">
        <v>78</v>
      </c>
      <c r="AC101">
        <v>33</v>
      </c>
      <c r="AD101">
        <v>20</v>
      </c>
      <c r="AE101">
        <v>65</v>
      </c>
      <c r="AF101">
        <v>0</v>
      </c>
      <c r="AH101">
        <v>4834</v>
      </c>
      <c r="AI101">
        <f>COUNTIF(Sheet2!$C$2:$C$31,"&lt;="&amp;Sheet1!AH101)</f>
        <v>5</v>
      </c>
      <c r="AJ101">
        <f>AH101-VLOOKUP(AI101,Sheet2!A:C,3,0)</f>
        <v>1754</v>
      </c>
    </row>
    <row r="102" spans="1:36">
      <c r="A102">
        <v>98</v>
      </c>
      <c r="B102">
        <v>98</v>
      </c>
      <c r="C102" t="s">
        <v>137</v>
      </c>
      <c r="D102">
        <v>1</v>
      </c>
      <c r="E102">
        <v>823</v>
      </c>
      <c r="F102">
        <v>23</v>
      </c>
      <c r="G102" t="s">
        <v>70</v>
      </c>
      <c r="H102">
        <v>1</v>
      </c>
      <c r="I102">
        <v>1</v>
      </c>
      <c r="J102">
        <v>1</v>
      </c>
      <c r="K102">
        <v>1</v>
      </c>
      <c r="L102">
        <v>1</v>
      </c>
      <c r="Q102" s="1" t="s">
        <v>170</v>
      </c>
      <c r="R102">
        <v>1</v>
      </c>
      <c r="S102">
        <v>1</v>
      </c>
      <c r="T102">
        <v>1</v>
      </c>
      <c r="U102">
        <f t="shared" si="2"/>
        <v>5</v>
      </c>
      <c r="V102">
        <f t="shared" si="3"/>
        <v>1752</v>
      </c>
      <c r="W102">
        <v>22</v>
      </c>
      <c r="X102">
        <v>8</v>
      </c>
      <c r="Y102">
        <v>32</v>
      </c>
      <c r="Z102">
        <v>873</v>
      </c>
      <c r="AA102">
        <v>823</v>
      </c>
      <c r="AB102">
        <v>83</v>
      </c>
      <c r="AC102">
        <v>36</v>
      </c>
      <c r="AD102">
        <v>18</v>
      </c>
      <c r="AE102">
        <v>78</v>
      </c>
      <c r="AF102">
        <v>0</v>
      </c>
      <c r="AH102">
        <v>4832</v>
      </c>
      <c r="AI102">
        <f>COUNTIF(Sheet2!$C$2:$C$31,"&lt;="&amp;Sheet1!AH102)</f>
        <v>5</v>
      </c>
      <c r="AJ102">
        <f>AH102-VLOOKUP(AI102,Sheet2!A:C,3,0)</f>
        <v>1752</v>
      </c>
    </row>
    <row r="103" spans="1:36">
      <c r="A103">
        <v>99</v>
      </c>
      <c r="B103">
        <v>99</v>
      </c>
      <c r="C103" t="s">
        <v>137</v>
      </c>
      <c r="D103">
        <v>1</v>
      </c>
      <c r="E103">
        <v>839</v>
      </c>
      <c r="F103">
        <v>23</v>
      </c>
      <c r="G103" t="s">
        <v>70</v>
      </c>
      <c r="H103">
        <v>1</v>
      </c>
      <c r="I103">
        <v>1</v>
      </c>
      <c r="J103">
        <v>1</v>
      </c>
      <c r="K103">
        <v>1</v>
      </c>
      <c r="L103">
        <v>1</v>
      </c>
      <c r="Q103" s="1" t="s">
        <v>171</v>
      </c>
      <c r="R103">
        <v>5</v>
      </c>
      <c r="S103">
        <v>1</v>
      </c>
      <c r="T103">
        <v>1</v>
      </c>
      <c r="U103">
        <f t="shared" si="2"/>
        <v>5</v>
      </c>
      <c r="V103">
        <f t="shared" si="3"/>
        <v>1802</v>
      </c>
      <c r="W103">
        <v>22</v>
      </c>
      <c r="X103">
        <v>6</v>
      </c>
      <c r="Y103">
        <v>37</v>
      </c>
      <c r="Z103">
        <v>884</v>
      </c>
      <c r="AA103">
        <v>839</v>
      </c>
      <c r="AB103">
        <v>86</v>
      </c>
      <c r="AC103">
        <v>41</v>
      </c>
      <c r="AD103">
        <v>19</v>
      </c>
      <c r="AE103">
        <v>84</v>
      </c>
      <c r="AF103">
        <v>0</v>
      </c>
      <c r="AH103">
        <v>4882</v>
      </c>
      <c r="AI103">
        <f>COUNTIF(Sheet2!$C$2:$C$31,"&lt;="&amp;Sheet1!AH103)</f>
        <v>5</v>
      </c>
      <c r="AJ103">
        <f>AH103-VLOOKUP(AI103,Sheet2!A:C,3,0)</f>
        <v>1802</v>
      </c>
    </row>
    <row r="104" spans="1:36">
      <c r="A104">
        <v>100</v>
      </c>
      <c r="B104">
        <v>100</v>
      </c>
      <c r="C104" t="s">
        <v>137</v>
      </c>
      <c r="D104">
        <v>1</v>
      </c>
      <c r="E104">
        <v>846</v>
      </c>
      <c r="F104">
        <v>23</v>
      </c>
      <c r="G104" t="s">
        <v>70</v>
      </c>
      <c r="H104">
        <v>1</v>
      </c>
      <c r="I104">
        <v>1</v>
      </c>
      <c r="J104">
        <v>1</v>
      </c>
      <c r="K104">
        <v>1</v>
      </c>
      <c r="L104">
        <v>1</v>
      </c>
      <c r="Q104" s="1" t="s">
        <v>172</v>
      </c>
      <c r="R104">
        <v>5</v>
      </c>
      <c r="S104">
        <v>1</v>
      </c>
      <c r="T104">
        <v>1</v>
      </c>
      <c r="U104">
        <f t="shared" si="2"/>
        <v>5</v>
      </c>
      <c r="V104">
        <f t="shared" si="3"/>
        <v>2580</v>
      </c>
      <c r="W104">
        <v>22</v>
      </c>
      <c r="X104">
        <v>8</v>
      </c>
      <c r="Y104">
        <v>35</v>
      </c>
      <c r="Z104">
        <v>857</v>
      </c>
      <c r="AA104">
        <v>846</v>
      </c>
      <c r="AB104">
        <v>95</v>
      </c>
      <c r="AC104">
        <v>40</v>
      </c>
      <c r="AD104">
        <v>21</v>
      </c>
      <c r="AE104">
        <v>58</v>
      </c>
      <c r="AF104">
        <v>0</v>
      </c>
      <c r="AH104">
        <v>5660</v>
      </c>
      <c r="AI104">
        <f>COUNTIF(Sheet2!$C$2:$C$31,"&lt;="&amp;Sheet1!AH104)</f>
        <v>5</v>
      </c>
      <c r="AJ104">
        <f>AH104-VLOOKUP(AI104,Sheet2!A:C,3,0)</f>
        <v>2580</v>
      </c>
    </row>
    <row r="105" spans="1:36">
      <c r="A105">
        <v>101</v>
      </c>
      <c r="B105">
        <v>101</v>
      </c>
      <c r="C105" t="s">
        <v>137</v>
      </c>
      <c r="D105">
        <v>1</v>
      </c>
      <c r="E105">
        <v>851</v>
      </c>
      <c r="F105">
        <v>23</v>
      </c>
      <c r="G105" t="s">
        <v>70</v>
      </c>
      <c r="H105">
        <v>1</v>
      </c>
      <c r="I105">
        <v>1</v>
      </c>
      <c r="J105">
        <v>1</v>
      </c>
      <c r="K105">
        <v>1</v>
      </c>
      <c r="L105">
        <v>1</v>
      </c>
      <c r="Q105" s="1" t="s">
        <v>173</v>
      </c>
      <c r="R105">
        <v>1</v>
      </c>
      <c r="S105">
        <v>1</v>
      </c>
      <c r="T105">
        <v>1</v>
      </c>
      <c r="U105">
        <f t="shared" si="2"/>
        <v>5</v>
      </c>
      <c r="V105">
        <f t="shared" si="3"/>
        <v>1990</v>
      </c>
      <c r="W105">
        <v>22</v>
      </c>
      <c r="X105">
        <v>7</v>
      </c>
      <c r="Y105">
        <v>36</v>
      </c>
      <c r="Z105">
        <v>854</v>
      </c>
      <c r="AA105">
        <v>851</v>
      </c>
      <c r="AB105">
        <v>87</v>
      </c>
      <c r="AC105">
        <v>36</v>
      </c>
      <c r="AD105">
        <v>21</v>
      </c>
      <c r="AE105">
        <v>62</v>
      </c>
      <c r="AF105">
        <v>0</v>
      </c>
      <c r="AH105">
        <v>5070</v>
      </c>
      <c r="AI105">
        <f>COUNTIF(Sheet2!$C$2:$C$31,"&lt;="&amp;Sheet1!AH105)</f>
        <v>5</v>
      </c>
      <c r="AJ105">
        <f>AH105-VLOOKUP(AI105,Sheet2!A:C,3,0)</f>
        <v>1990</v>
      </c>
    </row>
    <row r="106" spans="1:36">
      <c r="A106">
        <v>102</v>
      </c>
      <c r="B106">
        <v>102</v>
      </c>
      <c r="C106" t="s">
        <v>137</v>
      </c>
      <c r="D106">
        <v>1</v>
      </c>
      <c r="E106">
        <v>863</v>
      </c>
      <c r="F106">
        <v>23</v>
      </c>
      <c r="G106" t="s">
        <v>70</v>
      </c>
      <c r="H106">
        <v>1</v>
      </c>
      <c r="I106">
        <v>1</v>
      </c>
      <c r="J106">
        <v>1</v>
      </c>
      <c r="K106">
        <v>1</v>
      </c>
      <c r="L106">
        <v>1</v>
      </c>
      <c r="Q106" s="1" t="s">
        <v>174</v>
      </c>
      <c r="R106">
        <v>1</v>
      </c>
      <c r="S106">
        <v>1</v>
      </c>
      <c r="T106">
        <v>1</v>
      </c>
      <c r="U106">
        <f t="shared" si="2"/>
        <v>5</v>
      </c>
      <c r="V106">
        <f t="shared" si="3"/>
        <v>2392</v>
      </c>
      <c r="W106">
        <v>22</v>
      </c>
      <c r="X106">
        <v>6</v>
      </c>
      <c r="Y106">
        <v>32</v>
      </c>
      <c r="Z106">
        <v>913</v>
      </c>
      <c r="AA106">
        <v>863</v>
      </c>
      <c r="AB106">
        <v>89</v>
      </c>
      <c r="AC106">
        <v>40</v>
      </c>
      <c r="AD106">
        <v>20</v>
      </c>
      <c r="AE106">
        <v>67</v>
      </c>
      <c r="AF106">
        <v>0</v>
      </c>
      <c r="AH106">
        <v>5472</v>
      </c>
      <c r="AI106">
        <f>COUNTIF(Sheet2!$C$2:$C$31,"&lt;="&amp;Sheet1!AH106)</f>
        <v>5</v>
      </c>
      <c r="AJ106">
        <f>AH106-VLOOKUP(AI106,Sheet2!A:C,3,0)</f>
        <v>2392</v>
      </c>
    </row>
    <row r="107" spans="1:36">
      <c r="A107">
        <v>103</v>
      </c>
      <c r="B107">
        <v>103</v>
      </c>
      <c r="C107" t="s">
        <v>137</v>
      </c>
      <c r="D107">
        <v>1</v>
      </c>
      <c r="E107">
        <v>873</v>
      </c>
      <c r="F107">
        <v>23</v>
      </c>
      <c r="G107" t="s">
        <v>70</v>
      </c>
      <c r="H107">
        <v>1</v>
      </c>
      <c r="I107">
        <v>1</v>
      </c>
      <c r="J107">
        <v>1</v>
      </c>
      <c r="K107">
        <v>1</v>
      </c>
      <c r="L107">
        <v>1</v>
      </c>
      <c r="Q107" s="1" t="s">
        <v>175</v>
      </c>
      <c r="R107">
        <v>1</v>
      </c>
      <c r="S107">
        <v>1</v>
      </c>
      <c r="T107">
        <v>1</v>
      </c>
      <c r="U107">
        <f t="shared" si="2"/>
        <v>5</v>
      </c>
      <c r="V107">
        <f t="shared" si="3"/>
        <v>2392</v>
      </c>
      <c r="W107">
        <v>22</v>
      </c>
      <c r="X107">
        <v>7</v>
      </c>
      <c r="Y107">
        <v>36</v>
      </c>
      <c r="Z107">
        <v>906</v>
      </c>
      <c r="AA107">
        <v>873</v>
      </c>
      <c r="AB107">
        <v>90</v>
      </c>
      <c r="AC107">
        <v>40</v>
      </c>
      <c r="AD107">
        <v>22</v>
      </c>
      <c r="AE107">
        <v>81</v>
      </c>
      <c r="AF107">
        <v>0</v>
      </c>
      <c r="AH107">
        <v>5472</v>
      </c>
      <c r="AI107">
        <f>COUNTIF(Sheet2!$C$2:$C$31,"&lt;="&amp;Sheet1!AH107)</f>
        <v>5</v>
      </c>
      <c r="AJ107">
        <f>AH107-VLOOKUP(AI107,Sheet2!A:C,3,0)</f>
        <v>2392</v>
      </c>
    </row>
    <row r="108" spans="1:36">
      <c r="A108">
        <v>104</v>
      </c>
      <c r="B108">
        <v>104</v>
      </c>
      <c r="C108" t="s">
        <v>137</v>
      </c>
      <c r="D108">
        <v>1</v>
      </c>
      <c r="E108">
        <v>888</v>
      </c>
      <c r="F108">
        <v>23</v>
      </c>
      <c r="G108" t="s">
        <v>70</v>
      </c>
      <c r="H108">
        <v>1</v>
      </c>
      <c r="I108">
        <v>1</v>
      </c>
      <c r="J108">
        <v>1</v>
      </c>
      <c r="K108">
        <v>1</v>
      </c>
      <c r="L108">
        <v>1</v>
      </c>
      <c r="Q108" s="1" t="s">
        <v>176</v>
      </c>
      <c r="R108">
        <v>1</v>
      </c>
      <c r="S108">
        <v>1</v>
      </c>
      <c r="T108">
        <v>1</v>
      </c>
      <c r="U108">
        <f t="shared" si="2"/>
        <v>5</v>
      </c>
      <c r="V108">
        <f t="shared" si="3"/>
        <v>2330</v>
      </c>
      <c r="W108">
        <v>22</v>
      </c>
      <c r="X108">
        <v>6</v>
      </c>
      <c r="Y108">
        <v>34</v>
      </c>
      <c r="Z108">
        <v>927</v>
      </c>
      <c r="AA108">
        <v>888</v>
      </c>
      <c r="AB108">
        <v>91</v>
      </c>
      <c r="AC108">
        <v>46</v>
      </c>
      <c r="AD108">
        <v>20</v>
      </c>
      <c r="AE108">
        <v>89</v>
      </c>
      <c r="AF108">
        <v>0</v>
      </c>
      <c r="AH108">
        <v>5410</v>
      </c>
      <c r="AI108">
        <f>COUNTIF(Sheet2!$C$2:$C$31,"&lt;="&amp;Sheet1!AH108)</f>
        <v>5</v>
      </c>
      <c r="AJ108">
        <f>AH108-VLOOKUP(AI108,Sheet2!A:C,3,0)</f>
        <v>2330</v>
      </c>
    </row>
    <row r="109" spans="1:36">
      <c r="A109">
        <v>105</v>
      </c>
      <c r="B109">
        <v>105</v>
      </c>
      <c r="C109" t="s">
        <v>137</v>
      </c>
      <c r="D109">
        <v>1</v>
      </c>
      <c r="E109">
        <v>891</v>
      </c>
      <c r="F109">
        <v>23</v>
      </c>
      <c r="G109" t="s">
        <v>70</v>
      </c>
      <c r="H109">
        <v>1</v>
      </c>
      <c r="I109">
        <v>1</v>
      </c>
      <c r="J109">
        <v>1</v>
      </c>
      <c r="K109">
        <v>1</v>
      </c>
      <c r="L109">
        <v>1</v>
      </c>
      <c r="Q109" s="1" t="s">
        <v>177</v>
      </c>
      <c r="R109">
        <v>5</v>
      </c>
      <c r="S109">
        <v>1</v>
      </c>
      <c r="T109">
        <v>1</v>
      </c>
      <c r="U109">
        <f t="shared" si="2"/>
        <v>5</v>
      </c>
      <c r="V109">
        <f t="shared" si="3"/>
        <v>1872</v>
      </c>
      <c r="W109">
        <v>22</v>
      </c>
      <c r="X109">
        <v>7</v>
      </c>
      <c r="Y109">
        <v>34</v>
      </c>
      <c r="Z109">
        <v>917</v>
      </c>
      <c r="AA109">
        <v>891</v>
      </c>
      <c r="AB109">
        <v>83</v>
      </c>
      <c r="AC109">
        <v>39</v>
      </c>
      <c r="AD109">
        <v>20</v>
      </c>
      <c r="AE109">
        <v>68</v>
      </c>
      <c r="AF109">
        <v>0</v>
      </c>
      <c r="AH109">
        <v>4952</v>
      </c>
      <c r="AI109">
        <f>COUNTIF(Sheet2!$C$2:$C$31,"&lt;="&amp;Sheet1!AH109)</f>
        <v>5</v>
      </c>
      <c r="AJ109">
        <f>AH109-VLOOKUP(AI109,Sheet2!A:C,3,0)</f>
        <v>1872</v>
      </c>
    </row>
    <row r="110" spans="1:36">
      <c r="A110">
        <v>106</v>
      </c>
      <c r="B110">
        <v>106</v>
      </c>
      <c r="C110" t="s">
        <v>137</v>
      </c>
      <c r="D110">
        <v>1</v>
      </c>
      <c r="E110">
        <v>903</v>
      </c>
      <c r="F110">
        <v>23</v>
      </c>
      <c r="G110" t="s">
        <v>70</v>
      </c>
      <c r="H110">
        <v>1</v>
      </c>
      <c r="I110">
        <v>1</v>
      </c>
      <c r="J110">
        <v>1</v>
      </c>
      <c r="K110">
        <v>1</v>
      </c>
      <c r="L110">
        <v>1</v>
      </c>
      <c r="Q110" s="1" t="s">
        <v>178</v>
      </c>
      <c r="R110">
        <v>5</v>
      </c>
      <c r="S110">
        <v>1</v>
      </c>
      <c r="T110">
        <v>1</v>
      </c>
      <c r="U110">
        <f t="shared" si="2"/>
        <v>5</v>
      </c>
      <c r="V110">
        <f t="shared" si="3"/>
        <v>2372</v>
      </c>
      <c r="W110">
        <v>22</v>
      </c>
      <c r="X110">
        <v>8</v>
      </c>
      <c r="Y110">
        <v>33</v>
      </c>
      <c r="Z110">
        <v>939</v>
      </c>
      <c r="AA110">
        <v>903</v>
      </c>
      <c r="AB110">
        <v>91</v>
      </c>
      <c r="AC110">
        <v>45</v>
      </c>
      <c r="AD110">
        <v>20</v>
      </c>
      <c r="AE110">
        <v>61</v>
      </c>
      <c r="AF110">
        <v>0</v>
      </c>
      <c r="AH110">
        <v>5452</v>
      </c>
      <c r="AI110">
        <f>COUNTIF(Sheet2!$C$2:$C$31,"&lt;="&amp;Sheet1!AH110)</f>
        <v>5</v>
      </c>
      <c r="AJ110">
        <f>AH110-VLOOKUP(AI110,Sheet2!A:C,3,0)</f>
        <v>2372</v>
      </c>
    </row>
    <row r="111" spans="1:36">
      <c r="A111">
        <v>107</v>
      </c>
      <c r="B111">
        <v>107</v>
      </c>
      <c r="C111" t="s">
        <v>137</v>
      </c>
      <c r="D111">
        <v>1</v>
      </c>
      <c r="E111">
        <v>919</v>
      </c>
      <c r="F111">
        <v>23</v>
      </c>
      <c r="G111" t="s">
        <v>70</v>
      </c>
      <c r="H111">
        <v>1</v>
      </c>
      <c r="I111">
        <v>1</v>
      </c>
      <c r="J111">
        <v>1</v>
      </c>
      <c r="K111">
        <v>1</v>
      </c>
      <c r="L111">
        <v>1</v>
      </c>
      <c r="Q111" s="1" t="s">
        <v>179</v>
      </c>
      <c r="R111">
        <v>5</v>
      </c>
      <c r="S111">
        <v>1</v>
      </c>
      <c r="T111">
        <v>1</v>
      </c>
      <c r="U111">
        <f t="shared" si="2"/>
        <v>5</v>
      </c>
      <c r="V111">
        <f t="shared" si="3"/>
        <v>3082</v>
      </c>
      <c r="W111">
        <v>22</v>
      </c>
      <c r="X111">
        <v>8</v>
      </c>
      <c r="Y111">
        <v>33</v>
      </c>
      <c r="Z111">
        <v>940</v>
      </c>
      <c r="AA111">
        <v>919</v>
      </c>
      <c r="AB111">
        <v>105</v>
      </c>
      <c r="AC111">
        <v>44</v>
      </c>
      <c r="AD111">
        <v>20</v>
      </c>
      <c r="AE111">
        <v>87</v>
      </c>
      <c r="AF111">
        <v>0</v>
      </c>
      <c r="AH111">
        <v>6162</v>
      </c>
      <c r="AI111">
        <f>COUNTIF(Sheet2!$C$2:$C$31,"&lt;="&amp;Sheet1!AH111)</f>
        <v>5</v>
      </c>
      <c r="AJ111">
        <f>AH111-VLOOKUP(AI111,Sheet2!A:C,3,0)</f>
        <v>3082</v>
      </c>
    </row>
    <row r="112" spans="1:36">
      <c r="A112">
        <v>108</v>
      </c>
      <c r="B112">
        <v>108</v>
      </c>
      <c r="C112" t="s">
        <v>137</v>
      </c>
      <c r="D112">
        <v>1</v>
      </c>
      <c r="E112">
        <v>929</v>
      </c>
      <c r="F112">
        <v>23</v>
      </c>
      <c r="G112" t="s">
        <v>70</v>
      </c>
      <c r="H112">
        <v>1</v>
      </c>
      <c r="I112">
        <v>1</v>
      </c>
      <c r="J112">
        <v>1</v>
      </c>
      <c r="K112">
        <v>1</v>
      </c>
      <c r="L112">
        <v>1</v>
      </c>
      <c r="Q112" s="1" t="s">
        <v>180</v>
      </c>
      <c r="R112">
        <v>2</v>
      </c>
      <c r="S112">
        <v>1</v>
      </c>
      <c r="T112">
        <v>1</v>
      </c>
      <c r="U112">
        <f t="shared" si="2"/>
        <v>5</v>
      </c>
      <c r="V112">
        <f t="shared" si="3"/>
        <v>2444</v>
      </c>
      <c r="W112">
        <v>22</v>
      </c>
      <c r="X112">
        <v>9</v>
      </c>
      <c r="Y112">
        <v>38</v>
      </c>
      <c r="Z112">
        <v>932</v>
      </c>
      <c r="AA112">
        <v>929</v>
      </c>
      <c r="AB112">
        <v>87</v>
      </c>
      <c r="AC112">
        <v>42</v>
      </c>
      <c r="AD112">
        <v>19</v>
      </c>
      <c r="AE112">
        <v>75</v>
      </c>
      <c r="AF112">
        <v>0</v>
      </c>
      <c r="AH112">
        <v>5524</v>
      </c>
      <c r="AI112">
        <f>COUNTIF(Sheet2!$C$2:$C$31,"&lt;="&amp;Sheet1!AH112)</f>
        <v>5</v>
      </c>
      <c r="AJ112">
        <f>AH112-VLOOKUP(AI112,Sheet2!A:C,3,0)</f>
        <v>2444</v>
      </c>
    </row>
    <row r="113" spans="1:36">
      <c r="A113">
        <v>109</v>
      </c>
      <c r="B113">
        <v>109</v>
      </c>
      <c r="C113" t="s">
        <v>137</v>
      </c>
      <c r="D113">
        <v>1</v>
      </c>
      <c r="E113">
        <v>931</v>
      </c>
      <c r="F113">
        <v>23</v>
      </c>
      <c r="G113" t="s">
        <v>70</v>
      </c>
      <c r="H113">
        <v>1</v>
      </c>
      <c r="I113">
        <v>1</v>
      </c>
      <c r="J113">
        <v>1</v>
      </c>
      <c r="K113">
        <v>1</v>
      </c>
      <c r="L113">
        <v>1</v>
      </c>
      <c r="Q113" s="1" t="s">
        <v>181</v>
      </c>
      <c r="R113">
        <v>5</v>
      </c>
      <c r="S113">
        <v>1</v>
      </c>
      <c r="T113">
        <v>1</v>
      </c>
      <c r="U113">
        <f t="shared" si="2"/>
        <v>5</v>
      </c>
      <c r="V113">
        <f t="shared" si="3"/>
        <v>2156</v>
      </c>
      <c r="W113">
        <v>22</v>
      </c>
      <c r="X113">
        <v>8</v>
      </c>
      <c r="Y113">
        <v>36</v>
      </c>
      <c r="Z113">
        <v>943</v>
      </c>
      <c r="AA113">
        <v>931</v>
      </c>
      <c r="AB113">
        <v>88</v>
      </c>
      <c r="AC113">
        <v>41</v>
      </c>
      <c r="AD113">
        <v>20</v>
      </c>
      <c r="AE113">
        <v>89</v>
      </c>
      <c r="AF113">
        <v>0</v>
      </c>
      <c r="AH113">
        <v>5236</v>
      </c>
      <c r="AI113">
        <f>COUNTIF(Sheet2!$C$2:$C$31,"&lt;="&amp;Sheet1!AH113)</f>
        <v>5</v>
      </c>
      <c r="AJ113">
        <f>AH113-VLOOKUP(AI113,Sheet2!A:C,3,0)</f>
        <v>2156</v>
      </c>
    </row>
    <row r="114" spans="1:36">
      <c r="A114">
        <v>110</v>
      </c>
      <c r="B114">
        <v>110</v>
      </c>
      <c r="C114" t="s">
        <v>137</v>
      </c>
      <c r="D114">
        <v>1</v>
      </c>
      <c r="E114">
        <v>950</v>
      </c>
      <c r="F114">
        <v>23</v>
      </c>
      <c r="G114" t="s">
        <v>70</v>
      </c>
      <c r="H114">
        <v>1</v>
      </c>
      <c r="I114">
        <v>1</v>
      </c>
      <c r="J114">
        <v>1</v>
      </c>
      <c r="K114">
        <v>1</v>
      </c>
      <c r="L114">
        <v>1</v>
      </c>
      <c r="Q114" s="1" t="s">
        <v>182</v>
      </c>
      <c r="R114">
        <v>1</v>
      </c>
      <c r="S114">
        <v>1</v>
      </c>
      <c r="T114">
        <v>1</v>
      </c>
      <c r="U114">
        <f t="shared" si="2"/>
        <v>5</v>
      </c>
      <c r="V114">
        <f t="shared" si="3"/>
        <v>2012</v>
      </c>
      <c r="W114">
        <v>22</v>
      </c>
      <c r="X114">
        <v>8</v>
      </c>
      <c r="Y114">
        <v>35</v>
      </c>
      <c r="Z114">
        <v>975</v>
      </c>
      <c r="AA114">
        <v>950</v>
      </c>
      <c r="AB114">
        <v>88</v>
      </c>
      <c r="AC114">
        <v>36</v>
      </c>
      <c r="AD114">
        <v>21</v>
      </c>
      <c r="AE114">
        <v>85</v>
      </c>
      <c r="AF114">
        <v>0</v>
      </c>
      <c r="AH114">
        <v>5092</v>
      </c>
      <c r="AI114">
        <f>COUNTIF(Sheet2!$C$2:$C$31,"&lt;="&amp;Sheet1!AH114)</f>
        <v>5</v>
      </c>
      <c r="AJ114">
        <f>AH114-VLOOKUP(AI114,Sheet2!A:C,3,0)</f>
        <v>2012</v>
      </c>
    </row>
    <row r="115" spans="1:36">
      <c r="A115">
        <v>111</v>
      </c>
      <c r="B115">
        <v>111</v>
      </c>
      <c r="C115" t="s">
        <v>137</v>
      </c>
      <c r="D115">
        <v>1</v>
      </c>
      <c r="E115">
        <v>951</v>
      </c>
      <c r="F115">
        <v>23</v>
      </c>
      <c r="G115" t="s">
        <v>70</v>
      </c>
      <c r="H115">
        <v>1</v>
      </c>
      <c r="I115">
        <v>1</v>
      </c>
      <c r="J115">
        <v>1</v>
      </c>
      <c r="K115">
        <v>1</v>
      </c>
      <c r="L115">
        <v>1</v>
      </c>
      <c r="Q115" s="1" t="s">
        <v>183</v>
      </c>
      <c r="R115">
        <v>1</v>
      </c>
      <c r="S115">
        <v>1</v>
      </c>
      <c r="T115">
        <v>1</v>
      </c>
      <c r="U115">
        <f t="shared" si="2"/>
        <v>5</v>
      </c>
      <c r="V115">
        <f t="shared" si="3"/>
        <v>2662</v>
      </c>
      <c r="W115">
        <v>22</v>
      </c>
      <c r="X115">
        <v>7</v>
      </c>
      <c r="Y115">
        <v>34</v>
      </c>
      <c r="Z115">
        <v>989</v>
      </c>
      <c r="AA115">
        <v>951</v>
      </c>
      <c r="AB115">
        <v>97</v>
      </c>
      <c r="AC115">
        <v>44</v>
      </c>
      <c r="AD115">
        <v>21</v>
      </c>
      <c r="AE115">
        <v>75</v>
      </c>
      <c r="AF115">
        <v>0</v>
      </c>
      <c r="AH115">
        <v>5742</v>
      </c>
      <c r="AI115">
        <f>COUNTIF(Sheet2!$C$2:$C$31,"&lt;="&amp;Sheet1!AH115)</f>
        <v>5</v>
      </c>
      <c r="AJ115">
        <f>AH115-VLOOKUP(AI115,Sheet2!A:C,3,0)</f>
        <v>2662</v>
      </c>
    </row>
    <row r="116" spans="1:36">
      <c r="A116">
        <v>112</v>
      </c>
      <c r="B116">
        <v>112</v>
      </c>
      <c r="C116" t="s">
        <v>137</v>
      </c>
      <c r="D116">
        <v>1</v>
      </c>
      <c r="E116">
        <v>961</v>
      </c>
      <c r="F116">
        <v>23</v>
      </c>
      <c r="G116" t="s">
        <v>70</v>
      </c>
      <c r="H116">
        <v>1</v>
      </c>
      <c r="I116">
        <v>1</v>
      </c>
      <c r="J116">
        <v>1</v>
      </c>
      <c r="K116">
        <v>1</v>
      </c>
      <c r="L116">
        <v>1</v>
      </c>
      <c r="Q116" s="1" t="s">
        <v>184</v>
      </c>
      <c r="R116">
        <v>2</v>
      </c>
      <c r="S116">
        <v>1</v>
      </c>
      <c r="T116">
        <v>1</v>
      </c>
      <c r="U116">
        <f t="shared" si="2"/>
        <v>5</v>
      </c>
      <c r="V116">
        <f t="shared" si="3"/>
        <v>2860</v>
      </c>
      <c r="W116">
        <v>22</v>
      </c>
      <c r="X116">
        <v>9</v>
      </c>
      <c r="Y116">
        <v>33</v>
      </c>
      <c r="Z116">
        <v>992</v>
      </c>
      <c r="AA116">
        <v>961</v>
      </c>
      <c r="AB116">
        <v>98</v>
      </c>
      <c r="AC116">
        <v>49</v>
      </c>
      <c r="AD116">
        <v>23</v>
      </c>
      <c r="AE116">
        <v>96</v>
      </c>
      <c r="AF116">
        <v>0</v>
      </c>
      <c r="AH116">
        <v>5940</v>
      </c>
      <c r="AI116">
        <f>COUNTIF(Sheet2!$C$2:$C$31,"&lt;="&amp;Sheet1!AH116)</f>
        <v>5</v>
      </c>
      <c r="AJ116">
        <f>AH116-VLOOKUP(AI116,Sheet2!A:C,3,0)</f>
        <v>2860</v>
      </c>
    </row>
    <row r="117" spans="1:36">
      <c r="A117">
        <v>113</v>
      </c>
      <c r="B117">
        <v>113</v>
      </c>
      <c r="C117" t="s">
        <v>137</v>
      </c>
      <c r="D117">
        <v>1</v>
      </c>
      <c r="E117">
        <v>975</v>
      </c>
      <c r="F117">
        <v>23</v>
      </c>
      <c r="G117" t="s">
        <v>70</v>
      </c>
      <c r="H117">
        <v>1</v>
      </c>
      <c r="I117">
        <v>1</v>
      </c>
      <c r="J117">
        <v>1</v>
      </c>
      <c r="K117">
        <v>1</v>
      </c>
      <c r="L117">
        <v>1</v>
      </c>
      <c r="Q117" s="1" t="s">
        <v>185</v>
      </c>
      <c r="R117">
        <v>2</v>
      </c>
      <c r="S117">
        <v>1</v>
      </c>
      <c r="T117">
        <v>1</v>
      </c>
      <c r="U117">
        <f t="shared" si="2"/>
        <v>5</v>
      </c>
      <c r="V117">
        <f t="shared" si="3"/>
        <v>2334</v>
      </c>
      <c r="W117">
        <v>22</v>
      </c>
      <c r="X117">
        <v>9</v>
      </c>
      <c r="Y117">
        <v>38</v>
      </c>
      <c r="Z117">
        <v>1000</v>
      </c>
      <c r="AA117">
        <v>975</v>
      </c>
      <c r="AB117">
        <v>90</v>
      </c>
      <c r="AC117">
        <v>39</v>
      </c>
      <c r="AD117">
        <v>20</v>
      </c>
      <c r="AE117">
        <v>93</v>
      </c>
      <c r="AF117">
        <v>0</v>
      </c>
      <c r="AH117">
        <v>5414</v>
      </c>
      <c r="AI117">
        <f>COUNTIF(Sheet2!$C$2:$C$31,"&lt;="&amp;Sheet1!AH117)</f>
        <v>5</v>
      </c>
      <c r="AJ117">
        <f>AH117-VLOOKUP(AI117,Sheet2!A:C,3,0)</f>
        <v>2334</v>
      </c>
    </row>
    <row r="118" spans="1:36">
      <c r="A118">
        <v>114</v>
      </c>
      <c r="B118">
        <v>114</v>
      </c>
      <c r="C118" t="s">
        <v>137</v>
      </c>
      <c r="D118">
        <v>1</v>
      </c>
      <c r="E118">
        <v>986</v>
      </c>
      <c r="F118">
        <v>23</v>
      </c>
      <c r="G118" t="s">
        <v>70</v>
      </c>
      <c r="H118">
        <v>1</v>
      </c>
      <c r="I118">
        <v>1</v>
      </c>
      <c r="J118">
        <v>1</v>
      </c>
      <c r="K118">
        <v>1</v>
      </c>
      <c r="L118">
        <v>1</v>
      </c>
      <c r="Q118" s="1" t="s">
        <v>186</v>
      </c>
      <c r="R118">
        <v>2</v>
      </c>
      <c r="S118">
        <v>1</v>
      </c>
      <c r="T118">
        <v>1</v>
      </c>
      <c r="U118">
        <f t="shared" si="2"/>
        <v>5</v>
      </c>
      <c r="V118">
        <f t="shared" si="3"/>
        <v>2312</v>
      </c>
      <c r="W118">
        <v>22</v>
      </c>
      <c r="X118">
        <v>7</v>
      </c>
      <c r="Y118">
        <v>38</v>
      </c>
      <c r="Z118">
        <v>1010</v>
      </c>
      <c r="AA118">
        <v>986</v>
      </c>
      <c r="AB118">
        <v>91</v>
      </c>
      <c r="AC118">
        <v>41</v>
      </c>
      <c r="AD118">
        <v>22</v>
      </c>
      <c r="AE118">
        <v>85</v>
      </c>
      <c r="AF118">
        <v>0</v>
      </c>
      <c r="AH118">
        <v>5392</v>
      </c>
      <c r="AI118">
        <f>COUNTIF(Sheet2!$C$2:$C$31,"&lt;="&amp;Sheet1!AH118)</f>
        <v>5</v>
      </c>
      <c r="AJ118">
        <f>AH118-VLOOKUP(AI118,Sheet2!A:C,3,0)</f>
        <v>2312</v>
      </c>
    </row>
    <row r="119" spans="1:36">
      <c r="A119">
        <v>115</v>
      </c>
      <c r="B119">
        <v>115</v>
      </c>
      <c r="C119" t="s">
        <v>137</v>
      </c>
      <c r="D119">
        <v>1</v>
      </c>
      <c r="E119">
        <v>999</v>
      </c>
      <c r="F119">
        <v>23</v>
      </c>
      <c r="G119" t="s">
        <v>70</v>
      </c>
      <c r="H119">
        <v>1</v>
      </c>
      <c r="I119">
        <v>1</v>
      </c>
      <c r="J119">
        <v>1</v>
      </c>
      <c r="K119">
        <v>1</v>
      </c>
      <c r="L119">
        <v>1</v>
      </c>
      <c r="Q119" s="1" t="s">
        <v>187</v>
      </c>
      <c r="R119">
        <v>5</v>
      </c>
      <c r="S119">
        <v>1</v>
      </c>
      <c r="T119">
        <v>1</v>
      </c>
      <c r="U119">
        <f t="shared" si="2"/>
        <v>5</v>
      </c>
      <c r="V119">
        <f t="shared" si="3"/>
        <v>2740</v>
      </c>
      <c r="W119">
        <v>22</v>
      </c>
      <c r="X119">
        <v>7</v>
      </c>
      <c r="Y119">
        <v>34</v>
      </c>
      <c r="Z119">
        <v>1000</v>
      </c>
      <c r="AA119">
        <v>999</v>
      </c>
      <c r="AB119">
        <v>94</v>
      </c>
      <c r="AC119">
        <v>42</v>
      </c>
      <c r="AD119">
        <v>23</v>
      </c>
      <c r="AE119">
        <v>74</v>
      </c>
      <c r="AF119">
        <v>0</v>
      </c>
      <c r="AH119">
        <v>5820</v>
      </c>
      <c r="AI119">
        <f>COUNTIF(Sheet2!$C$2:$C$31,"&lt;="&amp;Sheet1!AH119)</f>
        <v>5</v>
      </c>
      <c r="AJ119">
        <f>AH119-VLOOKUP(AI119,Sheet2!A:C,3,0)</f>
        <v>2740</v>
      </c>
    </row>
    <row r="120" spans="1:36">
      <c r="A120">
        <v>116</v>
      </c>
      <c r="B120">
        <v>116</v>
      </c>
      <c r="C120" t="s">
        <v>137</v>
      </c>
      <c r="D120">
        <v>1</v>
      </c>
      <c r="E120">
        <v>1002</v>
      </c>
      <c r="F120" t="s">
        <v>188</v>
      </c>
      <c r="G120" t="s">
        <v>189</v>
      </c>
      <c r="H120">
        <v>3</v>
      </c>
      <c r="I120">
        <v>3</v>
      </c>
      <c r="J120">
        <v>1</v>
      </c>
      <c r="K120">
        <v>1</v>
      </c>
      <c r="L120">
        <v>1</v>
      </c>
      <c r="M120">
        <v>1</v>
      </c>
      <c r="Q120" s="1" t="s">
        <v>190</v>
      </c>
      <c r="R120">
        <v>5</v>
      </c>
      <c r="S120">
        <v>1</v>
      </c>
      <c r="T120">
        <v>1</v>
      </c>
      <c r="U120">
        <f t="shared" si="2"/>
        <v>5</v>
      </c>
      <c r="V120">
        <f t="shared" si="3"/>
        <v>3412</v>
      </c>
      <c r="W120">
        <v>22</v>
      </c>
      <c r="X120">
        <v>9</v>
      </c>
      <c r="Y120">
        <v>34</v>
      </c>
      <c r="Z120">
        <v>1051</v>
      </c>
      <c r="AA120">
        <v>1002</v>
      </c>
      <c r="AB120">
        <v>105</v>
      </c>
      <c r="AC120">
        <v>51</v>
      </c>
      <c r="AD120">
        <v>21</v>
      </c>
      <c r="AE120">
        <v>69</v>
      </c>
      <c r="AF120">
        <v>0</v>
      </c>
      <c r="AH120">
        <v>6492</v>
      </c>
      <c r="AI120">
        <f>COUNTIF(Sheet2!$C$2:$C$31,"&lt;="&amp;Sheet1!AH120)</f>
        <v>5</v>
      </c>
      <c r="AJ120">
        <f>AH120-VLOOKUP(AI120,Sheet2!A:C,3,0)</f>
        <v>3412</v>
      </c>
    </row>
    <row r="121" spans="1:36">
      <c r="A121">
        <v>117</v>
      </c>
      <c r="B121">
        <v>117</v>
      </c>
      <c r="C121" t="s">
        <v>137</v>
      </c>
      <c r="D121">
        <v>1</v>
      </c>
      <c r="E121">
        <v>1015</v>
      </c>
      <c r="F121" t="s">
        <v>188</v>
      </c>
      <c r="G121" t="s">
        <v>189</v>
      </c>
      <c r="H121">
        <v>3</v>
      </c>
      <c r="I121">
        <v>3</v>
      </c>
      <c r="J121">
        <v>1</v>
      </c>
      <c r="K121">
        <v>1</v>
      </c>
      <c r="L121">
        <v>1</v>
      </c>
      <c r="M121">
        <v>1</v>
      </c>
      <c r="Q121" s="1" t="s">
        <v>191</v>
      </c>
      <c r="R121">
        <v>2</v>
      </c>
      <c r="S121">
        <v>1</v>
      </c>
      <c r="T121">
        <v>1</v>
      </c>
      <c r="U121">
        <f t="shared" si="2"/>
        <v>6</v>
      </c>
      <c r="V121">
        <f t="shared" si="3"/>
        <v>56</v>
      </c>
      <c r="W121">
        <v>22</v>
      </c>
      <c r="X121">
        <v>9</v>
      </c>
      <c r="Y121">
        <v>35</v>
      </c>
      <c r="Z121">
        <v>1033</v>
      </c>
      <c r="AA121">
        <v>1015</v>
      </c>
      <c r="AB121">
        <v>118</v>
      </c>
      <c r="AC121">
        <v>60</v>
      </c>
      <c r="AD121">
        <v>22</v>
      </c>
      <c r="AE121">
        <v>99</v>
      </c>
      <c r="AF121">
        <v>0</v>
      </c>
      <c r="AH121">
        <v>6846</v>
      </c>
      <c r="AI121">
        <f>COUNTIF(Sheet2!$C$2:$C$31,"&lt;="&amp;Sheet1!AH121)</f>
        <v>6</v>
      </c>
      <c r="AJ121">
        <f>AH121-VLOOKUP(AI121,Sheet2!A:C,3,0)</f>
        <v>56</v>
      </c>
    </row>
    <row r="122" spans="1:36">
      <c r="A122">
        <v>118</v>
      </c>
      <c r="B122">
        <v>118</v>
      </c>
      <c r="C122" t="s">
        <v>137</v>
      </c>
      <c r="D122">
        <v>1</v>
      </c>
      <c r="E122">
        <v>1030</v>
      </c>
      <c r="F122" t="s">
        <v>188</v>
      </c>
      <c r="G122" t="s">
        <v>189</v>
      </c>
      <c r="H122">
        <v>3</v>
      </c>
      <c r="I122">
        <v>3</v>
      </c>
      <c r="J122">
        <v>1</v>
      </c>
      <c r="K122">
        <v>1</v>
      </c>
      <c r="L122">
        <v>1</v>
      </c>
      <c r="M122">
        <v>1</v>
      </c>
      <c r="Q122" s="1" t="s">
        <v>192</v>
      </c>
      <c r="R122">
        <v>1</v>
      </c>
      <c r="S122">
        <v>1</v>
      </c>
      <c r="T122">
        <v>1</v>
      </c>
      <c r="U122">
        <f t="shared" si="2"/>
        <v>6</v>
      </c>
      <c r="V122">
        <f t="shared" si="3"/>
        <v>1306</v>
      </c>
      <c r="W122">
        <v>22</v>
      </c>
      <c r="X122">
        <v>8</v>
      </c>
      <c r="Y122">
        <v>39</v>
      </c>
      <c r="Z122">
        <v>1050</v>
      </c>
      <c r="AA122">
        <v>1030</v>
      </c>
      <c r="AB122">
        <v>135</v>
      </c>
      <c r="AC122">
        <v>56</v>
      </c>
      <c r="AD122">
        <v>23</v>
      </c>
      <c r="AE122">
        <v>74</v>
      </c>
      <c r="AF122">
        <v>0</v>
      </c>
      <c r="AH122">
        <v>8096</v>
      </c>
      <c r="AI122">
        <f>COUNTIF(Sheet2!$C$2:$C$31,"&lt;="&amp;Sheet1!AH122)</f>
        <v>6</v>
      </c>
      <c r="AJ122">
        <f>AH122-VLOOKUP(AI122,Sheet2!A:C,3,0)</f>
        <v>1306</v>
      </c>
    </row>
    <row r="123" spans="1:36">
      <c r="A123">
        <v>119</v>
      </c>
      <c r="B123">
        <v>119</v>
      </c>
      <c r="C123" t="s">
        <v>137</v>
      </c>
      <c r="D123">
        <v>1</v>
      </c>
      <c r="E123">
        <v>1035</v>
      </c>
      <c r="F123" t="s">
        <v>188</v>
      </c>
      <c r="G123" t="s">
        <v>189</v>
      </c>
      <c r="H123">
        <v>3</v>
      </c>
      <c r="I123">
        <v>3</v>
      </c>
      <c r="J123">
        <v>1</v>
      </c>
      <c r="K123">
        <v>1</v>
      </c>
      <c r="L123">
        <v>1</v>
      </c>
      <c r="M123">
        <v>1</v>
      </c>
      <c r="Q123" s="1" t="s">
        <v>193</v>
      </c>
      <c r="R123">
        <v>1</v>
      </c>
      <c r="S123">
        <v>1</v>
      </c>
      <c r="T123">
        <v>1</v>
      </c>
      <c r="U123">
        <f t="shared" si="2"/>
        <v>5</v>
      </c>
      <c r="V123">
        <f t="shared" si="3"/>
        <v>3026</v>
      </c>
      <c r="W123">
        <v>23</v>
      </c>
      <c r="X123">
        <v>8</v>
      </c>
      <c r="Y123">
        <v>34</v>
      </c>
      <c r="Z123">
        <v>1039</v>
      </c>
      <c r="AA123">
        <v>1035</v>
      </c>
      <c r="AB123">
        <v>101</v>
      </c>
      <c r="AC123">
        <v>49</v>
      </c>
      <c r="AD123">
        <v>22</v>
      </c>
      <c r="AE123">
        <v>80</v>
      </c>
      <c r="AF123">
        <v>0</v>
      </c>
      <c r="AH123">
        <v>6106</v>
      </c>
      <c r="AI123">
        <f>COUNTIF(Sheet2!$C$2:$C$31,"&lt;="&amp;Sheet1!AH123)</f>
        <v>5</v>
      </c>
      <c r="AJ123">
        <f>AH123-VLOOKUP(AI123,Sheet2!A:C,3,0)</f>
        <v>3026</v>
      </c>
    </row>
    <row r="124" spans="1:36">
      <c r="A124">
        <v>120</v>
      </c>
      <c r="B124">
        <v>120</v>
      </c>
      <c r="C124" t="s">
        <v>137</v>
      </c>
      <c r="D124">
        <v>1</v>
      </c>
      <c r="E124">
        <v>1047</v>
      </c>
      <c r="F124" t="s">
        <v>188</v>
      </c>
      <c r="G124" t="s">
        <v>189</v>
      </c>
      <c r="H124">
        <v>3</v>
      </c>
      <c r="I124">
        <v>3</v>
      </c>
      <c r="J124">
        <v>1</v>
      </c>
      <c r="K124">
        <v>1</v>
      </c>
      <c r="L124">
        <v>1</v>
      </c>
      <c r="M124">
        <v>1</v>
      </c>
      <c r="Q124" s="1" t="s">
        <v>194</v>
      </c>
      <c r="R124">
        <v>5</v>
      </c>
      <c r="S124">
        <v>1</v>
      </c>
      <c r="T124">
        <v>1</v>
      </c>
      <c r="U124">
        <f t="shared" si="2"/>
        <v>6</v>
      </c>
      <c r="V124">
        <f t="shared" si="3"/>
        <v>1480</v>
      </c>
      <c r="W124">
        <v>22</v>
      </c>
      <c r="X124">
        <v>9</v>
      </c>
      <c r="Y124">
        <v>35</v>
      </c>
      <c r="Z124">
        <v>1065</v>
      </c>
      <c r="AA124">
        <v>1047</v>
      </c>
      <c r="AB124">
        <v>137</v>
      </c>
      <c r="AC124">
        <v>58</v>
      </c>
      <c r="AD124">
        <v>23</v>
      </c>
      <c r="AE124">
        <v>74</v>
      </c>
      <c r="AF124">
        <v>0</v>
      </c>
      <c r="AH124">
        <v>8270</v>
      </c>
      <c r="AI124">
        <f>COUNTIF(Sheet2!$C$2:$C$31,"&lt;="&amp;Sheet1!AH124)</f>
        <v>6</v>
      </c>
      <c r="AJ124">
        <f>AH124-VLOOKUP(AI124,Sheet2!A:C,3,0)</f>
        <v>1480</v>
      </c>
    </row>
    <row r="125" spans="1:36">
      <c r="A125">
        <v>121</v>
      </c>
      <c r="B125">
        <v>121</v>
      </c>
      <c r="C125" t="s">
        <v>137</v>
      </c>
      <c r="D125">
        <v>1</v>
      </c>
      <c r="E125">
        <v>1052</v>
      </c>
      <c r="F125" t="s">
        <v>188</v>
      </c>
      <c r="G125" t="s">
        <v>189</v>
      </c>
      <c r="H125">
        <v>3</v>
      </c>
      <c r="I125">
        <v>3</v>
      </c>
      <c r="J125">
        <v>1</v>
      </c>
      <c r="K125">
        <v>1</v>
      </c>
      <c r="L125">
        <v>1</v>
      </c>
      <c r="M125">
        <v>1</v>
      </c>
      <c r="Q125" s="1" t="s">
        <v>195</v>
      </c>
      <c r="R125">
        <v>2</v>
      </c>
      <c r="S125">
        <v>1</v>
      </c>
      <c r="T125">
        <v>1</v>
      </c>
      <c r="U125">
        <f t="shared" si="2"/>
        <v>6</v>
      </c>
      <c r="V125">
        <f t="shared" si="3"/>
        <v>1454</v>
      </c>
      <c r="W125">
        <v>23</v>
      </c>
      <c r="X125">
        <v>8</v>
      </c>
      <c r="Y125">
        <v>39</v>
      </c>
      <c r="Z125">
        <v>1067</v>
      </c>
      <c r="AA125">
        <v>1052</v>
      </c>
      <c r="AB125">
        <v>136</v>
      </c>
      <c r="AC125">
        <v>65</v>
      </c>
      <c r="AD125">
        <v>22</v>
      </c>
      <c r="AE125">
        <v>88</v>
      </c>
      <c r="AF125">
        <v>0</v>
      </c>
      <c r="AH125">
        <v>8244</v>
      </c>
      <c r="AI125">
        <f>COUNTIF(Sheet2!$C$2:$C$31,"&lt;="&amp;Sheet1!AH125)</f>
        <v>6</v>
      </c>
      <c r="AJ125">
        <f>AH125-VLOOKUP(AI125,Sheet2!A:C,3,0)</f>
        <v>1454</v>
      </c>
    </row>
    <row r="126" spans="1:36">
      <c r="A126">
        <v>122</v>
      </c>
      <c r="B126">
        <v>122</v>
      </c>
      <c r="C126" t="s">
        <v>137</v>
      </c>
      <c r="D126">
        <v>1</v>
      </c>
      <c r="E126">
        <v>1069</v>
      </c>
      <c r="F126" t="s">
        <v>188</v>
      </c>
      <c r="G126" t="s">
        <v>189</v>
      </c>
      <c r="H126">
        <v>3</v>
      </c>
      <c r="I126">
        <v>3</v>
      </c>
      <c r="J126">
        <v>1</v>
      </c>
      <c r="K126">
        <v>1</v>
      </c>
      <c r="L126">
        <v>1</v>
      </c>
      <c r="M126">
        <v>1</v>
      </c>
      <c r="Q126" s="1" t="s">
        <v>196</v>
      </c>
      <c r="R126">
        <v>2</v>
      </c>
      <c r="S126">
        <v>1</v>
      </c>
      <c r="T126">
        <v>1</v>
      </c>
      <c r="U126">
        <f t="shared" si="2"/>
        <v>5</v>
      </c>
      <c r="V126">
        <f t="shared" si="3"/>
        <v>3510</v>
      </c>
      <c r="W126">
        <v>23</v>
      </c>
      <c r="X126">
        <v>8</v>
      </c>
      <c r="Y126">
        <v>35</v>
      </c>
      <c r="Z126">
        <v>1105</v>
      </c>
      <c r="AA126">
        <v>1069</v>
      </c>
      <c r="AB126">
        <v>116</v>
      </c>
      <c r="AC126">
        <v>49</v>
      </c>
      <c r="AD126">
        <v>24</v>
      </c>
      <c r="AE126">
        <v>102</v>
      </c>
      <c r="AF126">
        <v>0</v>
      </c>
      <c r="AH126">
        <v>6590</v>
      </c>
      <c r="AI126">
        <f>COUNTIF(Sheet2!$C$2:$C$31,"&lt;="&amp;Sheet1!AH126)</f>
        <v>5</v>
      </c>
      <c r="AJ126">
        <f>AH126-VLOOKUP(AI126,Sheet2!A:C,3,0)</f>
        <v>3510</v>
      </c>
    </row>
    <row r="127" spans="1:36">
      <c r="A127">
        <v>123</v>
      </c>
      <c r="B127">
        <v>123</v>
      </c>
      <c r="C127" t="s">
        <v>137</v>
      </c>
      <c r="D127">
        <v>1</v>
      </c>
      <c r="E127">
        <v>1079</v>
      </c>
      <c r="F127" t="s">
        <v>188</v>
      </c>
      <c r="G127" t="s">
        <v>189</v>
      </c>
      <c r="H127">
        <v>3</v>
      </c>
      <c r="I127">
        <v>3</v>
      </c>
      <c r="J127">
        <v>1</v>
      </c>
      <c r="K127">
        <v>1</v>
      </c>
      <c r="L127">
        <v>1</v>
      </c>
      <c r="M127">
        <v>1</v>
      </c>
      <c r="Q127" s="1" t="s">
        <v>197</v>
      </c>
      <c r="R127">
        <v>2</v>
      </c>
      <c r="S127">
        <v>1</v>
      </c>
      <c r="T127">
        <v>1</v>
      </c>
      <c r="U127">
        <f t="shared" si="2"/>
        <v>6</v>
      </c>
      <c r="V127">
        <f t="shared" si="3"/>
        <v>534</v>
      </c>
      <c r="W127">
        <v>22</v>
      </c>
      <c r="X127">
        <v>10</v>
      </c>
      <c r="Y127">
        <v>39</v>
      </c>
      <c r="Z127">
        <v>1106</v>
      </c>
      <c r="AA127">
        <v>1079</v>
      </c>
      <c r="AB127">
        <v>131</v>
      </c>
      <c r="AC127">
        <v>56</v>
      </c>
      <c r="AD127">
        <v>23</v>
      </c>
      <c r="AE127">
        <v>92</v>
      </c>
      <c r="AF127">
        <v>0</v>
      </c>
      <c r="AH127">
        <v>7324</v>
      </c>
      <c r="AI127">
        <f>COUNTIF(Sheet2!$C$2:$C$31,"&lt;="&amp;Sheet1!AH127)</f>
        <v>6</v>
      </c>
      <c r="AJ127">
        <f>AH127-VLOOKUP(AI127,Sheet2!A:C,3,0)</f>
        <v>534</v>
      </c>
    </row>
    <row r="128" spans="1:36">
      <c r="A128">
        <v>124</v>
      </c>
      <c r="B128">
        <v>124</v>
      </c>
      <c r="C128" t="s">
        <v>137</v>
      </c>
      <c r="D128">
        <v>1</v>
      </c>
      <c r="E128">
        <v>1085</v>
      </c>
      <c r="F128" t="s">
        <v>188</v>
      </c>
      <c r="G128" t="s">
        <v>189</v>
      </c>
      <c r="H128">
        <v>3</v>
      </c>
      <c r="I128">
        <v>3</v>
      </c>
      <c r="J128">
        <v>1</v>
      </c>
      <c r="K128">
        <v>1</v>
      </c>
      <c r="L128">
        <v>1</v>
      </c>
      <c r="M128">
        <v>1</v>
      </c>
      <c r="Q128" s="1" t="s">
        <v>198</v>
      </c>
      <c r="R128">
        <v>2</v>
      </c>
      <c r="S128">
        <v>1</v>
      </c>
      <c r="T128">
        <v>1</v>
      </c>
      <c r="U128">
        <f t="shared" si="2"/>
        <v>6</v>
      </c>
      <c r="V128">
        <f t="shared" si="3"/>
        <v>618</v>
      </c>
      <c r="W128">
        <v>22</v>
      </c>
      <c r="X128">
        <v>10</v>
      </c>
      <c r="Y128">
        <v>35</v>
      </c>
      <c r="Z128">
        <v>1109</v>
      </c>
      <c r="AA128">
        <v>1085</v>
      </c>
      <c r="AB128">
        <v>123</v>
      </c>
      <c r="AC128">
        <v>54</v>
      </c>
      <c r="AD128">
        <v>23</v>
      </c>
      <c r="AE128">
        <v>84</v>
      </c>
      <c r="AF128">
        <v>0</v>
      </c>
      <c r="AH128">
        <v>7408</v>
      </c>
      <c r="AI128">
        <f>COUNTIF(Sheet2!$C$2:$C$31,"&lt;="&amp;Sheet1!AH128)</f>
        <v>6</v>
      </c>
      <c r="AJ128">
        <f>AH128-VLOOKUP(AI128,Sheet2!A:C,3,0)</f>
        <v>618</v>
      </c>
    </row>
    <row r="129" spans="1:36">
      <c r="A129">
        <v>125</v>
      </c>
      <c r="B129">
        <v>125</v>
      </c>
      <c r="C129" t="s">
        <v>137</v>
      </c>
      <c r="D129">
        <v>1</v>
      </c>
      <c r="E129">
        <v>1100</v>
      </c>
      <c r="F129" t="s">
        <v>188</v>
      </c>
      <c r="G129" t="s">
        <v>189</v>
      </c>
      <c r="H129">
        <v>3</v>
      </c>
      <c r="I129">
        <v>3</v>
      </c>
      <c r="J129">
        <v>1</v>
      </c>
      <c r="K129">
        <v>1</v>
      </c>
      <c r="L129">
        <v>1</v>
      </c>
      <c r="M129">
        <v>1</v>
      </c>
      <c r="Q129" s="1" t="s">
        <v>199</v>
      </c>
      <c r="R129">
        <v>2</v>
      </c>
      <c r="S129">
        <v>1</v>
      </c>
      <c r="T129">
        <v>1</v>
      </c>
      <c r="U129">
        <f t="shared" si="2"/>
        <v>6</v>
      </c>
      <c r="V129">
        <f t="shared" si="3"/>
        <v>54</v>
      </c>
      <c r="W129">
        <v>22</v>
      </c>
      <c r="X129">
        <v>9</v>
      </c>
      <c r="Y129">
        <v>39</v>
      </c>
      <c r="Z129">
        <v>1147</v>
      </c>
      <c r="AA129">
        <v>1100</v>
      </c>
      <c r="AB129">
        <v>112</v>
      </c>
      <c r="AC129">
        <v>52</v>
      </c>
      <c r="AD129">
        <v>23</v>
      </c>
      <c r="AE129">
        <v>75</v>
      </c>
      <c r="AF129">
        <v>0</v>
      </c>
      <c r="AH129">
        <v>6844</v>
      </c>
      <c r="AI129">
        <f>COUNTIF(Sheet2!$C$2:$C$31,"&lt;="&amp;Sheet1!AH129)</f>
        <v>6</v>
      </c>
      <c r="AJ129">
        <f>AH129-VLOOKUP(AI129,Sheet2!A:C,3,0)</f>
        <v>54</v>
      </c>
    </row>
    <row r="130" spans="1:36">
      <c r="A130">
        <v>126</v>
      </c>
      <c r="B130">
        <v>126</v>
      </c>
      <c r="C130" t="s">
        <v>137</v>
      </c>
      <c r="D130">
        <v>1</v>
      </c>
      <c r="E130">
        <v>1106</v>
      </c>
      <c r="F130" t="s">
        <v>188</v>
      </c>
      <c r="G130" t="s">
        <v>189</v>
      </c>
      <c r="H130">
        <v>3</v>
      </c>
      <c r="I130">
        <v>3</v>
      </c>
      <c r="J130">
        <v>1</v>
      </c>
      <c r="K130">
        <v>1</v>
      </c>
      <c r="L130">
        <v>1</v>
      </c>
      <c r="M130">
        <v>1</v>
      </c>
      <c r="Q130" s="1" t="s">
        <v>200</v>
      </c>
      <c r="R130">
        <v>2</v>
      </c>
      <c r="S130">
        <v>1</v>
      </c>
      <c r="T130">
        <v>1</v>
      </c>
      <c r="U130">
        <f t="shared" si="2"/>
        <v>5</v>
      </c>
      <c r="V130">
        <f t="shared" si="3"/>
        <v>3204</v>
      </c>
      <c r="W130">
        <v>23</v>
      </c>
      <c r="X130">
        <v>10</v>
      </c>
      <c r="Y130">
        <v>38</v>
      </c>
      <c r="Z130">
        <v>1117</v>
      </c>
      <c r="AA130">
        <v>1106</v>
      </c>
      <c r="AB130">
        <v>104</v>
      </c>
      <c r="AC130">
        <v>53</v>
      </c>
      <c r="AD130">
        <v>22</v>
      </c>
      <c r="AE130">
        <v>96</v>
      </c>
      <c r="AF130">
        <v>0</v>
      </c>
      <c r="AH130">
        <v>6284</v>
      </c>
      <c r="AI130">
        <f>COUNTIF(Sheet2!$C$2:$C$31,"&lt;="&amp;Sheet1!AH130)</f>
        <v>5</v>
      </c>
      <c r="AJ130">
        <f>AH130-VLOOKUP(AI130,Sheet2!A:C,3,0)</f>
        <v>3204</v>
      </c>
    </row>
    <row r="131" spans="1:36">
      <c r="A131">
        <v>127</v>
      </c>
      <c r="B131">
        <v>127</v>
      </c>
      <c r="C131" t="s">
        <v>137</v>
      </c>
      <c r="D131">
        <v>1</v>
      </c>
      <c r="E131">
        <v>1114</v>
      </c>
      <c r="F131" t="s">
        <v>188</v>
      </c>
      <c r="G131" t="s">
        <v>189</v>
      </c>
      <c r="H131">
        <v>3</v>
      </c>
      <c r="I131">
        <v>3</v>
      </c>
      <c r="J131">
        <v>1</v>
      </c>
      <c r="K131">
        <v>1</v>
      </c>
      <c r="L131">
        <v>1</v>
      </c>
      <c r="M131">
        <v>1</v>
      </c>
      <c r="Q131" s="1" t="s">
        <v>201</v>
      </c>
      <c r="R131">
        <v>5</v>
      </c>
      <c r="S131">
        <v>1</v>
      </c>
      <c r="T131">
        <v>1</v>
      </c>
      <c r="U131">
        <f t="shared" si="2"/>
        <v>6</v>
      </c>
      <c r="V131">
        <f t="shared" si="3"/>
        <v>1748</v>
      </c>
      <c r="W131">
        <v>22</v>
      </c>
      <c r="X131">
        <v>10</v>
      </c>
      <c r="Y131">
        <v>35</v>
      </c>
      <c r="Z131">
        <v>1145</v>
      </c>
      <c r="AA131">
        <v>1114</v>
      </c>
      <c r="AB131">
        <v>147</v>
      </c>
      <c r="AC131">
        <v>67</v>
      </c>
      <c r="AD131">
        <v>21</v>
      </c>
      <c r="AE131">
        <v>98</v>
      </c>
      <c r="AF131">
        <v>0</v>
      </c>
      <c r="AH131">
        <v>8538</v>
      </c>
      <c r="AI131">
        <f>COUNTIF(Sheet2!$C$2:$C$31,"&lt;="&amp;Sheet1!AH131)</f>
        <v>6</v>
      </c>
      <c r="AJ131">
        <f>AH131-VLOOKUP(AI131,Sheet2!A:C,3,0)</f>
        <v>1748</v>
      </c>
    </row>
    <row r="132" spans="1:36">
      <c r="A132">
        <v>128</v>
      </c>
      <c r="B132">
        <v>128</v>
      </c>
      <c r="C132" t="s">
        <v>137</v>
      </c>
      <c r="D132">
        <v>1</v>
      </c>
      <c r="E132">
        <v>1129</v>
      </c>
      <c r="F132" t="s">
        <v>188</v>
      </c>
      <c r="G132" t="s">
        <v>189</v>
      </c>
      <c r="H132">
        <v>3</v>
      </c>
      <c r="I132">
        <v>3</v>
      </c>
      <c r="J132">
        <v>1</v>
      </c>
      <c r="K132">
        <v>1</v>
      </c>
      <c r="L132">
        <v>1</v>
      </c>
      <c r="M132">
        <v>1</v>
      </c>
      <c r="Q132" s="1" t="s">
        <v>202</v>
      </c>
      <c r="R132">
        <v>5</v>
      </c>
      <c r="S132">
        <v>1</v>
      </c>
      <c r="T132">
        <v>1</v>
      </c>
      <c r="U132">
        <f t="shared" si="2"/>
        <v>5</v>
      </c>
      <c r="V132">
        <f t="shared" si="3"/>
        <v>3592</v>
      </c>
      <c r="W132">
        <v>22</v>
      </c>
      <c r="X132">
        <v>8</v>
      </c>
      <c r="Y132">
        <v>37</v>
      </c>
      <c r="Z132">
        <v>1159</v>
      </c>
      <c r="AA132">
        <v>1129</v>
      </c>
      <c r="AB132">
        <v>116</v>
      </c>
      <c r="AC132">
        <v>51</v>
      </c>
      <c r="AD132">
        <v>23</v>
      </c>
      <c r="AE132">
        <v>87</v>
      </c>
      <c r="AF132">
        <v>0</v>
      </c>
      <c r="AH132">
        <v>6672</v>
      </c>
      <c r="AI132">
        <f>COUNTIF(Sheet2!$C$2:$C$31,"&lt;="&amp;Sheet1!AH132)</f>
        <v>5</v>
      </c>
      <c r="AJ132">
        <f>AH132-VLOOKUP(AI132,Sheet2!A:C,3,0)</f>
        <v>3592</v>
      </c>
    </row>
    <row r="133" spans="1:36">
      <c r="A133">
        <v>129</v>
      </c>
      <c r="B133">
        <v>129</v>
      </c>
      <c r="C133" t="s">
        <v>137</v>
      </c>
      <c r="D133">
        <v>1</v>
      </c>
      <c r="E133">
        <v>1135</v>
      </c>
      <c r="F133" t="s">
        <v>188</v>
      </c>
      <c r="G133" t="s">
        <v>189</v>
      </c>
      <c r="H133">
        <v>3</v>
      </c>
      <c r="I133">
        <v>3</v>
      </c>
      <c r="J133">
        <v>1</v>
      </c>
      <c r="K133">
        <v>1</v>
      </c>
      <c r="L133">
        <v>1</v>
      </c>
      <c r="M133">
        <v>1</v>
      </c>
      <c r="Q133" s="1" t="s">
        <v>203</v>
      </c>
      <c r="R133">
        <v>2</v>
      </c>
      <c r="S133">
        <v>1</v>
      </c>
      <c r="T133">
        <v>1</v>
      </c>
      <c r="U133">
        <f t="shared" si="2"/>
        <v>6</v>
      </c>
      <c r="V133">
        <f t="shared" si="3"/>
        <v>926</v>
      </c>
      <c r="W133">
        <v>22</v>
      </c>
      <c r="X133">
        <v>9</v>
      </c>
      <c r="Y133">
        <v>35</v>
      </c>
      <c r="Z133">
        <v>1185</v>
      </c>
      <c r="AA133">
        <v>1135</v>
      </c>
      <c r="AB133">
        <v>127</v>
      </c>
      <c r="AC133">
        <v>60</v>
      </c>
      <c r="AD133">
        <v>21</v>
      </c>
      <c r="AE133">
        <v>96</v>
      </c>
      <c r="AF133">
        <v>0</v>
      </c>
      <c r="AH133">
        <v>7716</v>
      </c>
      <c r="AI133">
        <f>COUNTIF(Sheet2!$C$2:$C$31,"&lt;="&amp;Sheet1!AH133)</f>
        <v>6</v>
      </c>
      <c r="AJ133">
        <f>AH133-VLOOKUP(AI133,Sheet2!A:C,3,0)</f>
        <v>926</v>
      </c>
    </row>
    <row r="134" spans="1:36">
      <c r="A134">
        <v>130</v>
      </c>
      <c r="B134">
        <v>130</v>
      </c>
      <c r="C134" t="s">
        <v>137</v>
      </c>
      <c r="D134">
        <v>1</v>
      </c>
      <c r="E134">
        <v>1141</v>
      </c>
      <c r="F134" t="s">
        <v>188</v>
      </c>
      <c r="G134" t="s">
        <v>189</v>
      </c>
      <c r="H134">
        <v>3</v>
      </c>
      <c r="I134">
        <v>3</v>
      </c>
      <c r="J134">
        <v>1</v>
      </c>
      <c r="K134">
        <v>1</v>
      </c>
      <c r="L134">
        <v>1</v>
      </c>
      <c r="M134">
        <v>1</v>
      </c>
      <c r="Q134" s="1" t="s">
        <v>204</v>
      </c>
      <c r="R134">
        <v>1</v>
      </c>
      <c r="S134">
        <v>1</v>
      </c>
      <c r="T134">
        <v>1</v>
      </c>
      <c r="U134">
        <f t="shared" ref="U134:U197" si="4">AI134</f>
        <v>6</v>
      </c>
      <c r="V134">
        <f t="shared" ref="V134:V197" si="5">AJ134</f>
        <v>250</v>
      </c>
      <c r="W134">
        <v>23</v>
      </c>
      <c r="X134">
        <v>9</v>
      </c>
      <c r="Y134">
        <v>37</v>
      </c>
      <c r="Z134">
        <v>1188</v>
      </c>
      <c r="AA134">
        <v>1141</v>
      </c>
      <c r="AB134">
        <v>115</v>
      </c>
      <c r="AC134">
        <v>48</v>
      </c>
      <c r="AD134">
        <v>24</v>
      </c>
      <c r="AE134">
        <v>105</v>
      </c>
      <c r="AF134">
        <v>0</v>
      </c>
      <c r="AH134">
        <v>7040</v>
      </c>
      <c r="AI134">
        <f>COUNTIF(Sheet2!$C$2:$C$31,"&lt;="&amp;Sheet1!AH134)</f>
        <v>6</v>
      </c>
      <c r="AJ134">
        <f>AH134-VLOOKUP(AI134,Sheet2!A:C,3,0)</f>
        <v>250</v>
      </c>
    </row>
    <row r="135" spans="1:36">
      <c r="A135">
        <v>131</v>
      </c>
      <c r="B135">
        <v>131</v>
      </c>
      <c r="C135" t="s">
        <v>137</v>
      </c>
      <c r="D135">
        <v>1</v>
      </c>
      <c r="E135">
        <v>1157</v>
      </c>
      <c r="F135" t="s">
        <v>188</v>
      </c>
      <c r="G135" t="s">
        <v>189</v>
      </c>
      <c r="H135">
        <v>3</v>
      </c>
      <c r="I135">
        <v>3</v>
      </c>
      <c r="J135">
        <v>1</v>
      </c>
      <c r="K135">
        <v>1</v>
      </c>
      <c r="L135">
        <v>1</v>
      </c>
      <c r="M135">
        <v>1</v>
      </c>
      <c r="Q135" s="1" t="s">
        <v>205</v>
      </c>
      <c r="R135">
        <v>5</v>
      </c>
      <c r="S135">
        <v>1</v>
      </c>
      <c r="T135">
        <v>1</v>
      </c>
      <c r="U135">
        <f t="shared" si="4"/>
        <v>6</v>
      </c>
      <c r="V135">
        <f t="shared" si="5"/>
        <v>364</v>
      </c>
      <c r="W135">
        <v>23</v>
      </c>
      <c r="X135">
        <v>9</v>
      </c>
      <c r="Y135">
        <v>40</v>
      </c>
      <c r="Z135">
        <v>1167</v>
      </c>
      <c r="AA135">
        <v>1157</v>
      </c>
      <c r="AB135">
        <v>116</v>
      </c>
      <c r="AC135">
        <v>49</v>
      </c>
      <c r="AD135">
        <v>22</v>
      </c>
      <c r="AE135">
        <v>79</v>
      </c>
      <c r="AF135">
        <v>0</v>
      </c>
      <c r="AH135">
        <v>7154</v>
      </c>
      <c r="AI135">
        <f>COUNTIF(Sheet2!$C$2:$C$31,"&lt;="&amp;Sheet1!AH135)</f>
        <v>6</v>
      </c>
      <c r="AJ135">
        <f>AH135-VLOOKUP(AI135,Sheet2!A:C,3,0)</f>
        <v>364</v>
      </c>
    </row>
    <row r="136" spans="1:36">
      <c r="A136">
        <v>132</v>
      </c>
      <c r="B136">
        <v>132</v>
      </c>
      <c r="C136" t="s">
        <v>137</v>
      </c>
      <c r="D136">
        <v>1</v>
      </c>
      <c r="E136">
        <v>1166</v>
      </c>
      <c r="F136" t="s">
        <v>188</v>
      </c>
      <c r="G136" t="s">
        <v>189</v>
      </c>
      <c r="H136">
        <v>3</v>
      </c>
      <c r="I136">
        <v>3</v>
      </c>
      <c r="J136">
        <v>1</v>
      </c>
      <c r="K136">
        <v>1</v>
      </c>
      <c r="L136">
        <v>1</v>
      </c>
      <c r="M136">
        <v>1</v>
      </c>
      <c r="Q136" s="1" t="s">
        <v>206</v>
      </c>
      <c r="R136">
        <v>2</v>
      </c>
      <c r="S136">
        <v>1</v>
      </c>
      <c r="T136">
        <v>1</v>
      </c>
      <c r="U136">
        <f t="shared" si="4"/>
        <v>6</v>
      </c>
      <c r="V136">
        <f t="shared" si="5"/>
        <v>2020</v>
      </c>
      <c r="W136">
        <v>22</v>
      </c>
      <c r="X136">
        <v>9</v>
      </c>
      <c r="Y136">
        <v>36</v>
      </c>
      <c r="Z136">
        <v>1199</v>
      </c>
      <c r="AA136">
        <v>1166</v>
      </c>
      <c r="AB136">
        <v>148</v>
      </c>
      <c r="AC136">
        <v>65</v>
      </c>
      <c r="AD136">
        <v>23</v>
      </c>
      <c r="AE136">
        <v>85</v>
      </c>
      <c r="AF136">
        <v>0</v>
      </c>
      <c r="AH136">
        <v>8810</v>
      </c>
      <c r="AI136">
        <f>COUNTIF(Sheet2!$C$2:$C$31,"&lt;="&amp;Sheet1!AH136)</f>
        <v>6</v>
      </c>
      <c r="AJ136">
        <f>AH136-VLOOKUP(AI136,Sheet2!A:C,3,0)</f>
        <v>2020</v>
      </c>
    </row>
    <row r="137" spans="1:36">
      <c r="A137">
        <v>133</v>
      </c>
      <c r="B137">
        <v>133</v>
      </c>
      <c r="C137" t="s">
        <v>137</v>
      </c>
      <c r="D137">
        <v>1</v>
      </c>
      <c r="E137">
        <v>1172</v>
      </c>
      <c r="F137" t="s">
        <v>188</v>
      </c>
      <c r="G137" t="s">
        <v>189</v>
      </c>
      <c r="H137">
        <v>3</v>
      </c>
      <c r="I137">
        <v>3</v>
      </c>
      <c r="J137">
        <v>1</v>
      </c>
      <c r="K137">
        <v>1</v>
      </c>
      <c r="L137">
        <v>1</v>
      </c>
      <c r="M137">
        <v>1</v>
      </c>
      <c r="Q137" s="1" t="s">
        <v>207</v>
      </c>
      <c r="R137">
        <v>5</v>
      </c>
      <c r="S137">
        <v>1</v>
      </c>
      <c r="T137">
        <v>1</v>
      </c>
      <c r="U137">
        <f t="shared" si="4"/>
        <v>6</v>
      </c>
      <c r="V137">
        <f t="shared" si="5"/>
        <v>398</v>
      </c>
      <c r="W137">
        <v>22</v>
      </c>
      <c r="X137">
        <v>11</v>
      </c>
      <c r="Y137">
        <v>36</v>
      </c>
      <c r="Z137">
        <v>1208</v>
      </c>
      <c r="AA137">
        <v>1172</v>
      </c>
      <c r="AB137">
        <v>122</v>
      </c>
      <c r="AC137">
        <v>57</v>
      </c>
      <c r="AD137">
        <v>23</v>
      </c>
      <c r="AE137">
        <v>105</v>
      </c>
      <c r="AF137">
        <v>0</v>
      </c>
      <c r="AH137">
        <v>7188</v>
      </c>
      <c r="AI137">
        <f>COUNTIF(Sheet2!$C$2:$C$31,"&lt;="&amp;Sheet1!AH137)</f>
        <v>6</v>
      </c>
      <c r="AJ137">
        <f>AH137-VLOOKUP(AI137,Sheet2!A:C,3,0)</f>
        <v>398</v>
      </c>
    </row>
    <row r="138" spans="1:36">
      <c r="A138">
        <v>134</v>
      </c>
      <c r="B138">
        <v>134</v>
      </c>
      <c r="C138" t="s">
        <v>137</v>
      </c>
      <c r="D138">
        <v>1</v>
      </c>
      <c r="E138">
        <v>1185</v>
      </c>
      <c r="F138" t="s">
        <v>188</v>
      </c>
      <c r="G138" t="s">
        <v>189</v>
      </c>
      <c r="H138">
        <v>3</v>
      </c>
      <c r="I138">
        <v>3</v>
      </c>
      <c r="J138">
        <v>1</v>
      </c>
      <c r="K138">
        <v>1</v>
      </c>
      <c r="L138">
        <v>1</v>
      </c>
      <c r="M138">
        <v>1</v>
      </c>
      <c r="Q138" s="1" t="s">
        <v>208</v>
      </c>
      <c r="R138">
        <v>5</v>
      </c>
      <c r="S138">
        <v>1</v>
      </c>
      <c r="T138">
        <v>1</v>
      </c>
      <c r="U138">
        <f t="shared" si="4"/>
        <v>6</v>
      </c>
      <c r="V138">
        <f t="shared" si="5"/>
        <v>784</v>
      </c>
      <c r="W138">
        <v>23</v>
      </c>
      <c r="X138">
        <v>9</v>
      </c>
      <c r="Y138">
        <v>39</v>
      </c>
      <c r="Z138">
        <v>1200</v>
      </c>
      <c r="AA138">
        <v>1185</v>
      </c>
      <c r="AB138">
        <v>127</v>
      </c>
      <c r="AC138">
        <v>59</v>
      </c>
      <c r="AD138">
        <v>22</v>
      </c>
      <c r="AE138">
        <v>97</v>
      </c>
      <c r="AF138">
        <v>0</v>
      </c>
      <c r="AH138">
        <v>7574</v>
      </c>
      <c r="AI138">
        <f>COUNTIF(Sheet2!$C$2:$C$31,"&lt;="&amp;Sheet1!AH138)</f>
        <v>6</v>
      </c>
      <c r="AJ138">
        <f>AH138-VLOOKUP(AI138,Sheet2!A:C,3,0)</f>
        <v>784</v>
      </c>
    </row>
    <row r="139" spans="1:36">
      <c r="A139">
        <v>135</v>
      </c>
      <c r="B139">
        <v>135</v>
      </c>
      <c r="C139" t="s">
        <v>137</v>
      </c>
      <c r="D139">
        <v>1</v>
      </c>
      <c r="E139">
        <v>1199</v>
      </c>
      <c r="F139" t="s">
        <v>188</v>
      </c>
      <c r="G139" t="s">
        <v>189</v>
      </c>
      <c r="H139">
        <v>3</v>
      </c>
      <c r="I139">
        <v>3</v>
      </c>
      <c r="J139">
        <v>1</v>
      </c>
      <c r="K139">
        <v>1</v>
      </c>
      <c r="L139">
        <v>1</v>
      </c>
      <c r="M139">
        <v>1</v>
      </c>
      <c r="Q139" s="1" t="s">
        <v>209</v>
      </c>
      <c r="R139">
        <v>2</v>
      </c>
      <c r="S139">
        <v>1</v>
      </c>
      <c r="T139">
        <v>1</v>
      </c>
      <c r="U139">
        <f t="shared" si="4"/>
        <v>6</v>
      </c>
      <c r="V139">
        <f t="shared" si="5"/>
        <v>1190</v>
      </c>
      <c r="W139">
        <v>22</v>
      </c>
      <c r="X139">
        <v>11</v>
      </c>
      <c r="Y139">
        <v>39</v>
      </c>
      <c r="Z139">
        <v>1242</v>
      </c>
      <c r="AA139">
        <v>1199</v>
      </c>
      <c r="AB139">
        <v>137</v>
      </c>
      <c r="AC139">
        <v>58</v>
      </c>
      <c r="AD139">
        <v>23</v>
      </c>
      <c r="AE139">
        <v>93</v>
      </c>
      <c r="AF139">
        <v>0</v>
      </c>
      <c r="AH139">
        <v>7980</v>
      </c>
      <c r="AI139">
        <f>COUNTIF(Sheet2!$C$2:$C$31,"&lt;="&amp;Sheet1!AH139)</f>
        <v>6</v>
      </c>
      <c r="AJ139">
        <f>AH139-VLOOKUP(AI139,Sheet2!A:C,3,0)</f>
        <v>1190</v>
      </c>
    </row>
    <row r="140" spans="1:36">
      <c r="A140">
        <v>136</v>
      </c>
      <c r="B140">
        <v>136</v>
      </c>
      <c r="C140" t="s">
        <v>137</v>
      </c>
      <c r="D140">
        <v>1</v>
      </c>
      <c r="E140">
        <v>1203</v>
      </c>
      <c r="F140" t="s">
        <v>188</v>
      </c>
      <c r="G140" t="s">
        <v>189</v>
      </c>
      <c r="H140">
        <v>3</v>
      </c>
      <c r="I140">
        <v>3</v>
      </c>
      <c r="J140">
        <v>1</v>
      </c>
      <c r="K140">
        <v>1</v>
      </c>
      <c r="L140">
        <v>1</v>
      </c>
      <c r="M140">
        <v>1</v>
      </c>
      <c r="Q140" s="1" t="s">
        <v>210</v>
      </c>
      <c r="R140">
        <v>5</v>
      </c>
      <c r="S140">
        <v>1</v>
      </c>
      <c r="T140">
        <v>1</v>
      </c>
      <c r="U140">
        <f t="shared" si="4"/>
        <v>6</v>
      </c>
      <c r="V140">
        <f t="shared" si="5"/>
        <v>1242</v>
      </c>
      <c r="W140">
        <v>23</v>
      </c>
      <c r="X140">
        <v>9</v>
      </c>
      <c r="Y140">
        <v>38</v>
      </c>
      <c r="Z140">
        <v>1217</v>
      </c>
      <c r="AA140">
        <v>1203</v>
      </c>
      <c r="AB140">
        <v>135</v>
      </c>
      <c r="AC140">
        <v>58</v>
      </c>
      <c r="AD140">
        <v>22</v>
      </c>
      <c r="AE140">
        <v>112</v>
      </c>
      <c r="AF140">
        <v>0</v>
      </c>
      <c r="AH140">
        <v>8032</v>
      </c>
      <c r="AI140">
        <f>COUNTIF(Sheet2!$C$2:$C$31,"&lt;="&amp;Sheet1!AH140)</f>
        <v>6</v>
      </c>
      <c r="AJ140">
        <f>AH140-VLOOKUP(AI140,Sheet2!A:C,3,0)</f>
        <v>1242</v>
      </c>
    </row>
    <row r="141" spans="1:36">
      <c r="A141">
        <v>137</v>
      </c>
      <c r="B141">
        <v>137</v>
      </c>
      <c r="C141" t="s">
        <v>137</v>
      </c>
      <c r="D141">
        <v>1</v>
      </c>
      <c r="E141">
        <v>1216</v>
      </c>
      <c r="F141" t="s">
        <v>188</v>
      </c>
      <c r="G141" t="s">
        <v>189</v>
      </c>
      <c r="H141">
        <v>3</v>
      </c>
      <c r="I141">
        <v>3</v>
      </c>
      <c r="J141">
        <v>1</v>
      </c>
      <c r="K141">
        <v>1</v>
      </c>
      <c r="L141">
        <v>1</v>
      </c>
      <c r="M141">
        <v>1</v>
      </c>
      <c r="Q141" s="1" t="s">
        <v>211</v>
      </c>
      <c r="R141">
        <v>5</v>
      </c>
      <c r="S141">
        <v>1</v>
      </c>
      <c r="T141">
        <v>1</v>
      </c>
      <c r="U141">
        <f t="shared" si="4"/>
        <v>6</v>
      </c>
      <c r="V141">
        <f t="shared" si="5"/>
        <v>1076</v>
      </c>
      <c r="W141">
        <v>23</v>
      </c>
      <c r="X141">
        <v>9</v>
      </c>
      <c r="Y141">
        <v>39</v>
      </c>
      <c r="Z141">
        <v>1253</v>
      </c>
      <c r="AA141">
        <v>1216</v>
      </c>
      <c r="AB141">
        <v>126</v>
      </c>
      <c r="AC141">
        <v>61</v>
      </c>
      <c r="AD141">
        <v>23</v>
      </c>
      <c r="AE141">
        <v>120</v>
      </c>
      <c r="AF141">
        <v>0</v>
      </c>
      <c r="AH141">
        <v>7866</v>
      </c>
      <c r="AI141">
        <f>COUNTIF(Sheet2!$C$2:$C$31,"&lt;="&amp;Sheet1!AH141)</f>
        <v>6</v>
      </c>
      <c r="AJ141">
        <f>AH141-VLOOKUP(AI141,Sheet2!A:C,3,0)</f>
        <v>1076</v>
      </c>
    </row>
    <row r="142" spans="1:36">
      <c r="A142">
        <v>138</v>
      </c>
      <c r="B142">
        <v>138</v>
      </c>
      <c r="C142" t="s">
        <v>137</v>
      </c>
      <c r="D142">
        <v>1</v>
      </c>
      <c r="E142">
        <v>1228</v>
      </c>
      <c r="F142" t="s">
        <v>188</v>
      </c>
      <c r="G142" t="s">
        <v>189</v>
      </c>
      <c r="H142">
        <v>3</v>
      </c>
      <c r="I142">
        <v>3</v>
      </c>
      <c r="J142">
        <v>1</v>
      </c>
      <c r="K142">
        <v>1</v>
      </c>
      <c r="L142">
        <v>1</v>
      </c>
      <c r="M142">
        <v>1</v>
      </c>
      <c r="Q142" s="1" t="s">
        <v>212</v>
      </c>
      <c r="R142">
        <v>5</v>
      </c>
      <c r="S142">
        <v>1</v>
      </c>
      <c r="T142">
        <v>1</v>
      </c>
      <c r="U142">
        <f t="shared" si="4"/>
        <v>6</v>
      </c>
      <c r="V142">
        <f t="shared" si="5"/>
        <v>1570</v>
      </c>
      <c r="W142">
        <v>22</v>
      </c>
      <c r="X142">
        <v>10</v>
      </c>
      <c r="Y142">
        <v>41</v>
      </c>
      <c r="Z142">
        <v>1243</v>
      </c>
      <c r="AA142">
        <v>1228</v>
      </c>
      <c r="AB142">
        <v>138</v>
      </c>
      <c r="AC142">
        <v>69</v>
      </c>
      <c r="AD142">
        <v>24</v>
      </c>
      <c r="AE142">
        <v>93</v>
      </c>
      <c r="AF142">
        <v>0</v>
      </c>
      <c r="AH142">
        <v>8360</v>
      </c>
      <c r="AI142">
        <f>COUNTIF(Sheet2!$C$2:$C$31,"&lt;="&amp;Sheet1!AH142)</f>
        <v>6</v>
      </c>
      <c r="AJ142">
        <f>AH142-VLOOKUP(AI142,Sheet2!A:C,3,0)</f>
        <v>1570</v>
      </c>
    </row>
    <row r="143" spans="1:36">
      <c r="A143">
        <v>139</v>
      </c>
      <c r="B143">
        <v>139</v>
      </c>
      <c r="C143" t="s">
        <v>137</v>
      </c>
      <c r="D143">
        <v>1</v>
      </c>
      <c r="E143">
        <v>1235</v>
      </c>
      <c r="F143" t="s">
        <v>188</v>
      </c>
      <c r="G143" t="s">
        <v>189</v>
      </c>
      <c r="H143">
        <v>3</v>
      </c>
      <c r="I143">
        <v>3</v>
      </c>
      <c r="J143">
        <v>1</v>
      </c>
      <c r="K143">
        <v>1</v>
      </c>
      <c r="L143">
        <v>1</v>
      </c>
      <c r="M143">
        <v>1</v>
      </c>
      <c r="Q143" s="1" t="s">
        <v>213</v>
      </c>
      <c r="R143">
        <v>5</v>
      </c>
      <c r="S143">
        <v>1</v>
      </c>
      <c r="T143">
        <v>1</v>
      </c>
      <c r="U143">
        <f t="shared" si="4"/>
        <v>6</v>
      </c>
      <c r="V143">
        <f t="shared" si="5"/>
        <v>2240</v>
      </c>
      <c r="W143">
        <v>23</v>
      </c>
      <c r="X143">
        <v>9</v>
      </c>
      <c r="Y143">
        <v>40</v>
      </c>
      <c r="Z143">
        <v>1281</v>
      </c>
      <c r="AA143">
        <v>1235</v>
      </c>
      <c r="AB143">
        <v>162</v>
      </c>
      <c r="AC143">
        <v>77</v>
      </c>
      <c r="AD143">
        <v>23</v>
      </c>
      <c r="AE143">
        <v>84</v>
      </c>
      <c r="AF143">
        <v>0</v>
      </c>
      <c r="AH143">
        <v>9030</v>
      </c>
      <c r="AI143">
        <f>COUNTIF(Sheet2!$C$2:$C$31,"&lt;="&amp;Sheet1!AH143)</f>
        <v>6</v>
      </c>
      <c r="AJ143">
        <f>AH143-VLOOKUP(AI143,Sheet2!A:C,3,0)</f>
        <v>2240</v>
      </c>
    </row>
    <row r="144" spans="1:36">
      <c r="A144">
        <v>140</v>
      </c>
      <c r="B144">
        <v>140</v>
      </c>
      <c r="C144" t="s">
        <v>137</v>
      </c>
      <c r="D144">
        <v>1</v>
      </c>
      <c r="E144">
        <v>1248</v>
      </c>
      <c r="F144" t="s">
        <v>188</v>
      </c>
      <c r="G144" t="s">
        <v>189</v>
      </c>
      <c r="H144">
        <v>3</v>
      </c>
      <c r="I144">
        <v>3</v>
      </c>
      <c r="J144">
        <v>1</v>
      </c>
      <c r="K144">
        <v>1</v>
      </c>
      <c r="L144">
        <v>1</v>
      </c>
      <c r="M144">
        <v>1</v>
      </c>
      <c r="Q144" s="1" t="s">
        <v>214</v>
      </c>
      <c r="R144">
        <v>2</v>
      </c>
      <c r="S144">
        <v>1</v>
      </c>
      <c r="T144">
        <v>1</v>
      </c>
      <c r="U144">
        <f t="shared" si="4"/>
        <v>6</v>
      </c>
      <c r="V144">
        <f t="shared" si="5"/>
        <v>1146</v>
      </c>
      <c r="W144">
        <v>23</v>
      </c>
      <c r="X144">
        <v>11</v>
      </c>
      <c r="Y144">
        <v>38</v>
      </c>
      <c r="Z144">
        <v>1289</v>
      </c>
      <c r="AA144">
        <v>1248</v>
      </c>
      <c r="AB144">
        <v>137</v>
      </c>
      <c r="AC144">
        <v>65</v>
      </c>
      <c r="AD144">
        <v>25</v>
      </c>
      <c r="AE144">
        <v>122</v>
      </c>
      <c r="AF144">
        <v>0</v>
      </c>
      <c r="AH144">
        <v>7936</v>
      </c>
      <c r="AI144">
        <f>COUNTIF(Sheet2!$C$2:$C$31,"&lt;="&amp;Sheet1!AH144)</f>
        <v>6</v>
      </c>
      <c r="AJ144">
        <f>AH144-VLOOKUP(AI144,Sheet2!A:C,3,0)</f>
        <v>1146</v>
      </c>
    </row>
    <row r="145" spans="1:36">
      <c r="A145">
        <v>141</v>
      </c>
      <c r="B145">
        <v>141</v>
      </c>
      <c r="C145" t="s">
        <v>137</v>
      </c>
      <c r="D145">
        <v>1</v>
      </c>
      <c r="E145">
        <v>1253</v>
      </c>
      <c r="F145" t="s">
        <v>188</v>
      </c>
      <c r="G145" t="s">
        <v>189</v>
      </c>
      <c r="H145">
        <v>3</v>
      </c>
      <c r="I145">
        <v>3</v>
      </c>
      <c r="J145">
        <v>1</v>
      </c>
      <c r="K145">
        <v>1</v>
      </c>
      <c r="L145">
        <v>1</v>
      </c>
      <c r="M145">
        <v>1</v>
      </c>
      <c r="Q145" s="1" t="s">
        <v>215</v>
      </c>
      <c r="R145">
        <v>2</v>
      </c>
      <c r="S145">
        <v>1</v>
      </c>
      <c r="T145">
        <v>1</v>
      </c>
      <c r="U145">
        <f t="shared" si="4"/>
        <v>6</v>
      </c>
      <c r="V145">
        <f t="shared" si="5"/>
        <v>2456</v>
      </c>
      <c r="W145">
        <v>22</v>
      </c>
      <c r="X145">
        <v>9</v>
      </c>
      <c r="Y145">
        <v>37</v>
      </c>
      <c r="Z145">
        <v>1270</v>
      </c>
      <c r="AA145">
        <v>1253</v>
      </c>
      <c r="AB145">
        <v>156</v>
      </c>
      <c r="AC145">
        <v>68</v>
      </c>
      <c r="AD145">
        <v>24</v>
      </c>
      <c r="AE145">
        <v>92</v>
      </c>
      <c r="AF145">
        <v>0</v>
      </c>
      <c r="AH145">
        <v>9246</v>
      </c>
      <c r="AI145">
        <f>COUNTIF(Sheet2!$C$2:$C$31,"&lt;="&amp;Sheet1!AH145)</f>
        <v>6</v>
      </c>
      <c r="AJ145">
        <f>AH145-VLOOKUP(AI145,Sheet2!A:C,3,0)</f>
        <v>2456</v>
      </c>
    </row>
    <row r="146" spans="1:36">
      <c r="A146">
        <v>142</v>
      </c>
      <c r="B146">
        <v>142</v>
      </c>
      <c r="C146" t="s">
        <v>137</v>
      </c>
      <c r="D146">
        <v>1</v>
      </c>
      <c r="E146">
        <v>1269</v>
      </c>
      <c r="F146" t="s">
        <v>188</v>
      </c>
      <c r="G146" t="s">
        <v>189</v>
      </c>
      <c r="H146">
        <v>3</v>
      </c>
      <c r="I146">
        <v>3</v>
      </c>
      <c r="J146">
        <v>1</v>
      </c>
      <c r="K146">
        <v>1</v>
      </c>
      <c r="L146">
        <v>1</v>
      </c>
      <c r="M146">
        <v>1</v>
      </c>
      <c r="Q146" s="1" t="s">
        <v>216</v>
      </c>
      <c r="R146">
        <v>1</v>
      </c>
      <c r="S146">
        <v>1</v>
      </c>
      <c r="T146">
        <v>1</v>
      </c>
      <c r="U146">
        <f t="shared" si="4"/>
        <v>6</v>
      </c>
      <c r="V146">
        <f t="shared" si="5"/>
        <v>418</v>
      </c>
      <c r="W146">
        <v>23</v>
      </c>
      <c r="X146">
        <v>11</v>
      </c>
      <c r="Y146">
        <v>40</v>
      </c>
      <c r="Z146">
        <v>1270</v>
      </c>
      <c r="AA146">
        <v>1269</v>
      </c>
      <c r="AB146">
        <v>123</v>
      </c>
      <c r="AC146">
        <v>52</v>
      </c>
      <c r="AD146">
        <v>26</v>
      </c>
      <c r="AE146">
        <v>113</v>
      </c>
      <c r="AF146">
        <v>0</v>
      </c>
      <c r="AH146">
        <v>7208</v>
      </c>
      <c r="AI146">
        <f>COUNTIF(Sheet2!$C$2:$C$31,"&lt;="&amp;Sheet1!AH146)</f>
        <v>6</v>
      </c>
      <c r="AJ146">
        <f>AH146-VLOOKUP(AI146,Sheet2!A:C,3,0)</f>
        <v>418</v>
      </c>
    </row>
    <row r="147" spans="1:36">
      <c r="A147">
        <v>143</v>
      </c>
      <c r="B147">
        <v>143</v>
      </c>
      <c r="C147" t="s">
        <v>137</v>
      </c>
      <c r="D147">
        <v>1</v>
      </c>
      <c r="E147">
        <v>1271</v>
      </c>
      <c r="F147" t="s">
        <v>188</v>
      </c>
      <c r="G147" t="s">
        <v>189</v>
      </c>
      <c r="H147">
        <v>3</v>
      </c>
      <c r="I147">
        <v>3</v>
      </c>
      <c r="J147">
        <v>1</v>
      </c>
      <c r="K147">
        <v>1</v>
      </c>
      <c r="L147">
        <v>1</v>
      </c>
      <c r="M147">
        <v>1</v>
      </c>
      <c r="Q147" s="1" t="s">
        <v>217</v>
      </c>
      <c r="R147">
        <v>1</v>
      </c>
      <c r="S147">
        <v>1</v>
      </c>
      <c r="T147">
        <v>1</v>
      </c>
      <c r="U147">
        <f t="shared" si="4"/>
        <v>6</v>
      </c>
      <c r="V147">
        <f t="shared" si="5"/>
        <v>704</v>
      </c>
      <c r="W147">
        <v>23</v>
      </c>
      <c r="X147">
        <v>10</v>
      </c>
      <c r="Y147">
        <v>36</v>
      </c>
      <c r="Z147">
        <v>1272</v>
      </c>
      <c r="AA147">
        <v>1271</v>
      </c>
      <c r="AB147">
        <v>126</v>
      </c>
      <c r="AC147">
        <v>56</v>
      </c>
      <c r="AD147">
        <v>23</v>
      </c>
      <c r="AE147">
        <v>116</v>
      </c>
      <c r="AF147">
        <v>0</v>
      </c>
      <c r="AH147">
        <v>7494</v>
      </c>
      <c r="AI147">
        <f>COUNTIF(Sheet2!$C$2:$C$31,"&lt;="&amp;Sheet1!AH147)</f>
        <v>6</v>
      </c>
      <c r="AJ147">
        <f>AH147-VLOOKUP(AI147,Sheet2!A:C,3,0)</f>
        <v>704</v>
      </c>
    </row>
    <row r="148" spans="1:36">
      <c r="A148">
        <v>144</v>
      </c>
      <c r="B148">
        <v>144</v>
      </c>
      <c r="C148" t="s">
        <v>137</v>
      </c>
      <c r="D148">
        <v>1</v>
      </c>
      <c r="E148">
        <v>1281</v>
      </c>
      <c r="F148" t="s">
        <v>188</v>
      </c>
      <c r="G148" t="s">
        <v>189</v>
      </c>
      <c r="H148">
        <v>3</v>
      </c>
      <c r="I148">
        <v>3</v>
      </c>
      <c r="J148">
        <v>1</v>
      </c>
      <c r="K148">
        <v>1</v>
      </c>
      <c r="L148">
        <v>1</v>
      </c>
      <c r="M148">
        <v>1</v>
      </c>
      <c r="Q148" s="1" t="s">
        <v>218</v>
      </c>
      <c r="R148">
        <v>2</v>
      </c>
      <c r="S148">
        <v>1</v>
      </c>
      <c r="T148">
        <v>1</v>
      </c>
      <c r="U148">
        <f t="shared" si="4"/>
        <v>6</v>
      </c>
      <c r="V148">
        <f t="shared" si="5"/>
        <v>1662</v>
      </c>
      <c r="W148">
        <v>23</v>
      </c>
      <c r="X148">
        <v>11</v>
      </c>
      <c r="Y148">
        <v>39</v>
      </c>
      <c r="Z148">
        <v>1331</v>
      </c>
      <c r="AA148">
        <v>1281</v>
      </c>
      <c r="AB148">
        <v>141</v>
      </c>
      <c r="AC148">
        <v>71</v>
      </c>
      <c r="AD148">
        <v>25</v>
      </c>
      <c r="AE148">
        <v>93</v>
      </c>
      <c r="AF148">
        <v>0</v>
      </c>
      <c r="AH148">
        <v>8452</v>
      </c>
      <c r="AI148">
        <f>COUNTIF(Sheet2!$C$2:$C$31,"&lt;="&amp;Sheet1!AH148)</f>
        <v>6</v>
      </c>
      <c r="AJ148">
        <f>AH148-VLOOKUP(AI148,Sheet2!A:C,3,0)</f>
        <v>1662</v>
      </c>
    </row>
    <row r="149" spans="1:36">
      <c r="A149">
        <v>145</v>
      </c>
      <c r="B149">
        <v>145</v>
      </c>
      <c r="C149" t="s">
        <v>137</v>
      </c>
      <c r="D149">
        <v>1</v>
      </c>
      <c r="E149">
        <v>1299</v>
      </c>
      <c r="F149" t="s">
        <v>188</v>
      </c>
      <c r="G149" t="s">
        <v>189</v>
      </c>
      <c r="H149">
        <v>3</v>
      </c>
      <c r="I149">
        <v>3</v>
      </c>
      <c r="J149">
        <v>1</v>
      </c>
      <c r="K149">
        <v>1</v>
      </c>
      <c r="L149">
        <v>1</v>
      </c>
      <c r="M149">
        <v>1</v>
      </c>
      <c r="Q149" s="1" t="s">
        <v>219</v>
      </c>
      <c r="R149">
        <v>2</v>
      </c>
      <c r="S149">
        <v>1</v>
      </c>
      <c r="T149">
        <v>1</v>
      </c>
      <c r="U149">
        <f t="shared" si="4"/>
        <v>6</v>
      </c>
      <c r="V149">
        <f t="shared" si="5"/>
        <v>1924</v>
      </c>
      <c r="W149">
        <v>22</v>
      </c>
      <c r="X149">
        <v>9</v>
      </c>
      <c r="Y149">
        <v>41</v>
      </c>
      <c r="Z149">
        <v>1311</v>
      </c>
      <c r="AA149">
        <v>1299</v>
      </c>
      <c r="AB149">
        <v>140</v>
      </c>
      <c r="AC149">
        <v>70</v>
      </c>
      <c r="AD149">
        <v>25</v>
      </c>
      <c r="AE149">
        <v>123</v>
      </c>
      <c r="AF149">
        <v>0</v>
      </c>
      <c r="AH149">
        <v>8714</v>
      </c>
      <c r="AI149">
        <f>COUNTIF(Sheet2!$C$2:$C$31,"&lt;="&amp;Sheet1!AH149)</f>
        <v>6</v>
      </c>
      <c r="AJ149">
        <f>AH149-VLOOKUP(AI149,Sheet2!A:C,3,0)</f>
        <v>1924</v>
      </c>
    </row>
    <row r="150" spans="1:36">
      <c r="A150">
        <v>146</v>
      </c>
      <c r="B150">
        <v>146</v>
      </c>
      <c r="C150" t="s">
        <v>137</v>
      </c>
      <c r="D150">
        <v>1</v>
      </c>
      <c r="E150">
        <v>1304</v>
      </c>
      <c r="F150" t="s">
        <v>188</v>
      </c>
      <c r="G150" t="s">
        <v>189</v>
      </c>
      <c r="H150">
        <v>3</v>
      </c>
      <c r="I150">
        <v>3</v>
      </c>
      <c r="J150">
        <v>1</v>
      </c>
      <c r="K150">
        <v>1</v>
      </c>
      <c r="L150">
        <v>1</v>
      </c>
      <c r="M150">
        <v>1</v>
      </c>
      <c r="Q150" s="1" t="s">
        <v>220</v>
      </c>
      <c r="R150">
        <v>2</v>
      </c>
      <c r="S150">
        <v>1</v>
      </c>
      <c r="T150">
        <v>1</v>
      </c>
      <c r="U150">
        <f t="shared" si="4"/>
        <v>6</v>
      </c>
      <c r="V150">
        <f t="shared" si="5"/>
        <v>1848</v>
      </c>
      <c r="W150">
        <v>23</v>
      </c>
      <c r="X150">
        <v>10</v>
      </c>
      <c r="Y150">
        <v>38</v>
      </c>
      <c r="Z150">
        <v>1322</v>
      </c>
      <c r="AA150">
        <v>1304</v>
      </c>
      <c r="AB150">
        <v>146</v>
      </c>
      <c r="AC150">
        <v>73</v>
      </c>
      <c r="AD150">
        <v>26</v>
      </c>
      <c r="AE150">
        <v>122</v>
      </c>
      <c r="AF150">
        <v>0</v>
      </c>
      <c r="AH150">
        <v>8638</v>
      </c>
      <c r="AI150">
        <f>COUNTIF(Sheet2!$C$2:$C$31,"&lt;="&amp;Sheet1!AH150)</f>
        <v>6</v>
      </c>
      <c r="AJ150">
        <f>AH150-VLOOKUP(AI150,Sheet2!A:C,3,0)</f>
        <v>1848</v>
      </c>
    </row>
    <row r="151" spans="1:36">
      <c r="A151">
        <v>147</v>
      </c>
      <c r="B151">
        <v>147</v>
      </c>
      <c r="C151" t="s">
        <v>137</v>
      </c>
      <c r="D151">
        <v>1</v>
      </c>
      <c r="E151">
        <v>1313</v>
      </c>
      <c r="F151" t="s">
        <v>188</v>
      </c>
      <c r="G151" t="s">
        <v>189</v>
      </c>
      <c r="H151">
        <v>3</v>
      </c>
      <c r="I151">
        <v>3</v>
      </c>
      <c r="J151">
        <v>1</v>
      </c>
      <c r="K151">
        <v>1</v>
      </c>
      <c r="L151">
        <v>1</v>
      </c>
      <c r="M151">
        <v>1</v>
      </c>
      <c r="Q151" s="1" t="s">
        <v>221</v>
      </c>
      <c r="R151">
        <v>5</v>
      </c>
      <c r="S151">
        <v>1</v>
      </c>
      <c r="T151">
        <v>1</v>
      </c>
      <c r="U151">
        <f t="shared" si="4"/>
        <v>6</v>
      </c>
      <c r="V151">
        <f t="shared" si="5"/>
        <v>2478</v>
      </c>
      <c r="W151">
        <v>22</v>
      </c>
      <c r="X151">
        <v>11</v>
      </c>
      <c r="Y151">
        <v>40</v>
      </c>
      <c r="Z151">
        <v>1354</v>
      </c>
      <c r="AA151">
        <v>1313</v>
      </c>
      <c r="AB151">
        <v>161</v>
      </c>
      <c r="AC151">
        <v>82</v>
      </c>
      <c r="AD151">
        <v>23</v>
      </c>
      <c r="AE151">
        <v>113</v>
      </c>
      <c r="AF151">
        <v>0</v>
      </c>
      <c r="AH151">
        <v>9268</v>
      </c>
      <c r="AI151">
        <f>COUNTIF(Sheet2!$C$2:$C$31,"&lt;="&amp;Sheet1!AH151)</f>
        <v>6</v>
      </c>
      <c r="AJ151">
        <f>AH151-VLOOKUP(AI151,Sheet2!A:C,3,0)</f>
        <v>2478</v>
      </c>
    </row>
    <row r="152" spans="1:36">
      <c r="A152">
        <v>148</v>
      </c>
      <c r="B152">
        <v>148</v>
      </c>
      <c r="C152" t="s">
        <v>137</v>
      </c>
      <c r="D152">
        <v>1</v>
      </c>
      <c r="E152">
        <v>1330</v>
      </c>
      <c r="F152" t="s">
        <v>188</v>
      </c>
      <c r="G152" t="s">
        <v>189</v>
      </c>
      <c r="H152">
        <v>3</v>
      </c>
      <c r="I152">
        <v>3</v>
      </c>
      <c r="J152">
        <v>1</v>
      </c>
      <c r="K152">
        <v>1</v>
      </c>
      <c r="L152">
        <v>1</v>
      </c>
      <c r="M152">
        <v>1</v>
      </c>
      <c r="Q152" s="1" t="s">
        <v>222</v>
      </c>
      <c r="R152">
        <v>2</v>
      </c>
      <c r="S152">
        <v>1</v>
      </c>
      <c r="T152">
        <v>1</v>
      </c>
      <c r="U152">
        <f t="shared" si="4"/>
        <v>6</v>
      </c>
      <c r="V152">
        <f t="shared" si="5"/>
        <v>2764</v>
      </c>
      <c r="W152">
        <v>23</v>
      </c>
      <c r="X152">
        <v>12</v>
      </c>
      <c r="Y152">
        <v>41</v>
      </c>
      <c r="Z152">
        <v>1353</v>
      </c>
      <c r="AA152">
        <v>1330</v>
      </c>
      <c r="AB152">
        <v>161</v>
      </c>
      <c r="AC152">
        <v>78</v>
      </c>
      <c r="AD152">
        <v>25</v>
      </c>
      <c r="AE152">
        <v>99</v>
      </c>
      <c r="AF152">
        <v>0</v>
      </c>
      <c r="AH152">
        <v>9554</v>
      </c>
      <c r="AI152">
        <f>COUNTIF(Sheet2!$C$2:$C$31,"&lt;="&amp;Sheet1!AH152)</f>
        <v>6</v>
      </c>
      <c r="AJ152">
        <f>AH152-VLOOKUP(AI152,Sheet2!A:C,3,0)</f>
        <v>2764</v>
      </c>
    </row>
    <row r="153" spans="1:36">
      <c r="A153">
        <v>149</v>
      </c>
      <c r="B153">
        <v>149</v>
      </c>
      <c r="C153" t="s">
        <v>137</v>
      </c>
      <c r="D153">
        <v>1</v>
      </c>
      <c r="E153">
        <v>1340</v>
      </c>
      <c r="F153" t="s">
        <v>188</v>
      </c>
      <c r="G153" t="s">
        <v>189</v>
      </c>
      <c r="H153">
        <v>3</v>
      </c>
      <c r="I153">
        <v>3</v>
      </c>
      <c r="J153">
        <v>1</v>
      </c>
      <c r="K153">
        <v>1</v>
      </c>
      <c r="L153">
        <v>1</v>
      </c>
      <c r="M153">
        <v>1</v>
      </c>
      <c r="Q153" s="1" t="s">
        <v>223</v>
      </c>
      <c r="R153">
        <v>2</v>
      </c>
      <c r="S153">
        <v>1</v>
      </c>
      <c r="T153">
        <v>1</v>
      </c>
      <c r="U153">
        <f t="shared" si="4"/>
        <v>6</v>
      </c>
      <c r="V153">
        <f t="shared" si="5"/>
        <v>3094</v>
      </c>
      <c r="W153">
        <v>22</v>
      </c>
      <c r="X153">
        <v>11</v>
      </c>
      <c r="Y153">
        <v>40</v>
      </c>
      <c r="Z153">
        <v>1359</v>
      </c>
      <c r="AA153">
        <v>1340</v>
      </c>
      <c r="AB153">
        <v>162</v>
      </c>
      <c r="AC153">
        <v>72</v>
      </c>
      <c r="AD153">
        <v>26</v>
      </c>
      <c r="AE153">
        <v>118</v>
      </c>
      <c r="AF153">
        <v>0</v>
      </c>
      <c r="AH153">
        <v>9884</v>
      </c>
      <c r="AI153">
        <f>COUNTIF(Sheet2!$C$2:$C$31,"&lt;="&amp;Sheet1!AH153)</f>
        <v>6</v>
      </c>
      <c r="AJ153">
        <f>AH153-VLOOKUP(AI153,Sheet2!A:C,3,0)</f>
        <v>3094</v>
      </c>
    </row>
    <row r="154" spans="1:36">
      <c r="A154">
        <v>150</v>
      </c>
      <c r="B154">
        <v>150</v>
      </c>
      <c r="C154" t="s">
        <v>137</v>
      </c>
      <c r="D154">
        <v>1</v>
      </c>
      <c r="E154">
        <v>1344</v>
      </c>
      <c r="F154" t="s">
        <v>188</v>
      </c>
      <c r="G154" t="s">
        <v>189</v>
      </c>
      <c r="H154">
        <v>3</v>
      </c>
      <c r="I154">
        <v>3</v>
      </c>
      <c r="J154">
        <v>1</v>
      </c>
      <c r="K154">
        <v>1</v>
      </c>
      <c r="L154">
        <v>1</v>
      </c>
      <c r="M154">
        <v>1</v>
      </c>
      <c r="Q154" s="1" t="s">
        <v>224</v>
      </c>
      <c r="R154">
        <v>5</v>
      </c>
      <c r="S154">
        <v>1</v>
      </c>
      <c r="T154">
        <v>1</v>
      </c>
      <c r="U154">
        <f t="shared" si="4"/>
        <v>6</v>
      </c>
      <c r="V154">
        <f t="shared" si="5"/>
        <v>1196</v>
      </c>
      <c r="W154">
        <v>22</v>
      </c>
      <c r="X154">
        <v>12</v>
      </c>
      <c r="Y154">
        <v>41</v>
      </c>
      <c r="Z154">
        <v>1380</v>
      </c>
      <c r="AA154">
        <v>1344</v>
      </c>
      <c r="AB154">
        <v>135</v>
      </c>
      <c r="AC154">
        <v>66</v>
      </c>
      <c r="AD154">
        <v>25</v>
      </c>
      <c r="AE154">
        <v>93</v>
      </c>
      <c r="AF154">
        <v>0</v>
      </c>
      <c r="AH154">
        <v>7986</v>
      </c>
      <c r="AI154">
        <f>COUNTIF(Sheet2!$C$2:$C$31,"&lt;="&amp;Sheet1!AH154)</f>
        <v>6</v>
      </c>
      <c r="AJ154">
        <f>AH154-VLOOKUP(AI154,Sheet2!A:C,3,0)</f>
        <v>1196</v>
      </c>
    </row>
    <row r="155" spans="1:36">
      <c r="A155">
        <v>151</v>
      </c>
      <c r="B155">
        <v>151</v>
      </c>
      <c r="C155" t="s">
        <v>137</v>
      </c>
      <c r="D155">
        <v>1</v>
      </c>
      <c r="E155">
        <v>1354</v>
      </c>
      <c r="F155" t="s">
        <v>188</v>
      </c>
      <c r="G155" t="s">
        <v>189</v>
      </c>
      <c r="H155">
        <v>3</v>
      </c>
      <c r="I155">
        <v>3</v>
      </c>
      <c r="J155">
        <v>1</v>
      </c>
      <c r="K155">
        <v>1</v>
      </c>
      <c r="L155">
        <v>1</v>
      </c>
      <c r="M155">
        <v>1</v>
      </c>
      <c r="Q155" s="1" t="s">
        <v>225</v>
      </c>
      <c r="R155">
        <v>5</v>
      </c>
      <c r="S155">
        <v>1</v>
      </c>
      <c r="T155">
        <v>1</v>
      </c>
      <c r="U155">
        <f t="shared" si="4"/>
        <v>6</v>
      </c>
      <c r="V155">
        <f t="shared" si="5"/>
        <v>1242</v>
      </c>
      <c r="W155">
        <v>23</v>
      </c>
      <c r="X155">
        <v>10</v>
      </c>
      <c r="Y155">
        <v>42</v>
      </c>
      <c r="Z155">
        <v>1383</v>
      </c>
      <c r="AA155">
        <v>1354</v>
      </c>
      <c r="AB155">
        <v>132</v>
      </c>
      <c r="AC155">
        <v>59</v>
      </c>
      <c r="AD155">
        <v>27</v>
      </c>
      <c r="AE155">
        <v>127</v>
      </c>
      <c r="AF155">
        <v>0</v>
      </c>
      <c r="AH155">
        <v>8032</v>
      </c>
      <c r="AI155">
        <f>COUNTIF(Sheet2!$C$2:$C$31,"&lt;="&amp;Sheet1!AH155)</f>
        <v>6</v>
      </c>
      <c r="AJ155">
        <f>AH155-VLOOKUP(AI155,Sheet2!A:C,3,0)</f>
        <v>1242</v>
      </c>
    </row>
    <row r="156" spans="1:36">
      <c r="A156">
        <v>152</v>
      </c>
      <c r="B156">
        <v>152</v>
      </c>
      <c r="C156" t="s">
        <v>137</v>
      </c>
      <c r="D156">
        <v>1</v>
      </c>
      <c r="E156">
        <v>1368</v>
      </c>
      <c r="F156" t="s">
        <v>188</v>
      </c>
      <c r="G156" t="s">
        <v>189</v>
      </c>
      <c r="H156">
        <v>3</v>
      </c>
      <c r="I156">
        <v>3</v>
      </c>
      <c r="J156">
        <v>1</v>
      </c>
      <c r="K156">
        <v>1</v>
      </c>
      <c r="L156">
        <v>1</v>
      </c>
      <c r="M156">
        <v>1</v>
      </c>
      <c r="Q156" s="1" t="s">
        <v>226</v>
      </c>
      <c r="R156">
        <v>5</v>
      </c>
      <c r="S156">
        <v>1</v>
      </c>
      <c r="T156">
        <v>1</v>
      </c>
      <c r="U156">
        <f t="shared" si="4"/>
        <v>6</v>
      </c>
      <c r="V156">
        <f t="shared" si="5"/>
        <v>1760</v>
      </c>
      <c r="W156">
        <v>22</v>
      </c>
      <c r="X156">
        <v>11</v>
      </c>
      <c r="Y156">
        <v>38</v>
      </c>
      <c r="Z156">
        <v>1381</v>
      </c>
      <c r="AA156">
        <v>1368</v>
      </c>
      <c r="AB156">
        <v>140</v>
      </c>
      <c r="AC156">
        <v>58</v>
      </c>
      <c r="AD156">
        <v>24</v>
      </c>
      <c r="AE156">
        <v>105</v>
      </c>
      <c r="AF156">
        <v>0</v>
      </c>
      <c r="AH156">
        <v>8550</v>
      </c>
      <c r="AI156">
        <f>COUNTIF(Sheet2!$C$2:$C$31,"&lt;="&amp;Sheet1!AH156)</f>
        <v>6</v>
      </c>
      <c r="AJ156">
        <f>AH156-VLOOKUP(AI156,Sheet2!A:C,3,0)</f>
        <v>1760</v>
      </c>
    </row>
    <row r="157" spans="1:36">
      <c r="A157">
        <v>153</v>
      </c>
      <c r="B157">
        <v>153</v>
      </c>
      <c r="C157" t="s">
        <v>137</v>
      </c>
      <c r="D157">
        <v>1</v>
      </c>
      <c r="E157">
        <v>1371</v>
      </c>
      <c r="F157" t="s">
        <v>188</v>
      </c>
      <c r="G157" t="s">
        <v>189</v>
      </c>
      <c r="H157">
        <v>3</v>
      </c>
      <c r="I157">
        <v>3</v>
      </c>
      <c r="J157">
        <v>1</v>
      </c>
      <c r="K157">
        <v>1</v>
      </c>
      <c r="L157">
        <v>1</v>
      </c>
      <c r="M157">
        <v>1</v>
      </c>
      <c r="Q157" s="1" t="s">
        <v>227</v>
      </c>
      <c r="R157">
        <v>1</v>
      </c>
      <c r="S157">
        <v>1</v>
      </c>
      <c r="T157">
        <v>1</v>
      </c>
      <c r="U157">
        <f t="shared" si="4"/>
        <v>6</v>
      </c>
      <c r="V157">
        <f t="shared" si="5"/>
        <v>1516</v>
      </c>
      <c r="W157">
        <v>23</v>
      </c>
      <c r="X157">
        <v>10</v>
      </c>
      <c r="Y157">
        <v>39</v>
      </c>
      <c r="Z157">
        <v>1415</v>
      </c>
      <c r="AA157">
        <v>1371</v>
      </c>
      <c r="AB157">
        <v>139</v>
      </c>
      <c r="AC157">
        <v>58</v>
      </c>
      <c r="AD157">
        <v>26</v>
      </c>
      <c r="AE157">
        <v>128</v>
      </c>
      <c r="AF157">
        <v>0</v>
      </c>
      <c r="AH157">
        <v>8306</v>
      </c>
      <c r="AI157">
        <f>COUNTIF(Sheet2!$C$2:$C$31,"&lt;="&amp;Sheet1!AH157)</f>
        <v>6</v>
      </c>
      <c r="AJ157">
        <f>AH157-VLOOKUP(AI157,Sheet2!A:C,3,0)</f>
        <v>1516</v>
      </c>
    </row>
    <row r="158" spans="1:36">
      <c r="A158">
        <v>154</v>
      </c>
      <c r="B158">
        <v>154</v>
      </c>
      <c r="C158" t="s">
        <v>137</v>
      </c>
      <c r="D158">
        <v>1</v>
      </c>
      <c r="E158">
        <v>1382</v>
      </c>
      <c r="F158" t="s">
        <v>188</v>
      </c>
      <c r="G158" t="s">
        <v>189</v>
      </c>
      <c r="H158">
        <v>3</v>
      </c>
      <c r="I158">
        <v>3</v>
      </c>
      <c r="J158">
        <v>1</v>
      </c>
      <c r="K158">
        <v>1</v>
      </c>
      <c r="L158">
        <v>1</v>
      </c>
      <c r="M158">
        <v>1</v>
      </c>
      <c r="Q158" s="1" t="s">
        <v>228</v>
      </c>
      <c r="R158">
        <v>5</v>
      </c>
      <c r="S158">
        <v>1</v>
      </c>
      <c r="T158">
        <v>1</v>
      </c>
      <c r="U158">
        <f t="shared" si="4"/>
        <v>6</v>
      </c>
      <c r="V158">
        <f t="shared" si="5"/>
        <v>3200</v>
      </c>
      <c r="W158">
        <v>23</v>
      </c>
      <c r="X158">
        <v>11</v>
      </c>
      <c r="Y158">
        <v>40</v>
      </c>
      <c r="Z158">
        <v>1410</v>
      </c>
      <c r="AA158">
        <v>1382</v>
      </c>
      <c r="AB158">
        <v>168</v>
      </c>
      <c r="AC158">
        <v>80</v>
      </c>
      <c r="AD158">
        <v>27</v>
      </c>
      <c r="AE158">
        <v>130</v>
      </c>
      <c r="AF158">
        <v>0</v>
      </c>
      <c r="AH158">
        <v>9990</v>
      </c>
      <c r="AI158">
        <f>COUNTIF(Sheet2!$C$2:$C$31,"&lt;="&amp;Sheet1!AH158)</f>
        <v>6</v>
      </c>
      <c r="AJ158">
        <f>AH158-VLOOKUP(AI158,Sheet2!A:C,3,0)</f>
        <v>3200</v>
      </c>
    </row>
    <row r="159" spans="1:36">
      <c r="A159">
        <v>155</v>
      </c>
      <c r="B159">
        <v>155</v>
      </c>
      <c r="C159" t="s">
        <v>137</v>
      </c>
      <c r="D159">
        <v>1</v>
      </c>
      <c r="E159">
        <v>1399</v>
      </c>
      <c r="F159" t="s">
        <v>188</v>
      </c>
      <c r="G159" t="s">
        <v>189</v>
      </c>
      <c r="H159">
        <v>3</v>
      </c>
      <c r="I159">
        <v>3</v>
      </c>
      <c r="J159">
        <v>1</v>
      </c>
      <c r="K159">
        <v>1</v>
      </c>
      <c r="L159">
        <v>1</v>
      </c>
      <c r="M159">
        <v>1</v>
      </c>
      <c r="Q159" s="1" t="s">
        <v>229</v>
      </c>
      <c r="R159">
        <v>2</v>
      </c>
      <c r="S159">
        <v>1</v>
      </c>
      <c r="T159">
        <v>1</v>
      </c>
      <c r="U159">
        <f t="shared" si="4"/>
        <v>6</v>
      </c>
      <c r="V159">
        <f t="shared" si="5"/>
        <v>3436</v>
      </c>
      <c r="W159">
        <v>23</v>
      </c>
      <c r="X159">
        <v>11</v>
      </c>
      <c r="Y159">
        <v>40</v>
      </c>
      <c r="Z159">
        <v>1401</v>
      </c>
      <c r="AA159">
        <v>1399</v>
      </c>
      <c r="AB159">
        <v>181</v>
      </c>
      <c r="AC159">
        <v>92</v>
      </c>
      <c r="AD159">
        <v>26</v>
      </c>
      <c r="AE159">
        <v>137</v>
      </c>
      <c r="AF159">
        <v>0</v>
      </c>
      <c r="AH159">
        <v>10226</v>
      </c>
      <c r="AI159">
        <f>COUNTIF(Sheet2!$C$2:$C$31,"&lt;="&amp;Sheet1!AH159)</f>
        <v>6</v>
      </c>
      <c r="AJ159">
        <f>AH159-VLOOKUP(AI159,Sheet2!A:C,3,0)</f>
        <v>3436</v>
      </c>
    </row>
    <row r="160" spans="1:36">
      <c r="A160">
        <v>156</v>
      </c>
      <c r="B160">
        <v>156</v>
      </c>
      <c r="C160" t="s">
        <v>137</v>
      </c>
      <c r="D160">
        <v>1</v>
      </c>
      <c r="E160">
        <v>1405</v>
      </c>
      <c r="F160" t="s">
        <v>188</v>
      </c>
      <c r="G160" t="s">
        <v>189</v>
      </c>
      <c r="H160">
        <v>3</v>
      </c>
      <c r="I160">
        <v>3</v>
      </c>
      <c r="J160">
        <v>1</v>
      </c>
      <c r="K160">
        <v>1</v>
      </c>
      <c r="L160">
        <v>1</v>
      </c>
      <c r="M160">
        <v>1</v>
      </c>
      <c r="Q160" s="1" t="s">
        <v>230</v>
      </c>
      <c r="R160">
        <v>1</v>
      </c>
      <c r="S160">
        <v>1</v>
      </c>
      <c r="T160">
        <v>1</v>
      </c>
      <c r="U160">
        <f t="shared" si="4"/>
        <v>6</v>
      </c>
      <c r="V160">
        <f t="shared" si="5"/>
        <v>2512</v>
      </c>
      <c r="W160">
        <v>23</v>
      </c>
      <c r="X160">
        <v>12</v>
      </c>
      <c r="Y160">
        <v>38</v>
      </c>
      <c r="Z160">
        <v>1443</v>
      </c>
      <c r="AA160">
        <v>1405</v>
      </c>
      <c r="AB160">
        <v>164</v>
      </c>
      <c r="AC160">
        <v>78</v>
      </c>
      <c r="AD160">
        <v>26</v>
      </c>
      <c r="AE160">
        <v>98</v>
      </c>
      <c r="AF160">
        <v>0</v>
      </c>
      <c r="AH160">
        <v>9302</v>
      </c>
      <c r="AI160">
        <f>COUNTIF(Sheet2!$C$2:$C$31,"&lt;="&amp;Sheet1!AH160)</f>
        <v>6</v>
      </c>
      <c r="AJ160">
        <f>AH160-VLOOKUP(AI160,Sheet2!A:C,3,0)</f>
        <v>2512</v>
      </c>
    </row>
    <row r="161" spans="1:36">
      <c r="A161">
        <v>157</v>
      </c>
      <c r="B161">
        <v>157</v>
      </c>
      <c r="C161" t="s">
        <v>137</v>
      </c>
      <c r="D161">
        <v>1</v>
      </c>
      <c r="E161">
        <v>1418</v>
      </c>
      <c r="F161" t="s">
        <v>188</v>
      </c>
      <c r="G161" t="s">
        <v>189</v>
      </c>
      <c r="H161">
        <v>3</v>
      </c>
      <c r="I161">
        <v>3</v>
      </c>
      <c r="J161">
        <v>1</v>
      </c>
      <c r="K161">
        <v>1</v>
      </c>
      <c r="L161">
        <v>1</v>
      </c>
      <c r="M161">
        <v>1</v>
      </c>
      <c r="Q161" s="1" t="s">
        <v>231</v>
      </c>
      <c r="R161">
        <v>2</v>
      </c>
      <c r="S161">
        <v>1</v>
      </c>
      <c r="T161">
        <v>1</v>
      </c>
      <c r="U161">
        <f t="shared" si="4"/>
        <v>6</v>
      </c>
      <c r="V161">
        <f t="shared" si="5"/>
        <v>2684</v>
      </c>
      <c r="W161">
        <v>23</v>
      </c>
      <c r="X161">
        <v>12</v>
      </c>
      <c r="Y161">
        <v>41</v>
      </c>
      <c r="Z161">
        <v>1435</v>
      </c>
      <c r="AA161">
        <v>1418</v>
      </c>
      <c r="AB161">
        <v>165</v>
      </c>
      <c r="AC161">
        <v>77</v>
      </c>
      <c r="AD161">
        <v>27</v>
      </c>
      <c r="AE161">
        <v>106</v>
      </c>
      <c r="AF161">
        <v>0</v>
      </c>
      <c r="AH161">
        <v>9474</v>
      </c>
      <c r="AI161">
        <f>COUNTIF(Sheet2!$C$2:$C$31,"&lt;="&amp;Sheet1!AH161)</f>
        <v>6</v>
      </c>
      <c r="AJ161">
        <f>AH161-VLOOKUP(AI161,Sheet2!A:C,3,0)</f>
        <v>2684</v>
      </c>
    </row>
    <row r="162" spans="1:36">
      <c r="A162">
        <v>158</v>
      </c>
      <c r="B162">
        <v>158</v>
      </c>
      <c r="C162" t="s">
        <v>137</v>
      </c>
      <c r="D162">
        <v>1</v>
      </c>
      <c r="E162">
        <v>1427</v>
      </c>
      <c r="F162" t="s">
        <v>188</v>
      </c>
      <c r="G162" t="s">
        <v>189</v>
      </c>
      <c r="H162">
        <v>3</v>
      </c>
      <c r="I162">
        <v>3</v>
      </c>
      <c r="J162">
        <v>1</v>
      </c>
      <c r="K162">
        <v>1</v>
      </c>
      <c r="L162">
        <v>1</v>
      </c>
      <c r="M162">
        <v>1</v>
      </c>
      <c r="Q162" s="1" t="s">
        <v>232</v>
      </c>
      <c r="R162">
        <v>2</v>
      </c>
      <c r="S162">
        <v>1</v>
      </c>
      <c r="T162">
        <v>1</v>
      </c>
      <c r="U162">
        <f t="shared" si="4"/>
        <v>6</v>
      </c>
      <c r="V162">
        <f t="shared" si="5"/>
        <v>3530</v>
      </c>
      <c r="W162">
        <v>22</v>
      </c>
      <c r="X162">
        <v>12</v>
      </c>
      <c r="Y162">
        <v>38</v>
      </c>
      <c r="Z162">
        <v>1455</v>
      </c>
      <c r="AA162">
        <v>1427</v>
      </c>
      <c r="AB162">
        <v>185</v>
      </c>
      <c r="AC162">
        <v>86</v>
      </c>
      <c r="AD162">
        <v>26</v>
      </c>
      <c r="AE162">
        <v>106</v>
      </c>
      <c r="AF162">
        <v>0</v>
      </c>
      <c r="AH162">
        <v>10320</v>
      </c>
      <c r="AI162">
        <f>COUNTIF(Sheet2!$C$2:$C$31,"&lt;="&amp;Sheet1!AH162)</f>
        <v>6</v>
      </c>
      <c r="AJ162">
        <f>AH162-VLOOKUP(AI162,Sheet2!A:C,3,0)</f>
        <v>3530</v>
      </c>
    </row>
    <row r="163" spans="1:36">
      <c r="A163">
        <v>159</v>
      </c>
      <c r="B163">
        <v>159</v>
      </c>
      <c r="C163" t="s">
        <v>137</v>
      </c>
      <c r="D163">
        <v>1</v>
      </c>
      <c r="E163">
        <v>1434</v>
      </c>
      <c r="F163" t="s">
        <v>188</v>
      </c>
      <c r="G163" t="s">
        <v>189</v>
      </c>
      <c r="H163">
        <v>3</v>
      </c>
      <c r="I163">
        <v>3</v>
      </c>
      <c r="J163">
        <v>1</v>
      </c>
      <c r="K163">
        <v>1</v>
      </c>
      <c r="L163">
        <v>1</v>
      </c>
      <c r="M163">
        <v>1</v>
      </c>
      <c r="Q163" s="1" t="s">
        <v>233</v>
      </c>
      <c r="R163">
        <v>5</v>
      </c>
      <c r="S163">
        <v>1</v>
      </c>
      <c r="T163">
        <v>1</v>
      </c>
      <c r="U163">
        <f t="shared" si="4"/>
        <v>6</v>
      </c>
      <c r="V163">
        <f t="shared" si="5"/>
        <v>3662</v>
      </c>
      <c r="W163">
        <v>22</v>
      </c>
      <c r="X163">
        <v>12</v>
      </c>
      <c r="Y163">
        <v>42</v>
      </c>
      <c r="Z163">
        <v>1465</v>
      </c>
      <c r="AA163">
        <v>1434</v>
      </c>
      <c r="AB163">
        <v>174</v>
      </c>
      <c r="AC163">
        <v>83</v>
      </c>
      <c r="AD163">
        <v>24</v>
      </c>
      <c r="AE163">
        <v>142</v>
      </c>
      <c r="AF163">
        <v>0</v>
      </c>
      <c r="AH163">
        <v>10452</v>
      </c>
      <c r="AI163">
        <f>COUNTIF(Sheet2!$C$2:$C$31,"&lt;="&amp;Sheet1!AH163)</f>
        <v>6</v>
      </c>
      <c r="AJ163">
        <f>AH163-VLOOKUP(AI163,Sheet2!A:C,3,0)</f>
        <v>3662</v>
      </c>
    </row>
    <row r="164" spans="1:36">
      <c r="A164">
        <v>160</v>
      </c>
      <c r="B164">
        <v>160</v>
      </c>
      <c r="C164" t="s">
        <v>137</v>
      </c>
      <c r="D164">
        <v>1</v>
      </c>
      <c r="E164">
        <v>1443</v>
      </c>
      <c r="F164" t="s">
        <v>188</v>
      </c>
      <c r="G164" t="s">
        <v>189</v>
      </c>
      <c r="H164">
        <v>3</v>
      </c>
      <c r="I164">
        <v>3</v>
      </c>
      <c r="J164">
        <v>1</v>
      </c>
      <c r="K164">
        <v>1</v>
      </c>
      <c r="L164">
        <v>1</v>
      </c>
      <c r="M164">
        <v>1</v>
      </c>
      <c r="Q164" s="1" t="s">
        <v>234</v>
      </c>
      <c r="R164">
        <v>2</v>
      </c>
      <c r="S164">
        <v>1</v>
      </c>
      <c r="T164">
        <v>1</v>
      </c>
      <c r="U164">
        <f t="shared" si="4"/>
        <v>6</v>
      </c>
      <c r="V164">
        <f t="shared" si="5"/>
        <v>2384</v>
      </c>
      <c r="W164">
        <v>23</v>
      </c>
      <c r="X164">
        <v>12</v>
      </c>
      <c r="Y164">
        <v>41</v>
      </c>
      <c r="Z164">
        <v>1447</v>
      </c>
      <c r="AA164">
        <v>1443</v>
      </c>
      <c r="AB164">
        <v>153</v>
      </c>
      <c r="AC164">
        <v>78</v>
      </c>
      <c r="AD164">
        <v>25</v>
      </c>
      <c r="AE164">
        <v>99</v>
      </c>
      <c r="AF164">
        <v>0</v>
      </c>
      <c r="AH164">
        <v>9174</v>
      </c>
      <c r="AI164">
        <f>COUNTIF(Sheet2!$C$2:$C$31,"&lt;="&amp;Sheet1!AH164)</f>
        <v>6</v>
      </c>
      <c r="AJ164">
        <f>AH164-VLOOKUP(AI164,Sheet2!A:C,3,0)</f>
        <v>2384</v>
      </c>
    </row>
    <row r="165" spans="1:36">
      <c r="A165">
        <v>161</v>
      </c>
      <c r="B165">
        <v>161</v>
      </c>
      <c r="C165" t="s">
        <v>137</v>
      </c>
      <c r="D165">
        <v>1</v>
      </c>
      <c r="E165">
        <v>1451</v>
      </c>
      <c r="F165" t="s">
        <v>188</v>
      </c>
      <c r="G165" t="s">
        <v>189</v>
      </c>
      <c r="H165">
        <v>3</v>
      </c>
      <c r="I165">
        <v>3</v>
      </c>
      <c r="J165">
        <v>1</v>
      </c>
      <c r="K165">
        <v>1</v>
      </c>
      <c r="L165">
        <v>1</v>
      </c>
      <c r="M165">
        <v>1</v>
      </c>
      <c r="Q165" s="1" t="s">
        <v>235</v>
      </c>
      <c r="R165">
        <v>5</v>
      </c>
      <c r="S165">
        <v>1</v>
      </c>
      <c r="T165">
        <v>1</v>
      </c>
      <c r="U165">
        <f t="shared" si="4"/>
        <v>6</v>
      </c>
      <c r="V165">
        <f t="shared" si="5"/>
        <v>2588</v>
      </c>
      <c r="W165">
        <v>23</v>
      </c>
      <c r="X165">
        <v>12</v>
      </c>
      <c r="Y165">
        <v>39</v>
      </c>
      <c r="Z165">
        <v>1463</v>
      </c>
      <c r="AA165">
        <v>1451</v>
      </c>
      <c r="AB165">
        <v>160</v>
      </c>
      <c r="AC165">
        <v>80</v>
      </c>
      <c r="AD165">
        <v>27</v>
      </c>
      <c r="AE165">
        <v>103</v>
      </c>
      <c r="AF165">
        <v>0</v>
      </c>
      <c r="AH165">
        <v>9378</v>
      </c>
      <c r="AI165">
        <f>COUNTIF(Sheet2!$C$2:$C$31,"&lt;="&amp;Sheet1!AH165)</f>
        <v>6</v>
      </c>
      <c r="AJ165">
        <f>AH165-VLOOKUP(AI165,Sheet2!A:C,3,0)</f>
        <v>2588</v>
      </c>
    </row>
    <row r="166" spans="1:36">
      <c r="A166">
        <v>162</v>
      </c>
      <c r="B166">
        <v>162</v>
      </c>
      <c r="C166" t="s">
        <v>137</v>
      </c>
      <c r="D166">
        <v>1</v>
      </c>
      <c r="E166">
        <v>1462</v>
      </c>
      <c r="F166" t="s">
        <v>188</v>
      </c>
      <c r="G166" t="s">
        <v>189</v>
      </c>
      <c r="H166">
        <v>3</v>
      </c>
      <c r="I166">
        <v>3</v>
      </c>
      <c r="J166">
        <v>1</v>
      </c>
      <c r="K166">
        <v>1</v>
      </c>
      <c r="L166">
        <v>1</v>
      </c>
      <c r="M166">
        <v>1</v>
      </c>
      <c r="Q166" s="1" t="s">
        <v>236</v>
      </c>
      <c r="R166">
        <v>2</v>
      </c>
      <c r="S166">
        <v>1</v>
      </c>
      <c r="T166">
        <v>1</v>
      </c>
      <c r="U166">
        <f t="shared" si="4"/>
        <v>6</v>
      </c>
      <c r="V166">
        <f t="shared" si="5"/>
        <v>3896</v>
      </c>
      <c r="W166">
        <v>23</v>
      </c>
      <c r="X166">
        <v>12</v>
      </c>
      <c r="Y166">
        <v>41</v>
      </c>
      <c r="Z166">
        <v>1484</v>
      </c>
      <c r="AA166">
        <v>1462</v>
      </c>
      <c r="AB166">
        <v>176</v>
      </c>
      <c r="AC166">
        <v>88</v>
      </c>
      <c r="AD166">
        <v>25</v>
      </c>
      <c r="AE166">
        <v>118</v>
      </c>
      <c r="AF166">
        <v>0</v>
      </c>
      <c r="AH166">
        <v>10686</v>
      </c>
      <c r="AI166">
        <f>COUNTIF(Sheet2!$C$2:$C$31,"&lt;="&amp;Sheet1!AH166)</f>
        <v>6</v>
      </c>
      <c r="AJ166">
        <f>AH166-VLOOKUP(AI166,Sheet2!A:C,3,0)</f>
        <v>3896</v>
      </c>
    </row>
    <row r="167" spans="1:36">
      <c r="A167">
        <v>163</v>
      </c>
      <c r="B167">
        <v>163</v>
      </c>
      <c r="C167" t="s">
        <v>137</v>
      </c>
      <c r="D167">
        <v>1</v>
      </c>
      <c r="E167">
        <v>1479</v>
      </c>
      <c r="F167" t="s">
        <v>188</v>
      </c>
      <c r="G167" t="s">
        <v>189</v>
      </c>
      <c r="H167">
        <v>3</v>
      </c>
      <c r="I167">
        <v>3</v>
      </c>
      <c r="J167">
        <v>1</v>
      </c>
      <c r="K167">
        <v>1</v>
      </c>
      <c r="L167">
        <v>1</v>
      </c>
      <c r="M167">
        <v>1</v>
      </c>
      <c r="Q167" s="1" t="s">
        <v>237</v>
      </c>
      <c r="R167">
        <v>2</v>
      </c>
      <c r="S167">
        <v>1</v>
      </c>
      <c r="T167">
        <v>1</v>
      </c>
      <c r="U167">
        <f t="shared" si="4"/>
        <v>6</v>
      </c>
      <c r="V167">
        <f t="shared" si="5"/>
        <v>4092</v>
      </c>
      <c r="W167">
        <v>23</v>
      </c>
      <c r="X167">
        <v>11</v>
      </c>
      <c r="Y167">
        <v>42</v>
      </c>
      <c r="Z167">
        <v>1500</v>
      </c>
      <c r="AA167">
        <v>1479</v>
      </c>
      <c r="AB167">
        <v>178</v>
      </c>
      <c r="AC167">
        <v>90</v>
      </c>
      <c r="AD167">
        <v>25</v>
      </c>
      <c r="AE167">
        <v>121</v>
      </c>
      <c r="AF167">
        <v>0</v>
      </c>
      <c r="AH167">
        <v>10882</v>
      </c>
      <c r="AI167">
        <f>COUNTIF(Sheet2!$C$2:$C$31,"&lt;="&amp;Sheet1!AH167)</f>
        <v>6</v>
      </c>
      <c r="AJ167">
        <f>AH167-VLOOKUP(AI167,Sheet2!A:C,3,0)</f>
        <v>4092</v>
      </c>
    </row>
    <row r="168" spans="1:36">
      <c r="A168">
        <v>164</v>
      </c>
      <c r="B168">
        <v>164</v>
      </c>
      <c r="C168" t="s">
        <v>137</v>
      </c>
      <c r="D168">
        <v>1</v>
      </c>
      <c r="E168">
        <v>1487</v>
      </c>
      <c r="F168" t="s">
        <v>188</v>
      </c>
      <c r="G168" t="s">
        <v>189</v>
      </c>
      <c r="H168">
        <v>3</v>
      </c>
      <c r="I168">
        <v>3</v>
      </c>
      <c r="J168">
        <v>1</v>
      </c>
      <c r="K168">
        <v>1</v>
      </c>
      <c r="L168">
        <v>1</v>
      </c>
      <c r="M168">
        <v>1</v>
      </c>
      <c r="Q168" s="1" t="s">
        <v>238</v>
      </c>
      <c r="R168">
        <v>2</v>
      </c>
      <c r="S168">
        <v>1</v>
      </c>
      <c r="T168">
        <v>1</v>
      </c>
      <c r="U168">
        <f t="shared" si="4"/>
        <v>6</v>
      </c>
      <c r="V168">
        <f t="shared" si="5"/>
        <v>4004</v>
      </c>
      <c r="W168">
        <v>23</v>
      </c>
      <c r="X168">
        <v>13</v>
      </c>
      <c r="Y168">
        <v>42</v>
      </c>
      <c r="Z168">
        <v>1504</v>
      </c>
      <c r="AA168">
        <v>1487</v>
      </c>
      <c r="AB168">
        <v>191</v>
      </c>
      <c r="AC168">
        <v>89</v>
      </c>
      <c r="AD168">
        <v>25</v>
      </c>
      <c r="AE168">
        <v>118</v>
      </c>
      <c r="AF168">
        <v>0</v>
      </c>
      <c r="AH168">
        <v>10794</v>
      </c>
      <c r="AI168">
        <f>COUNTIF(Sheet2!$C$2:$C$31,"&lt;="&amp;Sheet1!AH168)</f>
        <v>6</v>
      </c>
      <c r="AJ168">
        <f>AH168-VLOOKUP(AI168,Sheet2!A:C,3,0)</f>
        <v>4004</v>
      </c>
    </row>
    <row r="169" spans="1:36">
      <c r="A169">
        <v>165</v>
      </c>
      <c r="B169">
        <v>165</v>
      </c>
      <c r="C169" t="s">
        <v>137</v>
      </c>
      <c r="D169">
        <v>1</v>
      </c>
      <c r="E169">
        <v>1496</v>
      </c>
      <c r="F169" t="s">
        <v>188</v>
      </c>
      <c r="G169" t="s">
        <v>189</v>
      </c>
      <c r="H169">
        <v>3</v>
      </c>
      <c r="I169">
        <v>3</v>
      </c>
      <c r="J169">
        <v>1</v>
      </c>
      <c r="K169">
        <v>1</v>
      </c>
      <c r="L169">
        <v>1</v>
      </c>
      <c r="M169">
        <v>1</v>
      </c>
      <c r="Q169" s="1" t="s">
        <v>239</v>
      </c>
      <c r="R169">
        <v>5</v>
      </c>
      <c r="S169">
        <v>1</v>
      </c>
      <c r="T169">
        <v>1</v>
      </c>
      <c r="U169">
        <f t="shared" si="4"/>
        <v>6</v>
      </c>
      <c r="V169">
        <f t="shared" si="5"/>
        <v>2576</v>
      </c>
      <c r="W169">
        <v>23</v>
      </c>
      <c r="X169">
        <v>12</v>
      </c>
      <c r="Y169">
        <v>38</v>
      </c>
      <c r="Z169">
        <v>1504</v>
      </c>
      <c r="AA169">
        <v>1496</v>
      </c>
      <c r="AB169">
        <v>158</v>
      </c>
      <c r="AC169">
        <v>74</v>
      </c>
      <c r="AD169">
        <v>28</v>
      </c>
      <c r="AE169">
        <v>138</v>
      </c>
      <c r="AF169">
        <v>0</v>
      </c>
      <c r="AH169">
        <v>9366</v>
      </c>
      <c r="AI169">
        <f>COUNTIF(Sheet2!$C$2:$C$31,"&lt;="&amp;Sheet1!AH169)</f>
        <v>6</v>
      </c>
      <c r="AJ169">
        <f>AH169-VLOOKUP(AI169,Sheet2!A:C,3,0)</f>
        <v>2576</v>
      </c>
    </row>
    <row r="170" spans="1:36">
      <c r="A170">
        <v>166</v>
      </c>
      <c r="B170">
        <v>166</v>
      </c>
      <c r="C170" t="s">
        <v>137</v>
      </c>
      <c r="D170">
        <v>1</v>
      </c>
      <c r="E170">
        <v>1510</v>
      </c>
      <c r="F170" t="s">
        <v>188</v>
      </c>
      <c r="G170" t="s">
        <v>189</v>
      </c>
      <c r="H170">
        <v>3</v>
      </c>
      <c r="I170">
        <v>3</v>
      </c>
      <c r="J170">
        <v>1</v>
      </c>
      <c r="K170">
        <v>1</v>
      </c>
      <c r="L170">
        <v>1</v>
      </c>
      <c r="M170">
        <v>1</v>
      </c>
      <c r="Q170" s="1" t="s">
        <v>240</v>
      </c>
      <c r="R170">
        <v>5</v>
      </c>
      <c r="S170">
        <v>1</v>
      </c>
      <c r="T170">
        <v>1</v>
      </c>
      <c r="U170">
        <f t="shared" si="4"/>
        <v>6</v>
      </c>
      <c r="V170">
        <f t="shared" si="5"/>
        <v>5174</v>
      </c>
      <c r="W170">
        <v>23</v>
      </c>
      <c r="X170">
        <v>11</v>
      </c>
      <c r="Y170">
        <v>41</v>
      </c>
      <c r="Z170">
        <v>1529</v>
      </c>
      <c r="AA170">
        <v>1510</v>
      </c>
      <c r="AB170">
        <v>214</v>
      </c>
      <c r="AC170">
        <v>92</v>
      </c>
      <c r="AD170">
        <v>25</v>
      </c>
      <c r="AE170">
        <v>111</v>
      </c>
      <c r="AF170">
        <v>0</v>
      </c>
      <c r="AH170">
        <v>11964</v>
      </c>
      <c r="AI170">
        <f>COUNTIF(Sheet2!$C$2:$C$31,"&lt;="&amp;Sheet1!AH170)</f>
        <v>6</v>
      </c>
      <c r="AJ170">
        <f>AH170-VLOOKUP(AI170,Sheet2!A:C,3,0)</f>
        <v>5174</v>
      </c>
    </row>
    <row r="171" spans="1:36">
      <c r="A171">
        <v>167</v>
      </c>
      <c r="B171">
        <v>167</v>
      </c>
      <c r="C171" t="s">
        <v>137</v>
      </c>
      <c r="D171">
        <v>1</v>
      </c>
      <c r="E171">
        <v>1518</v>
      </c>
      <c r="F171" t="s">
        <v>188</v>
      </c>
      <c r="G171" t="s">
        <v>189</v>
      </c>
      <c r="H171">
        <v>3</v>
      </c>
      <c r="I171">
        <v>3</v>
      </c>
      <c r="J171">
        <v>1</v>
      </c>
      <c r="K171">
        <v>1</v>
      </c>
      <c r="L171">
        <v>1</v>
      </c>
      <c r="M171">
        <v>1</v>
      </c>
      <c r="Q171" s="1" t="s">
        <v>241</v>
      </c>
      <c r="R171">
        <v>5</v>
      </c>
      <c r="S171">
        <v>1</v>
      </c>
      <c r="T171">
        <v>1</v>
      </c>
      <c r="U171">
        <f t="shared" si="4"/>
        <v>6</v>
      </c>
      <c r="V171">
        <f t="shared" si="5"/>
        <v>3186</v>
      </c>
      <c r="W171">
        <v>23</v>
      </c>
      <c r="X171">
        <v>13</v>
      </c>
      <c r="Y171">
        <v>41</v>
      </c>
      <c r="Z171">
        <v>1552</v>
      </c>
      <c r="AA171">
        <v>1518</v>
      </c>
      <c r="AB171">
        <v>172</v>
      </c>
      <c r="AC171">
        <v>87</v>
      </c>
      <c r="AD171">
        <v>25</v>
      </c>
      <c r="AE171">
        <v>132</v>
      </c>
      <c r="AF171">
        <v>0</v>
      </c>
      <c r="AH171">
        <v>9976</v>
      </c>
      <c r="AI171">
        <f>COUNTIF(Sheet2!$C$2:$C$31,"&lt;="&amp;Sheet1!AH171)</f>
        <v>6</v>
      </c>
      <c r="AJ171">
        <f>AH171-VLOOKUP(AI171,Sheet2!A:C,3,0)</f>
        <v>3186</v>
      </c>
    </row>
    <row r="172" spans="1:36">
      <c r="A172">
        <v>168</v>
      </c>
      <c r="B172">
        <v>168</v>
      </c>
      <c r="C172" t="s">
        <v>137</v>
      </c>
      <c r="D172">
        <v>1</v>
      </c>
      <c r="E172">
        <v>1529</v>
      </c>
      <c r="F172" t="s">
        <v>188</v>
      </c>
      <c r="G172" t="s">
        <v>189</v>
      </c>
      <c r="H172">
        <v>3</v>
      </c>
      <c r="I172">
        <v>3</v>
      </c>
      <c r="J172">
        <v>1</v>
      </c>
      <c r="K172">
        <v>1</v>
      </c>
      <c r="L172">
        <v>1</v>
      </c>
      <c r="M172">
        <v>1</v>
      </c>
      <c r="Q172" s="1" t="s">
        <v>242</v>
      </c>
      <c r="R172">
        <v>5</v>
      </c>
      <c r="S172">
        <v>1</v>
      </c>
      <c r="T172">
        <v>1</v>
      </c>
      <c r="U172">
        <f t="shared" si="4"/>
        <v>6</v>
      </c>
      <c r="V172">
        <f t="shared" si="5"/>
        <v>3550</v>
      </c>
      <c r="W172">
        <v>23</v>
      </c>
      <c r="X172">
        <v>13</v>
      </c>
      <c r="Y172">
        <v>41</v>
      </c>
      <c r="Z172">
        <v>1551</v>
      </c>
      <c r="AA172">
        <v>1529</v>
      </c>
      <c r="AB172">
        <v>168</v>
      </c>
      <c r="AC172">
        <v>84</v>
      </c>
      <c r="AD172">
        <v>26</v>
      </c>
      <c r="AE172">
        <v>144</v>
      </c>
      <c r="AF172">
        <v>0</v>
      </c>
      <c r="AH172">
        <v>10340</v>
      </c>
      <c r="AI172">
        <f>COUNTIF(Sheet2!$C$2:$C$31,"&lt;="&amp;Sheet1!AH172)</f>
        <v>6</v>
      </c>
      <c r="AJ172">
        <f>AH172-VLOOKUP(AI172,Sheet2!A:C,3,0)</f>
        <v>3550</v>
      </c>
    </row>
    <row r="173" spans="1:36">
      <c r="A173">
        <v>169</v>
      </c>
      <c r="B173">
        <v>169</v>
      </c>
      <c r="C173" t="s">
        <v>137</v>
      </c>
      <c r="D173">
        <v>1</v>
      </c>
      <c r="E173">
        <v>1537</v>
      </c>
      <c r="F173" t="s">
        <v>188</v>
      </c>
      <c r="G173" t="s">
        <v>189</v>
      </c>
      <c r="H173">
        <v>3</v>
      </c>
      <c r="I173">
        <v>3</v>
      </c>
      <c r="J173">
        <v>1</v>
      </c>
      <c r="K173">
        <v>1</v>
      </c>
      <c r="L173">
        <v>1</v>
      </c>
      <c r="M173">
        <v>1</v>
      </c>
      <c r="Q173" s="1" t="s">
        <v>243</v>
      </c>
      <c r="R173">
        <v>2</v>
      </c>
      <c r="S173">
        <v>1</v>
      </c>
      <c r="T173">
        <v>1</v>
      </c>
      <c r="U173">
        <f t="shared" si="4"/>
        <v>6</v>
      </c>
      <c r="V173">
        <f t="shared" si="5"/>
        <v>3758</v>
      </c>
      <c r="W173">
        <v>23</v>
      </c>
      <c r="X173">
        <v>13</v>
      </c>
      <c r="Y173">
        <v>40</v>
      </c>
      <c r="Z173">
        <v>1546</v>
      </c>
      <c r="AA173">
        <v>1537</v>
      </c>
      <c r="AB173">
        <v>173</v>
      </c>
      <c r="AC173">
        <v>74</v>
      </c>
      <c r="AD173">
        <v>25</v>
      </c>
      <c r="AE173">
        <v>148</v>
      </c>
      <c r="AF173">
        <v>0</v>
      </c>
      <c r="AH173">
        <v>10548</v>
      </c>
      <c r="AI173">
        <f>COUNTIF(Sheet2!$C$2:$C$31,"&lt;="&amp;Sheet1!AH173)</f>
        <v>6</v>
      </c>
      <c r="AJ173">
        <f>AH173-VLOOKUP(AI173,Sheet2!A:C,3,0)</f>
        <v>3758</v>
      </c>
    </row>
    <row r="174" spans="1:36">
      <c r="A174">
        <v>170</v>
      </c>
      <c r="B174">
        <v>170</v>
      </c>
      <c r="C174" t="s">
        <v>137</v>
      </c>
      <c r="D174">
        <v>1</v>
      </c>
      <c r="E174">
        <v>1544</v>
      </c>
      <c r="F174" t="s">
        <v>188</v>
      </c>
      <c r="G174" t="s">
        <v>189</v>
      </c>
      <c r="H174">
        <v>3</v>
      </c>
      <c r="I174">
        <v>3</v>
      </c>
      <c r="J174">
        <v>1</v>
      </c>
      <c r="K174">
        <v>1</v>
      </c>
      <c r="L174">
        <v>1</v>
      </c>
      <c r="M174">
        <v>1</v>
      </c>
      <c r="Q174" s="1" t="s">
        <v>244</v>
      </c>
      <c r="R174">
        <v>1</v>
      </c>
      <c r="S174">
        <v>1</v>
      </c>
      <c r="T174">
        <v>1</v>
      </c>
      <c r="U174">
        <f t="shared" si="4"/>
        <v>6</v>
      </c>
      <c r="V174">
        <f t="shared" si="5"/>
        <v>3958</v>
      </c>
      <c r="W174">
        <v>23</v>
      </c>
      <c r="X174">
        <v>13</v>
      </c>
      <c r="Y174">
        <v>43</v>
      </c>
      <c r="Z174">
        <v>1586</v>
      </c>
      <c r="AA174">
        <v>1544</v>
      </c>
      <c r="AB174">
        <v>177</v>
      </c>
      <c r="AC174">
        <v>90</v>
      </c>
      <c r="AD174">
        <v>26</v>
      </c>
      <c r="AE174">
        <v>142</v>
      </c>
      <c r="AF174">
        <v>0</v>
      </c>
      <c r="AH174">
        <v>10748</v>
      </c>
      <c r="AI174">
        <f>COUNTIF(Sheet2!$C$2:$C$31,"&lt;="&amp;Sheet1!AH174)</f>
        <v>6</v>
      </c>
      <c r="AJ174">
        <f>AH174-VLOOKUP(AI174,Sheet2!A:C,3,0)</f>
        <v>3958</v>
      </c>
    </row>
    <row r="175" spans="1:36">
      <c r="A175">
        <v>171</v>
      </c>
      <c r="B175">
        <v>171</v>
      </c>
      <c r="C175" t="s">
        <v>137</v>
      </c>
      <c r="D175">
        <v>1</v>
      </c>
      <c r="E175">
        <v>1555</v>
      </c>
      <c r="F175" t="s">
        <v>188</v>
      </c>
      <c r="G175" t="s">
        <v>189</v>
      </c>
      <c r="H175">
        <v>3</v>
      </c>
      <c r="I175">
        <v>3</v>
      </c>
      <c r="J175">
        <v>1</v>
      </c>
      <c r="K175">
        <v>1</v>
      </c>
      <c r="L175">
        <v>1</v>
      </c>
      <c r="M175">
        <v>1</v>
      </c>
      <c r="Q175" s="1" t="s">
        <v>245</v>
      </c>
      <c r="R175">
        <v>1</v>
      </c>
      <c r="S175">
        <v>1</v>
      </c>
      <c r="T175">
        <v>1</v>
      </c>
      <c r="U175">
        <f t="shared" si="4"/>
        <v>6</v>
      </c>
      <c r="V175">
        <f t="shared" si="5"/>
        <v>4004</v>
      </c>
      <c r="W175">
        <v>23</v>
      </c>
      <c r="X175">
        <v>11</v>
      </c>
      <c r="Y175">
        <v>43</v>
      </c>
      <c r="Z175">
        <v>1579</v>
      </c>
      <c r="AA175">
        <v>1555</v>
      </c>
      <c r="AB175">
        <v>180</v>
      </c>
      <c r="AC175">
        <v>88</v>
      </c>
      <c r="AD175">
        <v>29</v>
      </c>
      <c r="AE175">
        <v>124</v>
      </c>
      <c r="AF175">
        <v>0</v>
      </c>
      <c r="AH175">
        <v>10794</v>
      </c>
      <c r="AI175">
        <f>COUNTIF(Sheet2!$C$2:$C$31,"&lt;="&amp;Sheet1!AH175)</f>
        <v>6</v>
      </c>
      <c r="AJ175">
        <f>AH175-VLOOKUP(AI175,Sheet2!A:C,3,0)</f>
        <v>4004</v>
      </c>
    </row>
    <row r="176" spans="1:36">
      <c r="A176">
        <v>172</v>
      </c>
      <c r="B176">
        <v>172</v>
      </c>
      <c r="C176" t="s">
        <v>137</v>
      </c>
      <c r="D176">
        <v>1</v>
      </c>
      <c r="E176">
        <v>1568</v>
      </c>
      <c r="F176" t="s">
        <v>188</v>
      </c>
      <c r="G176" t="s">
        <v>189</v>
      </c>
      <c r="H176">
        <v>3</v>
      </c>
      <c r="I176">
        <v>3</v>
      </c>
      <c r="J176">
        <v>1</v>
      </c>
      <c r="K176">
        <v>1</v>
      </c>
      <c r="L176">
        <v>1</v>
      </c>
      <c r="M176">
        <v>1</v>
      </c>
      <c r="Q176" s="1" t="s">
        <v>246</v>
      </c>
      <c r="R176">
        <v>5</v>
      </c>
      <c r="S176">
        <v>1</v>
      </c>
      <c r="T176">
        <v>1</v>
      </c>
      <c r="U176">
        <f t="shared" si="4"/>
        <v>6</v>
      </c>
      <c r="V176">
        <f t="shared" si="5"/>
        <v>3240</v>
      </c>
      <c r="W176">
        <v>23</v>
      </c>
      <c r="X176">
        <v>14</v>
      </c>
      <c r="Y176">
        <v>44</v>
      </c>
      <c r="Z176">
        <v>1609</v>
      </c>
      <c r="AA176">
        <v>1568</v>
      </c>
      <c r="AB176">
        <v>168</v>
      </c>
      <c r="AC176">
        <v>78</v>
      </c>
      <c r="AD176">
        <v>29</v>
      </c>
      <c r="AE176">
        <v>127</v>
      </c>
      <c r="AF176">
        <v>0</v>
      </c>
      <c r="AH176">
        <v>10030</v>
      </c>
      <c r="AI176">
        <f>COUNTIF(Sheet2!$C$2:$C$31,"&lt;="&amp;Sheet1!AH176)</f>
        <v>6</v>
      </c>
      <c r="AJ176">
        <f>AH176-VLOOKUP(AI176,Sheet2!A:C,3,0)</f>
        <v>3240</v>
      </c>
    </row>
    <row r="177" spans="1:36">
      <c r="A177">
        <v>173</v>
      </c>
      <c r="B177">
        <v>173</v>
      </c>
      <c r="C177" t="s">
        <v>137</v>
      </c>
      <c r="D177">
        <v>1</v>
      </c>
      <c r="E177">
        <v>1577</v>
      </c>
      <c r="F177" t="s">
        <v>188</v>
      </c>
      <c r="G177" t="s">
        <v>189</v>
      </c>
      <c r="H177">
        <v>3</v>
      </c>
      <c r="I177">
        <v>3</v>
      </c>
      <c r="J177">
        <v>1</v>
      </c>
      <c r="K177">
        <v>1</v>
      </c>
      <c r="L177">
        <v>1</v>
      </c>
      <c r="M177">
        <v>1</v>
      </c>
      <c r="Q177" s="1" t="s">
        <v>247</v>
      </c>
      <c r="R177">
        <v>1</v>
      </c>
      <c r="S177">
        <v>1</v>
      </c>
      <c r="T177">
        <v>1</v>
      </c>
      <c r="U177">
        <f t="shared" si="4"/>
        <v>6</v>
      </c>
      <c r="V177">
        <f t="shared" si="5"/>
        <v>4082</v>
      </c>
      <c r="W177">
        <v>23</v>
      </c>
      <c r="X177">
        <v>13</v>
      </c>
      <c r="Y177">
        <v>39</v>
      </c>
      <c r="Z177">
        <v>1610</v>
      </c>
      <c r="AA177">
        <v>1577</v>
      </c>
      <c r="AB177">
        <v>191</v>
      </c>
      <c r="AC177">
        <v>85</v>
      </c>
      <c r="AD177">
        <v>29</v>
      </c>
      <c r="AE177">
        <v>155</v>
      </c>
      <c r="AF177">
        <v>0</v>
      </c>
      <c r="AH177">
        <v>10872</v>
      </c>
      <c r="AI177">
        <f>COUNTIF(Sheet2!$C$2:$C$31,"&lt;="&amp;Sheet1!AH177)</f>
        <v>6</v>
      </c>
      <c r="AJ177">
        <f>AH177-VLOOKUP(AI177,Sheet2!A:C,3,0)</f>
        <v>4082</v>
      </c>
    </row>
    <row r="178" spans="1:36">
      <c r="A178">
        <v>174</v>
      </c>
      <c r="B178">
        <v>174</v>
      </c>
      <c r="C178" t="s">
        <v>137</v>
      </c>
      <c r="D178">
        <v>1</v>
      </c>
      <c r="E178">
        <v>1589</v>
      </c>
      <c r="F178" t="s">
        <v>188</v>
      </c>
      <c r="G178" t="s">
        <v>189</v>
      </c>
      <c r="H178">
        <v>3</v>
      </c>
      <c r="I178">
        <v>3</v>
      </c>
      <c r="J178">
        <v>1</v>
      </c>
      <c r="K178">
        <v>1</v>
      </c>
      <c r="L178">
        <v>1</v>
      </c>
      <c r="M178">
        <v>1</v>
      </c>
      <c r="Q178" s="1" t="s">
        <v>248</v>
      </c>
      <c r="R178">
        <v>1</v>
      </c>
      <c r="S178">
        <v>1</v>
      </c>
      <c r="T178">
        <v>1</v>
      </c>
      <c r="U178">
        <f t="shared" si="4"/>
        <v>6</v>
      </c>
      <c r="V178">
        <f t="shared" si="5"/>
        <v>4962</v>
      </c>
      <c r="W178">
        <v>23</v>
      </c>
      <c r="X178">
        <v>13</v>
      </c>
      <c r="Y178">
        <v>41</v>
      </c>
      <c r="Z178">
        <v>1598</v>
      </c>
      <c r="AA178">
        <v>1589</v>
      </c>
      <c r="AB178">
        <v>200</v>
      </c>
      <c r="AC178">
        <v>102</v>
      </c>
      <c r="AD178">
        <v>29</v>
      </c>
      <c r="AE178">
        <v>111</v>
      </c>
      <c r="AF178">
        <v>0</v>
      </c>
      <c r="AH178">
        <v>11752</v>
      </c>
      <c r="AI178">
        <f>COUNTIF(Sheet2!$C$2:$C$31,"&lt;="&amp;Sheet1!AH178)</f>
        <v>6</v>
      </c>
      <c r="AJ178">
        <f>AH178-VLOOKUP(AI178,Sheet2!A:C,3,0)</f>
        <v>4962</v>
      </c>
    </row>
    <row r="179" spans="1:36">
      <c r="A179">
        <v>175</v>
      </c>
      <c r="B179">
        <v>175</v>
      </c>
      <c r="C179" t="s">
        <v>137</v>
      </c>
      <c r="D179">
        <v>1</v>
      </c>
      <c r="E179">
        <v>1598</v>
      </c>
      <c r="F179" t="s">
        <v>188</v>
      </c>
      <c r="G179" t="s">
        <v>189</v>
      </c>
      <c r="H179">
        <v>3</v>
      </c>
      <c r="I179">
        <v>3</v>
      </c>
      <c r="J179">
        <v>1</v>
      </c>
      <c r="K179">
        <v>1</v>
      </c>
      <c r="L179">
        <v>1</v>
      </c>
      <c r="M179">
        <v>1</v>
      </c>
      <c r="Q179" s="1" t="s">
        <v>249</v>
      </c>
      <c r="R179">
        <v>1</v>
      </c>
      <c r="S179">
        <v>1</v>
      </c>
      <c r="T179">
        <v>1</v>
      </c>
      <c r="U179">
        <f t="shared" si="4"/>
        <v>6</v>
      </c>
      <c r="V179">
        <f t="shared" si="5"/>
        <v>4406</v>
      </c>
      <c r="W179">
        <v>23</v>
      </c>
      <c r="X179">
        <v>13</v>
      </c>
      <c r="Y179">
        <v>39</v>
      </c>
      <c r="Z179">
        <v>1635</v>
      </c>
      <c r="AA179">
        <v>1598</v>
      </c>
      <c r="AB179">
        <v>187</v>
      </c>
      <c r="AC179">
        <v>91</v>
      </c>
      <c r="AD179">
        <v>27</v>
      </c>
      <c r="AE179">
        <v>110</v>
      </c>
      <c r="AF179">
        <v>0</v>
      </c>
      <c r="AH179">
        <v>11196</v>
      </c>
      <c r="AI179">
        <f>COUNTIF(Sheet2!$C$2:$C$31,"&lt;="&amp;Sheet1!AH179)</f>
        <v>6</v>
      </c>
      <c r="AJ179">
        <f>AH179-VLOOKUP(AI179,Sheet2!A:C,3,0)</f>
        <v>4406</v>
      </c>
    </row>
    <row r="180" spans="1:36">
      <c r="A180">
        <v>176</v>
      </c>
      <c r="B180">
        <v>176</v>
      </c>
      <c r="C180" t="s">
        <v>137</v>
      </c>
      <c r="D180">
        <v>1</v>
      </c>
      <c r="E180">
        <v>1609</v>
      </c>
      <c r="F180" t="s">
        <v>188</v>
      </c>
      <c r="G180" t="s">
        <v>189</v>
      </c>
      <c r="H180">
        <v>3</v>
      </c>
      <c r="I180">
        <v>3</v>
      </c>
      <c r="J180">
        <v>1</v>
      </c>
      <c r="K180">
        <v>1</v>
      </c>
      <c r="L180">
        <v>1</v>
      </c>
      <c r="M180">
        <v>1</v>
      </c>
      <c r="Q180" s="1" t="s">
        <v>250</v>
      </c>
      <c r="R180">
        <v>2</v>
      </c>
      <c r="S180">
        <v>1</v>
      </c>
      <c r="T180">
        <v>1</v>
      </c>
      <c r="U180">
        <f t="shared" si="4"/>
        <v>6</v>
      </c>
      <c r="V180">
        <f t="shared" si="5"/>
        <v>5192</v>
      </c>
      <c r="W180">
        <v>23</v>
      </c>
      <c r="X180">
        <v>13</v>
      </c>
      <c r="Y180">
        <v>42</v>
      </c>
      <c r="Z180">
        <v>1641</v>
      </c>
      <c r="AA180">
        <v>1609</v>
      </c>
      <c r="AB180">
        <v>207</v>
      </c>
      <c r="AC180">
        <v>103</v>
      </c>
      <c r="AD180">
        <v>29</v>
      </c>
      <c r="AE180">
        <v>138</v>
      </c>
      <c r="AF180">
        <v>0</v>
      </c>
      <c r="AH180">
        <v>11982</v>
      </c>
      <c r="AI180">
        <f>COUNTIF(Sheet2!$C$2:$C$31,"&lt;="&amp;Sheet1!AH180)</f>
        <v>6</v>
      </c>
      <c r="AJ180">
        <f>AH180-VLOOKUP(AI180,Sheet2!A:C,3,0)</f>
        <v>5192</v>
      </c>
    </row>
    <row r="181" spans="1:36">
      <c r="A181">
        <v>177</v>
      </c>
      <c r="B181">
        <v>177</v>
      </c>
      <c r="C181" t="s">
        <v>137</v>
      </c>
      <c r="D181">
        <v>1</v>
      </c>
      <c r="E181">
        <v>1612</v>
      </c>
      <c r="F181" t="s">
        <v>188</v>
      </c>
      <c r="G181" t="s">
        <v>189</v>
      </c>
      <c r="H181">
        <v>3</v>
      </c>
      <c r="I181">
        <v>3</v>
      </c>
      <c r="J181">
        <v>1</v>
      </c>
      <c r="K181">
        <v>1</v>
      </c>
      <c r="L181">
        <v>1</v>
      </c>
      <c r="M181">
        <v>1</v>
      </c>
      <c r="Q181" s="1" t="s">
        <v>251</v>
      </c>
      <c r="R181">
        <v>5</v>
      </c>
      <c r="S181">
        <v>1</v>
      </c>
      <c r="T181">
        <v>1</v>
      </c>
      <c r="U181">
        <f t="shared" si="4"/>
        <v>6</v>
      </c>
      <c r="V181">
        <f t="shared" si="5"/>
        <v>5628</v>
      </c>
      <c r="W181">
        <v>23</v>
      </c>
      <c r="X181">
        <v>12</v>
      </c>
      <c r="Y181">
        <v>42</v>
      </c>
      <c r="Z181">
        <v>1619</v>
      </c>
      <c r="AA181">
        <v>1612</v>
      </c>
      <c r="AB181">
        <v>217</v>
      </c>
      <c r="AC181">
        <v>91</v>
      </c>
      <c r="AD181">
        <v>27</v>
      </c>
      <c r="AE181">
        <v>148</v>
      </c>
      <c r="AF181">
        <v>0</v>
      </c>
      <c r="AH181">
        <v>12418</v>
      </c>
      <c r="AI181">
        <f>COUNTIF(Sheet2!$C$2:$C$31,"&lt;="&amp;Sheet1!AH181)</f>
        <v>6</v>
      </c>
      <c r="AJ181">
        <f>AH181-VLOOKUP(AI181,Sheet2!A:C,3,0)</f>
        <v>5628</v>
      </c>
    </row>
    <row r="182" spans="1:36">
      <c r="A182">
        <v>178</v>
      </c>
      <c r="B182">
        <v>178</v>
      </c>
      <c r="C182" t="s">
        <v>137</v>
      </c>
      <c r="D182">
        <v>1</v>
      </c>
      <c r="E182">
        <v>1627</v>
      </c>
      <c r="F182" t="s">
        <v>188</v>
      </c>
      <c r="G182" t="s">
        <v>189</v>
      </c>
      <c r="H182">
        <v>3</v>
      </c>
      <c r="I182">
        <v>3</v>
      </c>
      <c r="J182">
        <v>1</v>
      </c>
      <c r="K182">
        <v>1</v>
      </c>
      <c r="L182">
        <v>1</v>
      </c>
      <c r="M182">
        <v>1</v>
      </c>
      <c r="Q182" s="1" t="s">
        <v>252</v>
      </c>
      <c r="R182">
        <v>5</v>
      </c>
      <c r="S182">
        <v>1</v>
      </c>
      <c r="T182">
        <v>1</v>
      </c>
      <c r="U182">
        <f t="shared" si="4"/>
        <v>6</v>
      </c>
      <c r="V182">
        <f t="shared" si="5"/>
        <v>3508</v>
      </c>
      <c r="W182">
        <v>23</v>
      </c>
      <c r="X182">
        <v>13</v>
      </c>
      <c r="Y182">
        <v>44</v>
      </c>
      <c r="Z182">
        <v>1659</v>
      </c>
      <c r="AA182">
        <v>1627</v>
      </c>
      <c r="AB182">
        <v>169</v>
      </c>
      <c r="AC182">
        <v>72</v>
      </c>
      <c r="AD182">
        <v>29</v>
      </c>
      <c r="AE182">
        <v>162</v>
      </c>
      <c r="AF182">
        <v>0</v>
      </c>
      <c r="AH182">
        <v>10298</v>
      </c>
      <c r="AI182">
        <f>COUNTIF(Sheet2!$C$2:$C$31,"&lt;="&amp;Sheet1!AH182)</f>
        <v>6</v>
      </c>
      <c r="AJ182">
        <f>AH182-VLOOKUP(AI182,Sheet2!A:C,3,0)</f>
        <v>3508</v>
      </c>
    </row>
    <row r="183" spans="1:36">
      <c r="A183">
        <v>179</v>
      </c>
      <c r="B183">
        <v>179</v>
      </c>
      <c r="C183" t="s">
        <v>137</v>
      </c>
      <c r="D183">
        <v>1</v>
      </c>
      <c r="E183">
        <v>1633</v>
      </c>
      <c r="F183" t="s">
        <v>188</v>
      </c>
      <c r="G183" t="s">
        <v>189</v>
      </c>
      <c r="H183">
        <v>3</v>
      </c>
      <c r="I183">
        <v>3</v>
      </c>
      <c r="J183">
        <v>1</v>
      </c>
      <c r="K183">
        <v>1</v>
      </c>
      <c r="L183">
        <v>1</v>
      </c>
      <c r="M183">
        <v>1</v>
      </c>
      <c r="Q183" s="1" t="s">
        <v>253</v>
      </c>
      <c r="R183">
        <v>2</v>
      </c>
      <c r="S183">
        <v>1</v>
      </c>
      <c r="T183">
        <v>1</v>
      </c>
      <c r="U183">
        <f t="shared" si="4"/>
        <v>6</v>
      </c>
      <c r="V183">
        <f t="shared" si="5"/>
        <v>4188</v>
      </c>
      <c r="W183">
        <v>23</v>
      </c>
      <c r="X183">
        <v>12</v>
      </c>
      <c r="Y183">
        <v>43</v>
      </c>
      <c r="Z183">
        <v>1642</v>
      </c>
      <c r="AA183">
        <v>1633</v>
      </c>
      <c r="AB183">
        <v>193</v>
      </c>
      <c r="AC183">
        <v>81</v>
      </c>
      <c r="AD183">
        <v>27</v>
      </c>
      <c r="AE183">
        <v>160</v>
      </c>
      <c r="AF183">
        <v>0</v>
      </c>
      <c r="AH183">
        <v>10978</v>
      </c>
      <c r="AI183">
        <f>COUNTIF(Sheet2!$C$2:$C$31,"&lt;="&amp;Sheet1!AH183)</f>
        <v>6</v>
      </c>
      <c r="AJ183">
        <f>AH183-VLOOKUP(AI183,Sheet2!A:C,3,0)</f>
        <v>4188</v>
      </c>
    </row>
    <row r="184" spans="1:36">
      <c r="A184">
        <v>180</v>
      </c>
      <c r="B184">
        <v>180</v>
      </c>
      <c r="C184" t="s">
        <v>137</v>
      </c>
      <c r="D184">
        <v>1</v>
      </c>
      <c r="E184">
        <v>1644</v>
      </c>
      <c r="F184" t="s">
        <v>188</v>
      </c>
      <c r="G184" t="s">
        <v>189</v>
      </c>
      <c r="H184">
        <v>3</v>
      </c>
      <c r="I184">
        <v>3</v>
      </c>
      <c r="J184">
        <v>1</v>
      </c>
      <c r="K184">
        <v>1</v>
      </c>
      <c r="L184">
        <v>1</v>
      </c>
      <c r="M184">
        <v>1</v>
      </c>
      <c r="Q184" s="1" t="s">
        <v>254</v>
      </c>
      <c r="R184">
        <v>2</v>
      </c>
      <c r="S184">
        <v>1</v>
      </c>
      <c r="T184">
        <v>1</v>
      </c>
      <c r="U184">
        <f t="shared" si="4"/>
        <v>6</v>
      </c>
      <c r="V184">
        <f t="shared" si="5"/>
        <v>4924</v>
      </c>
      <c r="W184">
        <v>23</v>
      </c>
      <c r="X184">
        <v>14</v>
      </c>
      <c r="Y184">
        <v>45</v>
      </c>
      <c r="Z184">
        <v>1647</v>
      </c>
      <c r="AA184">
        <v>1644</v>
      </c>
      <c r="AB184">
        <v>209</v>
      </c>
      <c r="AC184">
        <v>104</v>
      </c>
      <c r="AD184">
        <v>28</v>
      </c>
      <c r="AE184">
        <v>161</v>
      </c>
      <c r="AF184">
        <v>0</v>
      </c>
      <c r="AH184">
        <v>11714</v>
      </c>
      <c r="AI184">
        <f>COUNTIF(Sheet2!$C$2:$C$31,"&lt;="&amp;Sheet1!AH184)</f>
        <v>6</v>
      </c>
      <c r="AJ184">
        <f>AH184-VLOOKUP(AI184,Sheet2!A:C,3,0)</f>
        <v>4924</v>
      </c>
    </row>
    <row r="185" spans="1:36">
      <c r="A185">
        <v>181</v>
      </c>
      <c r="B185">
        <v>181</v>
      </c>
      <c r="C185" t="s">
        <v>137</v>
      </c>
      <c r="D185">
        <v>1</v>
      </c>
      <c r="E185">
        <v>1652</v>
      </c>
      <c r="F185" t="s">
        <v>188</v>
      </c>
      <c r="G185" t="s">
        <v>189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Q185" s="1" t="s">
        <v>255</v>
      </c>
      <c r="R185">
        <v>1</v>
      </c>
      <c r="S185">
        <v>1</v>
      </c>
      <c r="T185">
        <v>1</v>
      </c>
      <c r="U185">
        <f t="shared" si="4"/>
        <v>6</v>
      </c>
      <c r="V185">
        <f t="shared" si="5"/>
        <v>3542</v>
      </c>
      <c r="W185">
        <v>23</v>
      </c>
      <c r="X185">
        <v>13</v>
      </c>
      <c r="Y185">
        <v>42</v>
      </c>
      <c r="Z185">
        <v>1678</v>
      </c>
      <c r="AA185">
        <v>1652</v>
      </c>
      <c r="AB185">
        <v>180</v>
      </c>
      <c r="AC185">
        <v>82</v>
      </c>
      <c r="AD185">
        <v>30</v>
      </c>
      <c r="AE185">
        <v>114</v>
      </c>
      <c r="AF185">
        <v>0</v>
      </c>
      <c r="AH185">
        <v>10332</v>
      </c>
      <c r="AI185">
        <f>COUNTIF(Sheet2!$C$2:$C$31,"&lt;="&amp;Sheet1!AH185)</f>
        <v>6</v>
      </c>
      <c r="AJ185">
        <f>AH185-VLOOKUP(AI185,Sheet2!A:C,3,0)</f>
        <v>3542</v>
      </c>
    </row>
    <row r="186" spans="1:36">
      <c r="A186">
        <v>182</v>
      </c>
      <c r="B186">
        <v>182</v>
      </c>
      <c r="C186" t="s">
        <v>137</v>
      </c>
      <c r="D186">
        <v>1</v>
      </c>
      <c r="E186">
        <v>1662</v>
      </c>
      <c r="F186" t="s">
        <v>188</v>
      </c>
      <c r="G186" t="s">
        <v>189</v>
      </c>
      <c r="H186">
        <v>3</v>
      </c>
      <c r="I186">
        <v>3</v>
      </c>
      <c r="J186">
        <v>1</v>
      </c>
      <c r="K186">
        <v>1</v>
      </c>
      <c r="L186">
        <v>1</v>
      </c>
      <c r="M186">
        <v>1</v>
      </c>
      <c r="Q186" s="1" t="s">
        <v>256</v>
      </c>
      <c r="R186">
        <v>5</v>
      </c>
      <c r="S186">
        <v>1</v>
      </c>
      <c r="T186">
        <v>1</v>
      </c>
      <c r="U186">
        <f t="shared" si="4"/>
        <v>6</v>
      </c>
      <c r="V186">
        <f t="shared" si="5"/>
        <v>5606</v>
      </c>
      <c r="W186">
        <v>23</v>
      </c>
      <c r="X186">
        <v>13</v>
      </c>
      <c r="Y186">
        <v>44</v>
      </c>
      <c r="Z186">
        <v>1691</v>
      </c>
      <c r="AA186">
        <v>1662</v>
      </c>
      <c r="AB186">
        <v>222</v>
      </c>
      <c r="AC186">
        <v>104</v>
      </c>
      <c r="AD186">
        <v>30</v>
      </c>
      <c r="AE186">
        <v>113</v>
      </c>
      <c r="AF186">
        <v>0</v>
      </c>
      <c r="AH186">
        <v>12396</v>
      </c>
      <c r="AI186">
        <f>COUNTIF(Sheet2!$C$2:$C$31,"&lt;="&amp;Sheet1!AH186)</f>
        <v>6</v>
      </c>
      <c r="AJ186">
        <f>AH186-VLOOKUP(AI186,Sheet2!A:C,3,0)</f>
        <v>5606</v>
      </c>
    </row>
    <row r="187" spans="1:36">
      <c r="A187">
        <v>183</v>
      </c>
      <c r="B187">
        <v>183</v>
      </c>
      <c r="C187" t="s">
        <v>137</v>
      </c>
      <c r="D187">
        <v>1</v>
      </c>
      <c r="E187">
        <v>1672</v>
      </c>
      <c r="F187" t="s">
        <v>188</v>
      </c>
      <c r="G187" t="s">
        <v>189</v>
      </c>
      <c r="H187">
        <v>3</v>
      </c>
      <c r="I187">
        <v>3</v>
      </c>
      <c r="J187">
        <v>1</v>
      </c>
      <c r="K187">
        <v>1</v>
      </c>
      <c r="L187">
        <v>1</v>
      </c>
      <c r="M187">
        <v>1</v>
      </c>
      <c r="Q187" s="1" t="s">
        <v>257</v>
      </c>
      <c r="R187">
        <v>2</v>
      </c>
      <c r="S187">
        <v>1</v>
      </c>
      <c r="T187">
        <v>1</v>
      </c>
      <c r="U187">
        <f t="shared" si="4"/>
        <v>7</v>
      </c>
      <c r="V187">
        <f t="shared" si="5"/>
        <v>220</v>
      </c>
      <c r="W187">
        <v>23</v>
      </c>
      <c r="X187">
        <v>13</v>
      </c>
      <c r="Y187">
        <v>42</v>
      </c>
      <c r="Z187">
        <v>1715</v>
      </c>
      <c r="AA187">
        <v>1672</v>
      </c>
      <c r="AB187">
        <v>218</v>
      </c>
      <c r="AC187">
        <v>109</v>
      </c>
      <c r="AD187">
        <v>27</v>
      </c>
      <c r="AE187">
        <v>121</v>
      </c>
      <c r="AF187">
        <v>0</v>
      </c>
      <c r="AH187">
        <v>13150</v>
      </c>
      <c r="AI187">
        <f>COUNTIF(Sheet2!$C$2:$C$31,"&lt;="&amp;Sheet1!AH187)</f>
        <v>7</v>
      </c>
      <c r="AJ187">
        <f>AH187-VLOOKUP(AI187,Sheet2!A:C,3,0)</f>
        <v>220</v>
      </c>
    </row>
    <row r="188" spans="1:36">
      <c r="A188">
        <v>184</v>
      </c>
      <c r="B188">
        <v>184</v>
      </c>
      <c r="C188" t="s">
        <v>137</v>
      </c>
      <c r="D188">
        <v>1</v>
      </c>
      <c r="E188">
        <v>1689</v>
      </c>
      <c r="F188" t="s">
        <v>188</v>
      </c>
      <c r="G188" t="s">
        <v>189</v>
      </c>
      <c r="H188">
        <v>3</v>
      </c>
      <c r="I188">
        <v>3</v>
      </c>
      <c r="J188">
        <v>1</v>
      </c>
      <c r="K188">
        <v>1</v>
      </c>
      <c r="L188">
        <v>1</v>
      </c>
      <c r="M188">
        <v>1</v>
      </c>
      <c r="Q188" s="1" t="s">
        <v>258</v>
      </c>
      <c r="R188">
        <v>5</v>
      </c>
      <c r="S188">
        <v>1</v>
      </c>
      <c r="T188">
        <v>1</v>
      </c>
      <c r="U188">
        <f t="shared" si="4"/>
        <v>6</v>
      </c>
      <c r="V188">
        <f t="shared" si="5"/>
        <v>5432</v>
      </c>
      <c r="W188">
        <v>23</v>
      </c>
      <c r="X188">
        <v>14</v>
      </c>
      <c r="Y188">
        <v>42</v>
      </c>
      <c r="Z188">
        <v>1737</v>
      </c>
      <c r="AA188">
        <v>1689</v>
      </c>
      <c r="AB188">
        <v>210</v>
      </c>
      <c r="AC188">
        <v>96</v>
      </c>
      <c r="AD188">
        <v>28</v>
      </c>
      <c r="AE188">
        <v>139</v>
      </c>
      <c r="AF188">
        <v>0</v>
      </c>
      <c r="AH188">
        <v>12222</v>
      </c>
      <c r="AI188">
        <f>COUNTIF(Sheet2!$C$2:$C$31,"&lt;="&amp;Sheet1!AH188)</f>
        <v>6</v>
      </c>
      <c r="AJ188">
        <f>AH188-VLOOKUP(AI188,Sheet2!A:C,3,0)</f>
        <v>5432</v>
      </c>
    </row>
    <row r="189" spans="1:36">
      <c r="A189">
        <v>185</v>
      </c>
      <c r="B189">
        <v>185</v>
      </c>
      <c r="C189" t="s">
        <v>137</v>
      </c>
      <c r="D189">
        <v>1</v>
      </c>
      <c r="E189">
        <v>1699</v>
      </c>
      <c r="F189" t="s">
        <v>188</v>
      </c>
      <c r="G189" t="s">
        <v>189</v>
      </c>
      <c r="H189">
        <v>3</v>
      </c>
      <c r="I189">
        <v>3</v>
      </c>
      <c r="J189">
        <v>1</v>
      </c>
      <c r="K189">
        <v>1</v>
      </c>
      <c r="L189">
        <v>1</v>
      </c>
      <c r="M189">
        <v>1</v>
      </c>
      <c r="Q189" s="1" t="s">
        <v>259</v>
      </c>
      <c r="R189">
        <v>5</v>
      </c>
      <c r="S189">
        <v>1</v>
      </c>
      <c r="T189">
        <v>1</v>
      </c>
      <c r="U189">
        <f t="shared" si="4"/>
        <v>6</v>
      </c>
      <c r="V189">
        <f t="shared" si="5"/>
        <v>6050</v>
      </c>
      <c r="W189">
        <v>23</v>
      </c>
      <c r="X189">
        <v>15</v>
      </c>
      <c r="Y189">
        <v>44</v>
      </c>
      <c r="Z189">
        <v>1738</v>
      </c>
      <c r="AA189">
        <v>1699</v>
      </c>
      <c r="AB189">
        <v>217</v>
      </c>
      <c r="AC189">
        <v>93</v>
      </c>
      <c r="AD189">
        <v>27</v>
      </c>
      <c r="AE189">
        <v>162</v>
      </c>
      <c r="AF189">
        <v>0</v>
      </c>
      <c r="AH189">
        <v>12840</v>
      </c>
      <c r="AI189">
        <f>COUNTIF(Sheet2!$C$2:$C$31,"&lt;="&amp;Sheet1!AH189)</f>
        <v>6</v>
      </c>
      <c r="AJ189">
        <f>AH189-VLOOKUP(AI189,Sheet2!A:C,3,0)</f>
        <v>6050</v>
      </c>
    </row>
    <row r="190" spans="1:36">
      <c r="A190">
        <v>186</v>
      </c>
      <c r="B190">
        <v>186</v>
      </c>
      <c r="C190" t="s">
        <v>137</v>
      </c>
      <c r="D190">
        <v>1</v>
      </c>
      <c r="E190">
        <v>1703</v>
      </c>
      <c r="F190" t="s">
        <v>188</v>
      </c>
      <c r="G190" t="s">
        <v>189</v>
      </c>
      <c r="H190">
        <v>3</v>
      </c>
      <c r="I190">
        <v>3</v>
      </c>
      <c r="J190">
        <v>1</v>
      </c>
      <c r="K190">
        <v>1</v>
      </c>
      <c r="L190">
        <v>1</v>
      </c>
      <c r="M190">
        <v>1</v>
      </c>
      <c r="Q190" s="1" t="s">
        <v>260</v>
      </c>
      <c r="R190">
        <v>1</v>
      </c>
      <c r="S190">
        <v>1</v>
      </c>
      <c r="T190">
        <v>1</v>
      </c>
      <c r="U190">
        <f t="shared" si="4"/>
        <v>7</v>
      </c>
      <c r="V190">
        <f t="shared" si="5"/>
        <v>1498</v>
      </c>
      <c r="W190">
        <v>23</v>
      </c>
      <c r="X190">
        <v>14</v>
      </c>
      <c r="Y190">
        <v>44</v>
      </c>
      <c r="Z190">
        <v>1730</v>
      </c>
      <c r="AA190">
        <v>1703</v>
      </c>
      <c r="AB190">
        <v>244</v>
      </c>
      <c r="AC190">
        <v>114</v>
      </c>
      <c r="AD190">
        <v>28</v>
      </c>
      <c r="AE190">
        <v>142</v>
      </c>
      <c r="AF190">
        <v>0</v>
      </c>
      <c r="AH190">
        <v>14428</v>
      </c>
      <c r="AI190">
        <f>COUNTIF(Sheet2!$C$2:$C$31,"&lt;="&amp;Sheet1!AH190)</f>
        <v>7</v>
      </c>
      <c r="AJ190">
        <f>AH190-VLOOKUP(AI190,Sheet2!A:C,3,0)</f>
        <v>1498</v>
      </c>
    </row>
    <row r="191" spans="1:36">
      <c r="A191">
        <v>187</v>
      </c>
      <c r="B191">
        <v>187</v>
      </c>
      <c r="C191" t="s">
        <v>137</v>
      </c>
      <c r="D191">
        <v>1</v>
      </c>
      <c r="E191">
        <v>1713</v>
      </c>
      <c r="F191" t="s">
        <v>188</v>
      </c>
      <c r="G191" t="s">
        <v>189</v>
      </c>
      <c r="H191">
        <v>3</v>
      </c>
      <c r="I191">
        <v>3</v>
      </c>
      <c r="J191">
        <v>1</v>
      </c>
      <c r="K191">
        <v>1</v>
      </c>
      <c r="L191">
        <v>1</v>
      </c>
      <c r="M191">
        <v>1</v>
      </c>
      <c r="Q191" s="1" t="s">
        <v>261</v>
      </c>
      <c r="R191">
        <v>2</v>
      </c>
      <c r="S191">
        <v>1</v>
      </c>
      <c r="T191">
        <v>1</v>
      </c>
      <c r="U191">
        <f t="shared" si="4"/>
        <v>7</v>
      </c>
      <c r="V191">
        <f t="shared" si="5"/>
        <v>496</v>
      </c>
      <c r="W191">
        <v>23</v>
      </c>
      <c r="X191">
        <v>14</v>
      </c>
      <c r="Y191">
        <v>45</v>
      </c>
      <c r="Z191">
        <v>1734</v>
      </c>
      <c r="AA191">
        <v>1713</v>
      </c>
      <c r="AB191">
        <v>237</v>
      </c>
      <c r="AC191">
        <v>120</v>
      </c>
      <c r="AD191">
        <v>27</v>
      </c>
      <c r="AE191">
        <v>149</v>
      </c>
      <c r="AF191">
        <v>0</v>
      </c>
      <c r="AH191">
        <v>13426</v>
      </c>
      <c r="AI191">
        <f>COUNTIF(Sheet2!$C$2:$C$31,"&lt;="&amp;Sheet1!AH191)</f>
        <v>7</v>
      </c>
      <c r="AJ191">
        <f>AH191-VLOOKUP(AI191,Sheet2!A:C,3,0)</f>
        <v>496</v>
      </c>
    </row>
    <row r="192" spans="1:36">
      <c r="A192">
        <v>188</v>
      </c>
      <c r="B192">
        <v>188</v>
      </c>
      <c r="C192" t="s">
        <v>137</v>
      </c>
      <c r="D192">
        <v>1</v>
      </c>
      <c r="E192">
        <v>1724</v>
      </c>
      <c r="F192" t="s">
        <v>188</v>
      </c>
      <c r="G192" t="s">
        <v>189</v>
      </c>
      <c r="H192">
        <v>3</v>
      </c>
      <c r="I192">
        <v>3</v>
      </c>
      <c r="J192">
        <v>1</v>
      </c>
      <c r="K192">
        <v>1</v>
      </c>
      <c r="L192">
        <v>1</v>
      </c>
      <c r="M192">
        <v>1</v>
      </c>
      <c r="Q192" s="1" t="s">
        <v>262</v>
      </c>
      <c r="R192">
        <v>1</v>
      </c>
      <c r="S192">
        <v>1</v>
      </c>
      <c r="T192">
        <v>1</v>
      </c>
      <c r="U192">
        <f t="shared" si="4"/>
        <v>7</v>
      </c>
      <c r="V192">
        <f t="shared" si="5"/>
        <v>1154</v>
      </c>
      <c r="W192">
        <v>23</v>
      </c>
      <c r="X192">
        <v>13</v>
      </c>
      <c r="Y192">
        <v>46</v>
      </c>
      <c r="Z192">
        <v>1760</v>
      </c>
      <c r="AA192">
        <v>1724</v>
      </c>
      <c r="AB192">
        <v>239</v>
      </c>
      <c r="AC192">
        <v>119</v>
      </c>
      <c r="AD192">
        <v>30</v>
      </c>
      <c r="AE192">
        <v>146</v>
      </c>
      <c r="AF192">
        <v>0</v>
      </c>
      <c r="AH192">
        <v>14084</v>
      </c>
      <c r="AI192">
        <f>COUNTIF(Sheet2!$C$2:$C$31,"&lt;="&amp;Sheet1!AH192)</f>
        <v>7</v>
      </c>
      <c r="AJ192">
        <f>AH192-VLOOKUP(AI192,Sheet2!A:C,3,0)</f>
        <v>1154</v>
      </c>
    </row>
    <row r="193" spans="1:36">
      <c r="A193">
        <v>189</v>
      </c>
      <c r="B193">
        <v>189</v>
      </c>
      <c r="C193" t="s">
        <v>137</v>
      </c>
      <c r="D193">
        <v>1</v>
      </c>
      <c r="E193">
        <v>1736</v>
      </c>
      <c r="F193" t="s">
        <v>188</v>
      </c>
      <c r="G193" t="s">
        <v>189</v>
      </c>
      <c r="H193">
        <v>3</v>
      </c>
      <c r="I193">
        <v>3</v>
      </c>
      <c r="J193">
        <v>1</v>
      </c>
      <c r="K193">
        <v>1</v>
      </c>
      <c r="L193">
        <v>1</v>
      </c>
      <c r="M193">
        <v>1</v>
      </c>
      <c r="Q193" s="1" t="s">
        <v>263</v>
      </c>
      <c r="R193">
        <v>5</v>
      </c>
      <c r="S193">
        <v>1</v>
      </c>
      <c r="T193">
        <v>1</v>
      </c>
      <c r="U193">
        <f t="shared" si="4"/>
        <v>6</v>
      </c>
      <c r="V193">
        <f t="shared" si="5"/>
        <v>5750</v>
      </c>
      <c r="W193">
        <v>23</v>
      </c>
      <c r="X193">
        <v>15</v>
      </c>
      <c r="Y193">
        <v>41</v>
      </c>
      <c r="Z193">
        <v>1751</v>
      </c>
      <c r="AA193">
        <v>1736</v>
      </c>
      <c r="AB193">
        <v>226</v>
      </c>
      <c r="AC193">
        <v>113</v>
      </c>
      <c r="AD193">
        <v>27</v>
      </c>
      <c r="AE193">
        <v>148</v>
      </c>
      <c r="AF193">
        <v>0</v>
      </c>
      <c r="AH193">
        <v>12540</v>
      </c>
      <c r="AI193">
        <f>COUNTIF(Sheet2!$C$2:$C$31,"&lt;="&amp;Sheet1!AH193)</f>
        <v>6</v>
      </c>
      <c r="AJ193">
        <f>AH193-VLOOKUP(AI193,Sheet2!A:C,3,0)</f>
        <v>5750</v>
      </c>
    </row>
    <row r="194" spans="1:36">
      <c r="A194">
        <v>190</v>
      </c>
      <c r="B194">
        <v>190</v>
      </c>
      <c r="C194" t="s">
        <v>137</v>
      </c>
      <c r="D194">
        <v>1</v>
      </c>
      <c r="E194">
        <v>1745</v>
      </c>
      <c r="F194" t="s">
        <v>188</v>
      </c>
      <c r="G194" t="s">
        <v>189</v>
      </c>
      <c r="H194">
        <v>3</v>
      </c>
      <c r="I194">
        <v>3</v>
      </c>
      <c r="J194">
        <v>1</v>
      </c>
      <c r="K194">
        <v>1</v>
      </c>
      <c r="L194">
        <v>1</v>
      </c>
      <c r="M194">
        <v>1</v>
      </c>
      <c r="Q194" s="1" t="s">
        <v>264</v>
      </c>
      <c r="R194">
        <v>1</v>
      </c>
      <c r="S194">
        <v>1</v>
      </c>
      <c r="T194">
        <v>1</v>
      </c>
      <c r="U194">
        <f t="shared" si="4"/>
        <v>7</v>
      </c>
      <c r="V194">
        <f t="shared" si="5"/>
        <v>242</v>
      </c>
      <c r="W194">
        <v>23</v>
      </c>
      <c r="X194">
        <v>14</v>
      </c>
      <c r="Y194">
        <v>45</v>
      </c>
      <c r="Z194">
        <v>1751</v>
      </c>
      <c r="AA194">
        <v>1745</v>
      </c>
      <c r="AB194">
        <v>235</v>
      </c>
      <c r="AC194">
        <v>110</v>
      </c>
      <c r="AD194">
        <v>27</v>
      </c>
      <c r="AE194">
        <v>134</v>
      </c>
      <c r="AF194">
        <v>0</v>
      </c>
      <c r="AH194">
        <v>13172</v>
      </c>
      <c r="AI194">
        <f>COUNTIF(Sheet2!$C$2:$C$31,"&lt;="&amp;Sheet1!AH194)</f>
        <v>7</v>
      </c>
      <c r="AJ194">
        <f>AH194-VLOOKUP(AI194,Sheet2!A:C,3,0)</f>
        <v>242</v>
      </c>
    </row>
    <row r="195" spans="1:36">
      <c r="A195">
        <v>191</v>
      </c>
      <c r="B195">
        <v>191</v>
      </c>
      <c r="C195" t="s">
        <v>137</v>
      </c>
      <c r="D195">
        <v>1</v>
      </c>
      <c r="E195">
        <v>1755</v>
      </c>
      <c r="F195" t="s">
        <v>188</v>
      </c>
      <c r="G195" t="s">
        <v>189</v>
      </c>
      <c r="H195">
        <v>3</v>
      </c>
      <c r="I195">
        <v>3</v>
      </c>
      <c r="J195">
        <v>1</v>
      </c>
      <c r="K195">
        <v>1</v>
      </c>
      <c r="L195">
        <v>1</v>
      </c>
      <c r="M195">
        <v>1</v>
      </c>
      <c r="Q195" s="1" t="s">
        <v>265</v>
      </c>
      <c r="R195">
        <v>1</v>
      </c>
      <c r="S195">
        <v>1</v>
      </c>
      <c r="T195">
        <v>1</v>
      </c>
      <c r="U195">
        <f t="shared" si="4"/>
        <v>6</v>
      </c>
      <c r="V195">
        <f t="shared" si="5"/>
        <v>6068</v>
      </c>
      <c r="W195">
        <v>23</v>
      </c>
      <c r="X195">
        <v>14</v>
      </c>
      <c r="Y195">
        <v>46</v>
      </c>
      <c r="Z195">
        <v>1772</v>
      </c>
      <c r="AA195">
        <v>1755</v>
      </c>
      <c r="AB195">
        <v>233</v>
      </c>
      <c r="AC195">
        <v>111</v>
      </c>
      <c r="AD195">
        <v>31</v>
      </c>
      <c r="AE195">
        <v>128</v>
      </c>
      <c r="AF195">
        <v>0</v>
      </c>
      <c r="AH195">
        <v>12858</v>
      </c>
      <c r="AI195">
        <f>COUNTIF(Sheet2!$C$2:$C$31,"&lt;="&amp;Sheet1!AH195)</f>
        <v>6</v>
      </c>
      <c r="AJ195">
        <f>AH195-VLOOKUP(AI195,Sheet2!A:C,3,0)</f>
        <v>6068</v>
      </c>
    </row>
    <row r="196" spans="1:36">
      <c r="A196">
        <v>192</v>
      </c>
      <c r="B196">
        <v>192</v>
      </c>
      <c r="C196" t="s">
        <v>137</v>
      </c>
      <c r="D196">
        <v>1</v>
      </c>
      <c r="E196">
        <v>1768</v>
      </c>
      <c r="F196" t="s">
        <v>188</v>
      </c>
      <c r="G196" t="s">
        <v>189</v>
      </c>
      <c r="H196">
        <v>3</v>
      </c>
      <c r="I196">
        <v>3</v>
      </c>
      <c r="J196">
        <v>1</v>
      </c>
      <c r="K196">
        <v>1</v>
      </c>
      <c r="L196">
        <v>1</v>
      </c>
      <c r="M196">
        <v>1</v>
      </c>
      <c r="Q196" s="1" t="s">
        <v>266</v>
      </c>
      <c r="R196">
        <v>2</v>
      </c>
      <c r="S196">
        <v>1</v>
      </c>
      <c r="T196">
        <v>1</v>
      </c>
      <c r="U196">
        <f t="shared" si="4"/>
        <v>6</v>
      </c>
      <c r="V196">
        <f t="shared" si="5"/>
        <v>5748</v>
      </c>
      <c r="W196">
        <v>23</v>
      </c>
      <c r="X196">
        <v>15</v>
      </c>
      <c r="Y196">
        <v>46</v>
      </c>
      <c r="Z196">
        <v>1775</v>
      </c>
      <c r="AA196">
        <v>1768</v>
      </c>
      <c r="AB196">
        <v>226</v>
      </c>
      <c r="AC196">
        <v>115</v>
      </c>
      <c r="AD196">
        <v>31</v>
      </c>
      <c r="AE196">
        <v>134</v>
      </c>
      <c r="AF196">
        <v>0</v>
      </c>
      <c r="AH196">
        <v>12538</v>
      </c>
      <c r="AI196">
        <f>COUNTIF(Sheet2!$C$2:$C$31,"&lt;="&amp;Sheet1!AH196)</f>
        <v>6</v>
      </c>
      <c r="AJ196">
        <f>AH196-VLOOKUP(AI196,Sheet2!A:C,3,0)</f>
        <v>5748</v>
      </c>
    </row>
    <row r="197" spans="1:36">
      <c r="A197">
        <v>193</v>
      </c>
      <c r="B197">
        <v>193</v>
      </c>
      <c r="C197" t="s">
        <v>137</v>
      </c>
      <c r="D197">
        <v>1</v>
      </c>
      <c r="E197">
        <v>1775</v>
      </c>
      <c r="F197" t="s">
        <v>188</v>
      </c>
      <c r="G197" t="s">
        <v>189</v>
      </c>
      <c r="H197">
        <v>3</v>
      </c>
      <c r="I197">
        <v>3</v>
      </c>
      <c r="J197">
        <v>1</v>
      </c>
      <c r="K197">
        <v>1</v>
      </c>
      <c r="L197">
        <v>1</v>
      </c>
      <c r="M197">
        <v>1</v>
      </c>
      <c r="Q197" s="1" t="s">
        <v>267</v>
      </c>
      <c r="R197">
        <v>5</v>
      </c>
      <c r="S197">
        <v>1</v>
      </c>
      <c r="T197">
        <v>1</v>
      </c>
      <c r="U197">
        <f t="shared" si="4"/>
        <v>6</v>
      </c>
      <c r="V197">
        <f t="shared" si="5"/>
        <v>5898</v>
      </c>
      <c r="W197">
        <v>23</v>
      </c>
      <c r="X197">
        <v>14</v>
      </c>
      <c r="Y197">
        <v>46</v>
      </c>
      <c r="Z197">
        <v>1780</v>
      </c>
      <c r="AA197">
        <v>1775</v>
      </c>
      <c r="AB197">
        <v>225</v>
      </c>
      <c r="AC197">
        <v>99</v>
      </c>
      <c r="AD197">
        <v>31</v>
      </c>
      <c r="AE197">
        <v>174</v>
      </c>
      <c r="AF197">
        <v>0</v>
      </c>
      <c r="AH197">
        <v>12688</v>
      </c>
      <c r="AI197">
        <f>COUNTIF(Sheet2!$C$2:$C$31,"&lt;="&amp;Sheet1!AH197)</f>
        <v>6</v>
      </c>
      <c r="AJ197">
        <f>AH197-VLOOKUP(AI197,Sheet2!A:C,3,0)</f>
        <v>5898</v>
      </c>
    </row>
    <row r="198" spans="1:36">
      <c r="A198">
        <v>194</v>
      </c>
      <c r="B198">
        <v>194</v>
      </c>
      <c r="C198" t="s">
        <v>137</v>
      </c>
      <c r="D198">
        <v>1</v>
      </c>
      <c r="E198">
        <v>1789</v>
      </c>
      <c r="F198" t="s">
        <v>188</v>
      </c>
      <c r="G198" t="s">
        <v>189</v>
      </c>
      <c r="H198">
        <v>3</v>
      </c>
      <c r="I198">
        <v>3</v>
      </c>
      <c r="J198">
        <v>1</v>
      </c>
      <c r="K198">
        <v>1</v>
      </c>
      <c r="L198">
        <v>1</v>
      </c>
      <c r="M198">
        <v>1</v>
      </c>
      <c r="Q198" s="1" t="s">
        <v>268</v>
      </c>
      <c r="R198">
        <v>5</v>
      </c>
      <c r="S198">
        <v>1</v>
      </c>
      <c r="T198">
        <v>1</v>
      </c>
      <c r="U198">
        <f t="shared" ref="U198:U261" si="6">AI198</f>
        <v>6</v>
      </c>
      <c r="V198">
        <f t="shared" ref="V198:V261" si="7">AJ198</f>
        <v>4612</v>
      </c>
      <c r="W198">
        <v>23</v>
      </c>
      <c r="X198">
        <v>15</v>
      </c>
      <c r="Y198">
        <v>45</v>
      </c>
      <c r="Z198">
        <v>1795</v>
      </c>
      <c r="AA198">
        <v>1789</v>
      </c>
      <c r="AB198">
        <v>198</v>
      </c>
      <c r="AC198">
        <v>97</v>
      </c>
      <c r="AD198">
        <v>29</v>
      </c>
      <c r="AE198">
        <v>149</v>
      </c>
      <c r="AF198">
        <v>0</v>
      </c>
      <c r="AH198">
        <v>11402</v>
      </c>
      <c r="AI198">
        <f>COUNTIF(Sheet2!$C$2:$C$31,"&lt;="&amp;Sheet1!AH198)</f>
        <v>6</v>
      </c>
      <c r="AJ198">
        <f>AH198-VLOOKUP(AI198,Sheet2!A:C,3,0)</f>
        <v>4612</v>
      </c>
    </row>
    <row r="199" spans="1:36">
      <c r="A199">
        <v>195</v>
      </c>
      <c r="B199">
        <v>195</v>
      </c>
      <c r="C199" t="s">
        <v>137</v>
      </c>
      <c r="D199">
        <v>1</v>
      </c>
      <c r="E199">
        <v>1795</v>
      </c>
      <c r="F199" t="s">
        <v>188</v>
      </c>
      <c r="G199" t="s">
        <v>189</v>
      </c>
      <c r="H199">
        <v>3</v>
      </c>
      <c r="I199">
        <v>3</v>
      </c>
      <c r="J199">
        <v>1</v>
      </c>
      <c r="K199">
        <v>1</v>
      </c>
      <c r="L199">
        <v>1</v>
      </c>
      <c r="M199">
        <v>1</v>
      </c>
      <c r="Q199" s="1" t="s">
        <v>269</v>
      </c>
      <c r="R199">
        <v>5</v>
      </c>
      <c r="S199">
        <v>1</v>
      </c>
      <c r="T199">
        <v>1</v>
      </c>
      <c r="U199">
        <f t="shared" si="6"/>
        <v>6</v>
      </c>
      <c r="V199">
        <f t="shared" si="7"/>
        <v>5544</v>
      </c>
      <c r="W199">
        <v>23</v>
      </c>
      <c r="X199">
        <v>14</v>
      </c>
      <c r="Y199">
        <v>44</v>
      </c>
      <c r="Z199">
        <v>1827</v>
      </c>
      <c r="AA199">
        <v>1795</v>
      </c>
      <c r="AB199">
        <v>205</v>
      </c>
      <c r="AC199">
        <v>98</v>
      </c>
      <c r="AD199">
        <v>28</v>
      </c>
      <c r="AE199">
        <v>138</v>
      </c>
      <c r="AF199">
        <v>0</v>
      </c>
      <c r="AH199">
        <v>12334</v>
      </c>
      <c r="AI199">
        <f>COUNTIF(Sheet2!$C$2:$C$31,"&lt;="&amp;Sheet1!AH199)</f>
        <v>6</v>
      </c>
      <c r="AJ199">
        <f>AH199-VLOOKUP(AI199,Sheet2!A:C,3,0)</f>
        <v>5544</v>
      </c>
    </row>
    <row r="200" spans="1:36">
      <c r="A200">
        <v>196</v>
      </c>
      <c r="B200">
        <v>196</v>
      </c>
      <c r="C200" t="s">
        <v>137</v>
      </c>
      <c r="D200">
        <v>1</v>
      </c>
      <c r="E200">
        <v>1805</v>
      </c>
      <c r="F200" t="s">
        <v>188</v>
      </c>
      <c r="G200" t="s">
        <v>189</v>
      </c>
      <c r="H200">
        <v>3</v>
      </c>
      <c r="I200">
        <v>3</v>
      </c>
      <c r="J200">
        <v>1</v>
      </c>
      <c r="K200">
        <v>1</v>
      </c>
      <c r="L200">
        <v>1</v>
      </c>
      <c r="M200">
        <v>1</v>
      </c>
      <c r="Q200" s="1" t="s">
        <v>270</v>
      </c>
      <c r="R200">
        <v>5</v>
      </c>
      <c r="S200">
        <v>1</v>
      </c>
      <c r="T200">
        <v>1</v>
      </c>
      <c r="U200">
        <f t="shared" si="6"/>
        <v>6</v>
      </c>
      <c r="V200">
        <f t="shared" si="7"/>
        <v>4628</v>
      </c>
      <c r="W200">
        <v>23</v>
      </c>
      <c r="X200">
        <v>15</v>
      </c>
      <c r="Y200">
        <v>42</v>
      </c>
      <c r="Z200">
        <v>1827</v>
      </c>
      <c r="AA200">
        <v>1805</v>
      </c>
      <c r="AB200">
        <v>202</v>
      </c>
      <c r="AC200">
        <v>88</v>
      </c>
      <c r="AD200">
        <v>28</v>
      </c>
      <c r="AE200">
        <v>150</v>
      </c>
      <c r="AF200">
        <v>0</v>
      </c>
      <c r="AH200">
        <v>11418</v>
      </c>
      <c r="AI200">
        <f>COUNTIF(Sheet2!$C$2:$C$31,"&lt;="&amp;Sheet1!AH200)</f>
        <v>6</v>
      </c>
      <c r="AJ200">
        <f>AH200-VLOOKUP(AI200,Sheet2!A:C,3,0)</f>
        <v>4628</v>
      </c>
    </row>
    <row r="201" spans="1:36">
      <c r="A201">
        <v>197</v>
      </c>
      <c r="B201">
        <v>197</v>
      </c>
      <c r="C201" t="s">
        <v>137</v>
      </c>
      <c r="D201">
        <v>1</v>
      </c>
      <c r="E201">
        <v>1819</v>
      </c>
      <c r="F201" t="s">
        <v>188</v>
      </c>
      <c r="G201" t="s">
        <v>189</v>
      </c>
      <c r="H201">
        <v>3</v>
      </c>
      <c r="I201">
        <v>3</v>
      </c>
      <c r="J201">
        <v>1</v>
      </c>
      <c r="K201">
        <v>1</v>
      </c>
      <c r="L201">
        <v>1</v>
      </c>
      <c r="M201">
        <v>1</v>
      </c>
      <c r="Q201" s="1" t="s">
        <v>271</v>
      </c>
      <c r="R201">
        <v>2</v>
      </c>
      <c r="S201">
        <v>1</v>
      </c>
      <c r="T201">
        <v>1</v>
      </c>
      <c r="U201">
        <f t="shared" si="6"/>
        <v>6</v>
      </c>
      <c r="V201">
        <f t="shared" si="7"/>
        <v>5816</v>
      </c>
      <c r="W201">
        <v>24</v>
      </c>
      <c r="X201">
        <v>15</v>
      </c>
      <c r="Y201">
        <v>44</v>
      </c>
      <c r="Z201">
        <v>1840</v>
      </c>
      <c r="AA201">
        <v>1819</v>
      </c>
      <c r="AB201">
        <v>222</v>
      </c>
      <c r="AC201">
        <v>99</v>
      </c>
      <c r="AD201">
        <v>28</v>
      </c>
      <c r="AE201">
        <v>160</v>
      </c>
      <c r="AF201">
        <v>0</v>
      </c>
      <c r="AH201">
        <v>12606</v>
      </c>
      <c r="AI201">
        <f>COUNTIF(Sheet2!$C$2:$C$31,"&lt;="&amp;Sheet1!AH201)</f>
        <v>6</v>
      </c>
      <c r="AJ201">
        <f>AH201-VLOOKUP(AI201,Sheet2!A:C,3,0)</f>
        <v>5816</v>
      </c>
    </row>
    <row r="202" spans="1:36">
      <c r="A202">
        <v>198</v>
      </c>
      <c r="B202">
        <v>198</v>
      </c>
      <c r="C202" t="s">
        <v>137</v>
      </c>
      <c r="D202">
        <v>1</v>
      </c>
      <c r="E202">
        <v>1828</v>
      </c>
      <c r="F202" t="s">
        <v>188</v>
      </c>
      <c r="G202" t="s">
        <v>189</v>
      </c>
      <c r="H202">
        <v>3</v>
      </c>
      <c r="I202">
        <v>3</v>
      </c>
      <c r="J202">
        <v>1</v>
      </c>
      <c r="K202">
        <v>1</v>
      </c>
      <c r="L202">
        <v>1</v>
      </c>
      <c r="M202">
        <v>1</v>
      </c>
      <c r="Q202" s="1" t="s">
        <v>272</v>
      </c>
      <c r="R202">
        <v>1</v>
      </c>
      <c r="S202">
        <v>1</v>
      </c>
      <c r="T202">
        <v>1</v>
      </c>
      <c r="U202">
        <f t="shared" si="6"/>
        <v>7</v>
      </c>
      <c r="V202">
        <f t="shared" si="7"/>
        <v>958</v>
      </c>
      <c r="W202">
        <v>23</v>
      </c>
      <c r="X202">
        <v>16</v>
      </c>
      <c r="Y202">
        <v>47</v>
      </c>
      <c r="Z202">
        <v>1859</v>
      </c>
      <c r="AA202">
        <v>1828</v>
      </c>
      <c r="AB202">
        <v>228</v>
      </c>
      <c r="AC202">
        <v>114</v>
      </c>
      <c r="AD202">
        <v>30</v>
      </c>
      <c r="AE202">
        <v>167</v>
      </c>
      <c r="AF202">
        <v>0</v>
      </c>
      <c r="AH202">
        <v>13888</v>
      </c>
      <c r="AI202">
        <f>COUNTIF(Sheet2!$C$2:$C$31,"&lt;="&amp;Sheet1!AH202)</f>
        <v>7</v>
      </c>
      <c r="AJ202">
        <f>AH202-VLOOKUP(AI202,Sheet2!A:C,3,0)</f>
        <v>958</v>
      </c>
    </row>
    <row r="203" spans="1:36">
      <c r="A203">
        <v>199</v>
      </c>
      <c r="B203">
        <v>199</v>
      </c>
      <c r="C203" t="s">
        <v>137</v>
      </c>
      <c r="D203">
        <v>1</v>
      </c>
      <c r="E203">
        <v>1838</v>
      </c>
      <c r="F203" t="s">
        <v>188</v>
      </c>
      <c r="G203" t="s">
        <v>189</v>
      </c>
      <c r="H203">
        <v>3</v>
      </c>
      <c r="I203">
        <v>3</v>
      </c>
      <c r="J203">
        <v>1</v>
      </c>
      <c r="K203">
        <v>1</v>
      </c>
      <c r="L203">
        <v>1</v>
      </c>
      <c r="M203">
        <v>1</v>
      </c>
      <c r="Q203" s="1" t="s">
        <v>273</v>
      </c>
      <c r="R203">
        <v>2</v>
      </c>
      <c r="S203">
        <v>1</v>
      </c>
      <c r="T203">
        <v>1</v>
      </c>
      <c r="U203">
        <f t="shared" si="6"/>
        <v>7</v>
      </c>
      <c r="V203">
        <f t="shared" si="7"/>
        <v>1900</v>
      </c>
      <c r="W203">
        <v>23</v>
      </c>
      <c r="X203">
        <v>15</v>
      </c>
      <c r="Y203">
        <v>45</v>
      </c>
      <c r="Z203">
        <v>1852</v>
      </c>
      <c r="AA203">
        <v>1838</v>
      </c>
      <c r="AB203">
        <v>253</v>
      </c>
      <c r="AC203">
        <v>126</v>
      </c>
      <c r="AD203">
        <v>31</v>
      </c>
      <c r="AE203">
        <v>168</v>
      </c>
      <c r="AF203">
        <v>0</v>
      </c>
      <c r="AH203">
        <v>14830</v>
      </c>
      <c r="AI203">
        <f>COUNTIF(Sheet2!$C$2:$C$31,"&lt;="&amp;Sheet1!AH203)</f>
        <v>7</v>
      </c>
      <c r="AJ203">
        <f>AH203-VLOOKUP(AI203,Sheet2!A:C,3,0)</f>
        <v>1900</v>
      </c>
    </row>
    <row r="204" spans="1:36">
      <c r="A204">
        <v>200</v>
      </c>
      <c r="B204">
        <v>200</v>
      </c>
      <c r="C204" t="s">
        <v>137</v>
      </c>
      <c r="D204">
        <v>1</v>
      </c>
      <c r="E204">
        <v>1841</v>
      </c>
      <c r="F204" t="s">
        <v>188</v>
      </c>
      <c r="G204" t="s">
        <v>189</v>
      </c>
      <c r="H204">
        <v>3</v>
      </c>
      <c r="I204">
        <v>3</v>
      </c>
      <c r="J204">
        <v>1</v>
      </c>
      <c r="K204">
        <v>1</v>
      </c>
      <c r="L204">
        <v>1</v>
      </c>
      <c r="M204">
        <v>1</v>
      </c>
      <c r="Q204" s="1" t="s">
        <v>274</v>
      </c>
      <c r="R204">
        <v>5</v>
      </c>
      <c r="S204">
        <v>1</v>
      </c>
      <c r="T204">
        <v>1</v>
      </c>
      <c r="U204">
        <f t="shared" si="6"/>
        <v>6</v>
      </c>
      <c r="V204">
        <f t="shared" si="7"/>
        <v>5528</v>
      </c>
      <c r="W204">
        <v>24</v>
      </c>
      <c r="X204">
        <v>14</v>
      </c>
      <c r="Y204">
        <v>42</v>
      </c>
      <c r="Z204">
        <v>1880</v>
      </c>
      <c r="AA204">
        <v>1841</v>
      </c>
      <c r="AB204">
        <v>206</v>
      </c>
      <c r="AC204">
        <v>105</v>
      </c>
      <c r="AD204">
        <v>31</v>
      </c>
      <c r="AE204">
        <v>178</v>
      </c>
      <c r="AF204">
        <v>0</v>
      </c>
      <c r="AH204">
        <v>12318</v>
      </c>
      <c r="AI204">
        <f>COUNTIF(Sheet2!$C$2:$C$31,"&lt;="&amp;Sheet1!AH204)</f>
        <v>6</v>
      </c>
      <c r="AJ204">
        <f>AH204-VLOOKUP(AI204,Sheet2!A:C,3,0)</f>
        <v>5528</v>
      </c>
    </row>
    <row r="205" spans="1:36">
      <c r="A205">
        <v>201</v>
      </c>
      <c r="B205">
        <v>201</v>
      </c>
      <c r="C205" t="s">
        <v>137</v>
      </c>
      <c r="D205">
        <v>1</v>
      </c>
      <c r="E205">
        <v>1855</v>
      </c>
      <c r="F205" t="s">
        <v>188</v>
      </c>
      <c r="G205" t="s">
        <v>189</v>
      </c>
      <c r="H205">
        <v>3</v>
      </c>
      <c r="I205">
        <v>3</v>
      </c>
      <c r="J205">
        <v>1</v>
      </c>
      <c r="K205">
        <v>1</v>
      </c>
      <c r="L205">
        <v>1</v>
      </c>
      <c r="M205">
        <v>1</v>
      </c>
      <c r="Q205" s="1" t="s">
        <v>275</v>
      </c>
      <c r="R205">
        <v>2</v>
      </c>
      <c r="S205">
        <v>1</v>
      </c>
      <c r="T205">
        <v>1</v>
      </c>
      <c r="U205">
        <f t="shared" si="6"/>
        <v>7</v>
      </c>
      <c r="V205">
        <f t="shared" si="7"/>
        <v>140</v>
      </c>
      <c r="W205">
        <v>24</v>
      </c>
      <c r="X205">
        <v>16</v>
      </c>
      <c r="Y205">
        <v>42</v>
      </c>
      <c r="Z205">
        <v>1865</v>
      </c>
      <c r="AA205">
        <v>1855</v>
      </c>
      <c r="AB205">
        <v>214</v>
      </c>
      <c r="AC205">
        <v>92</v>
      </c>
      <c r="AD205">
        <v>29</v>
      </c>
      <c r="AE205">
        <v>133</v>
      </c>
      <c r="AF205">
        <v>0</v>
      </c>
      <c r="AH205">
        <v>13070</v>
      </c>
      <c r="AI205">
        <f>COUNTIF(Sheet2!$C$2:$C$31,"&lt;="&amp;Sheet1!AH205)</f>
        <v>7</v>
      </c>
      <c r="AJ205">
        <f>AH205-VLOOKUP(AI205,Sheet2!A:C,3,0)</f>
        <v>140</v>
      </c>
    </row>
    <row r="206" spans="1:36">
      <c r="A206">
        <v>202</v>
      </c>
      <c r="B206">
        <v>202</v>
      </c>
      <c r="C206" t="s">
        <v>137</v>
      </c>
      <c r="D206">
        <v>1</v>
      </c>
      <c r="E206">
        <v>1870</v>
      </c>
      <c r="F206" t="s">
        <v>188</v>
      </c>
      <c r="G206" t="s">
        <v>189</v>
      </c>
      <c r="H206">
        <v>3</v>
      </c>
      <c r="I206">
        <v>3</v>
      </c>
      <c r="J206">
        <v>1</v>
      </c>
      <c r="K206">
        <v>1</v>
      </c>
      <c r="L206">
        <v>1</v>
      </c>
      <c r="M206">
        <v>1</v>
      </c>
      <c r="Q206" s="1" t="s">
        <v>276</v>
      </c>
      <c r="R206">
        <v>1</v>
      </c>
      <c r="S206">
        <v>1</v>
      </c>
      <c r="T206">
        <v>1</v>
      </c>
      <c r="U206">
        <f t="shared" si="6"/>
        <v>6</v>
      </c>
      <c r="V206">
        <f t="shared" si="7"/>
        <v>5228</v>
      </c>
      <c r="W206">
        <v>23</v>
      </c>
      <c r="X206">
        <v>15</v>
      </c>
      <c r="Y206">
        <v>47</v>
      </c>
      <c r="Z206">
        <v>1882</v>
      </c>
      <c r="AA206">
        <v>1870</v>
      </c>
      <c r="AB206">
        <v>213</v>
      </c>
      <c r="AC206">
        <v>108</v>
      </c>
      <c r="AD206">
        <v>30</v>
      </c>
      <c r="AE206">
        <v>185</v>
      </c>
      <c r="AF206">
        <v>0</v>
      </c>
      <c r="AH206">
        <v>12018</v>
      </c>
      <c r="AI206">
        <f>COUNTIF(Sheet2!$C$2:$C$31,"&lt;="&amp;Sheet1!AH206)</f>
        <v>6</v>
      </c>
      <c r="AJ206">
        <f>AH206-VLOOKUP(AI206,Sheet2!A:C,3,0)</f>
        <v>5228</v>
      </c>
    </row>
    <row r="207" spans="1:36">
      <c r="A207">
        <v>203</v>
      </c>
      <c r="B207">
        <v>203</v>
      </c>
      <c r="C207" t="s">
        <v>137</v>
      </c>
      <c r="D207">
        <v>1</v>
      </c>
      <c r="E207">
        <v>1878</v>
      </c>
      <c r="F207" t="s">
        <v>188</v>
      </c>
      <c r="G207" t="s">
        <v>189</v>
      </c>
      <c r="H207">
        <v>3</v>
      </c>
      <c r="I207">
        <v>3</v>
      </c>
      <c r="J207">
        <v>1</v>
      </c>
      <c r="K207">
        <v>1</v>
      </c>
      <c r="L207">
        <v>1</v>
      </c>
      <c r="M207">
        <v>1</v>
      </c>
      <c r="Q207" s="1" t="s">
        <v>277</v>
      </c>
      <c r="R207">
        <v>2</v>
      </c>
      <c r="S207">
        <v>1</v>
      </c>
      <c r="T207">
        <v>1</v>
      </c>
      <c r="U207">
        <f t="shared" si="6"/>
        <v>7</v>
      </c>
      <c r="V207">
        <f t="shared" si="7"/>
        <v>1156</v>
      </c>
      <c r="W207">
        <v>23</v>
      </c>
      <c r="X207">
        <v>14</v>
      </c>
      <c r="Y207">
        <v>42</v>
      </c>
      <c r="Z207">
        <v>1909</v>
      </c>
      <c r="AA207">
        <v>1878</v>
      </c>
      <c r="AB207">
        <v>257</v>
      </c>
      <c r="AC207">
        <v>118</v>
      </c>
      <c r="AD207">
        <v>29</v>
      </c>
      <c r="AE207">
        <v>144</v>
      </c>
      <c r="AF207">
        <v>0</v>
      </c>
      <c r="AH207">
        <v>14086</v>
      </c>
      <c r="AI207">
        <f>COUNTIF(Sheet2!$C$2:$C$31,"&lt;="&amp;Sheet1!AH207)</f>
        <v>7</v>
      </c>
      <c r="AJ207">
        <f>AH207-VLOOKUP(AI207,Sheet2!A:C,3,0)</f>
        <v>1156</v>
      </c>
    </row>
    <row r="208" spans="1:36">
      <c r="A208">
        <v>204</v>
      </c>
      <c r="B208">
        <v>204</v>
      </c>
      <c r="C208" t="s">
        <v>137</v>
      </c>
      <c r="D208">
        <v>1</v>
      </c>
      <c r="E208">
        <v>1881</v>
      </c>
      <c r="F208" t="s">
        <v>188</v>
      </c>
      <c r="G208" t="s">
        <v>189</v>
      </c>
      <c r="H208">
        <v>3</v>
      </c>
      <c r="I208">
        <v>3</v>
      </c>
      <c r="J208">
        <v>1</v>
      </c>
      <c r="K208">
        <v>1</v>
      </c>
      <c r="L208">
        <v>1</v>
      </c>
      <c r="M208">
        <v>1</v>
      </c>
      <c r="Q208" s="1" t="s">
        <v>278</v>
      </c>
      <c r="R208">
        <v>5</v>
      </c>
      <c r="S208">
        <v>1</v>
      </c>
      <c r="T208">
        <v>1</v>
      </c>
      <c r="U208">
        <f t="shared" si="6"/>
        <v>7</v>
      </c>
      <c r="V208">
        <f t="shared" si="7"/>
        <v>1170</v>
      </c>
      <c r="W208">
        <v>23</v>
      </c>
      <c r="X208">
        <v>14</v>
      </c>
      <c r="Y208">
        <v>45</v>
      </c>
      <c r="Z208">
        <v>1897</v>
      </c>
      <c r="AA208">
        <v>1881</v>
      </c>
      <c r="AB208">
        <v>253</v>
      </c>
      <c r="AC208">
        <v>108</v>
      </c>
      <c r="AD208">
        <v>32</v>
      </c>
      <c r="AE208">
        <v>143</v>
      </c>
      <c r="AF208">
        <v>0</v>
      </c>
      <c r="AH208">
        <v>14100</v>
      </c>
      <c r="AI208">
        <f>COUNTIF(Sheet2!$C$2:$C$31,"&lt;="&amp;Sheet1!AH208)</f>
        <v>7</v>
      </c>
      <c r="AJ208">
        <f>AH208-VLOOKUP(AI208,Sheet2!A:C,3,0)</f>
        <v>1170</v>
      </c>
    </row>
    <row r="209" spans="1:36">
      <c r="A209">
        <v>205</v>
      </c>
      <c r="B209">
        <v>205</v>
      </c>
      <c r="C209" t="s">
        <v>137</v>
      </c>
      <c r="D209">
        <v>1</v>
      </c>
      <c r="E209">
        <v>1895</v>
      </c>
      <c r="F209" t="s">
        <v>188</v>
      </c>
      <c r="G209" t="s">
        <v>189</v>
      </c>
      <c r="H209">
        <v>3</v>
      </c>
      <c r="I209">
        <v>3</v>
      </c>
      <c r="J209">
        <v>1</v>
      </c>
      <c r="K209">
        <v>1</v>
      </c>
      <c r="L209">
        <v>1</v>
      </c>
      <c r="M209">
        <v>1</v>
      </c>
      <c r="Q209" s="1" t="s">
        <v>279</v>
      </c>
      <c r="R209">
        <v>5</v>
      </c>
      <c r="S209">
        <v>1</v>
      </c>
      <c r="T209">
        <v>1</v>
      </c>
      <c r="U209">
        <f t="shared" si="6"/>
        <v>6</v>
      </c>
      <c r="V209">
        <f t="shared" si="7"/>
        <v>5938</v>
      </c>
      <c r="W209">
        <v>24</v>
      </c>
      <c r="X209">
        <v>15</v>
      </c>
      <c r="Y209">
        <v>45</v>
      </c>
      <c r="Z209">
        <v>1897</v>
      </c>
      <c r="AA209">
        <v>1895</v>
      </c>
      <c r="AB209">
        <v>220</v>
      </c>
      <c r="AC209">
        <v>92</v>
      </c>
      <c r="AD209">
        <v>30</v>
      </c>
      <c r="AE209">
        <v>160</v>
      </c>
      <c r="AF209">
        <v>0</v>
      </c>
      <c r="AH209">
        <v>12728</v>
      </c>
      <c r="AI209">
        <f>COUNTIF(Sheet2!$C$2:$C$31,"&lt;="&amp;Sheet1!AH209)</f>
        <v>6</v>
      </c>
      <c r="AJ209">
        <f>AH209-VLOOKUP(AI209,Sheet2!A:C,3,0)</f>
        <v>5938</v>
      </c>
    </row>
    <row r="210" spans="1:36">
      <c r="A210">
        <v>206</v>
      </c>
      <c r="B210">
        <v>206</v>
      </c>
      <c r="C210" t="s">
        <v>137</v>
      </c>
      <c r="D210">
        <v>1</v>
      </c>
      <c r="E210">
        <v>1908</v>
      </c>
      <c r="F210" t="s">
        <v>188</v>
      </c>
      <c r="G210" t="s">
        <v>189</v>
      </c>
      <c r="H210">
        <v>3</v>
      </c>
      <c r="I210">
        <v>3</v>
      </c>
      <c r="J210">
        <v>1</v>
      </c>
      <c r="K210">
        <v>1</v>
      </c>
      <c r="L210">
        <v>1</v>
      </c>
      <c r="M210">
        <v>1</v>
      </c>
      <c r="Q210" s="1" t="s">
        <v>280</v>
      </c>
      <c r="R210">
        <v>2</v>
      </c>
      <c r="S210">
        <v>1</v>
      </c>
      <c r="T210">
        <v>1</v>
      </c>
      <c r="U210">
        <f t="shared" si="6"/>
        <v>6</v>
      </c>
      <c r="V210">
        <f t="shared" si="7"/>
        <v>5436</v>
      </c>
      <c r="W210">
        <v>23</v>
      </c>
      <c r="X210">
        <v>16</v>
      </c>
      <c r="Y210">
        <v>48</v>
      </c>
      <c r="Z210">
        <v>1952</v>
      </c>
      <c r="AA210">
        <v>1908</v>
      </c>
      <c r="AB210">
        <v>213</v>
      </c>
      <c r="AC210">
        <v>104</v>
      </c>
      <c r="AD210">
        <v>29</v>
      </c>
      <c r="AE210">
        <v>151</v>
      </c>
      <c r="AF210">
        <v>0</v>
      </c>
      <c r="AH210">
        <v>12226</v>
      </c>
      <c r="AI210">
        <f>COUNTIF(Sheet2!$C$2:$C$31,"&lt;="&amp;Sheet1!AH210)</f>
        <v>6</v>
      </c>
      <c r="AJ210">
        <f>AH210-VLOOKUP(AI210,Sheet2!A:C,3,0)</f>
        <v>5436</v>
      </c>
    </row>
    <row r="211" spans="1:36">
      <c r="A211">
        <v>207</v>
      </c>
      <c r="B211">
        <v>207</v>
      </c>
      <c r="C211" t="s">
        <v>137</v>
      </c>
      <c r="D211">
        <v>1</v>
      </c>
      <c r="E211">
        <v>1917</v>
      </c>
      <c r="F211" t="s">
        <v>188</v>
      </c>
      <c r="G211" t="s">
        <v>189</v>
      </c>
      <c r="H211">
        <v>3</v>
      </c>
      <c r="I211">
        <v>3</v>
      </c>
      <c r="J211">
        <v>1</v>
      </c>
      <c r="K211">
        <v>1</v>
      </c>
      <c r="L211">
        <v>1</v>
      </c>
      <c r="M211">
        <v>1</v>
      </c>
      <c r="Q211" s="1" t="s">
        <v>281</v>
      </c>
      <c r="R211">
        <v>5</v>
      </c>
      <c r="S211">
        <v>1</v>
      </c>
      <c r="T211">
        <v>1</v>
      </c>
      <c r="U211">
        <f t="shared" si="6"/>
        <v>7</v>
      </c>
      <c r="V211">
        <f t="shared" si="7"/>
        <v>744</v>
      </c>
      <c r="W211">
        <v>23</v>
      </c>
      <c r="X211">
        <v>15</v>
      </c>
      <c r="Y211">
        <v>45</v>
      </c>
      <c r="Z211">
        <v>1939</v>
      </c>
      <c r="AA211">
        <v>1917</v>
      </c>
      <c r="AB211">
        <v>234</v>
      </c>
      <c r="AC211">
        <v>114</v>
      </c>
      <c r="AD211">
        <v>31</v>
      </c>
      <c r="AE211">
        <v>144</v>
      </c>
      <c r="AF211">
        <v>0</v>
      </c>
      <c r="AH211">
        <v>13674</v>
      </c>
      <c r="AI211">
        <f>COUNTIF(Sheet2!$C$2:$C$31,"&lt;="&amp;Sheet1!AH211)</f>
        <v>7</v>
      </c>
      <c r="AJ211">
        <f>AH211-VLOOKUP(AI211,Sheet2!A:C,3,0)</f>
        <v>744</v>
      </c>
    </row>
    <row r="212" spans="1:36">
      <c r="A212">
        <v>208</v>
      </c>
      <c r="B212">
        <v>208</v>
      </c>
      <c r="C212" t="s">
        <v>137</v>
      </c>
      <c r="D212">
        <v>1</v>
      </c>
      <c r="E212">
        <v>1928</v>
      </c>
      <c r="F212" t="s">
        <v>188</v>
      </c>
      <c r="G212" t="s">
        <v>189</v>
      </c>
      <c r="H212">
        <v>3</v>
      </c>
      <c r="I212">
        <v>3</v>
      </c>
      <c r="J212">
        <v>1</v>
      </c>
      <c r="K212">
        <v>1</v>
      </c>
      <c r="L212">
        <v>1</v>
      </c>
      <c r="M212">
        <v>1</v>
      </c>
      <c r="Q212" s="1" t="s">
        <v>282</v>
      </c>
      <c r="R212">
        <v>1</v>
      </c>
      <c r="S212">
        <v>1</v>
      </c>
      <c r="T212">
        <v>1</v>
      </c>
      <c r="U212">
        <f t="shared" si="6"/>
        <v>7</v>
      </c>
      <c r="V212">
        <f t="shared" si="7"/>
        <v>1576</v>
      </c>
      <c r="W212">
        <v>24</v>
      </c>
      <c r="X212">
        <v>14</v>
      </c>
      <c r="Y212">
        <v>44</v>
      </c>
      <c r="Z212">
        <v>1970</v>
      </c>
      <c r="AA212">
        <v>1928</v>
      </c>
      <c r="AB212">
        <v>245</v>
      </c>
      <c r="AC212">
        <v>102</v>
      </c>
      <c r="AD212">
        <v>29</v>
      </c>
      <c r="AE212">
        <v>143</v>
      </c>
      <c r="AF212">
        <v>0</v>
      </c>
      <c r="AH212">
        <v>14506</v>
      </c>
      <c r="AI212">
        <f>COUNTIF(Sheet2!$C$2:$C$31,"&lt;="&amp;Sheet1!AH212)</f>
        <v>7</v>
      </c>
      <c r="AJ212">
        <f>AH212-VLOOKUP(AI212,Sheet2!A:C,3,0)</f>
        <v>1576</v>
      </c>
    </row>
    <row r="213" spans="1:36">
      <c r="A213">
        <v>209</v>
      </c>
      <c r="B213">
        <v>209</v>
      </c>
      <c r="C213" t="s">
        <v>137</v>
      </c>
      <c r="D213">
        <v>1</v>
      </c>
      <c r="E213">
        <v>1932</v>
      </c>
      <c r="F213" t="s">
        <v>188</v>
      </c>
      <c r="G213" t="s">
        <v>189</v>
      </c>
      <c r="H213">
        <v>3</v>
      </c>
      <c r="I213">
        <v>3</v>
      </c>
      <c r="J213">
        <v>1</v>
      </c>
      <c r="K213">
        <v>1</v>
      </c>
      <c r="L213">
        <v>1</v>
      </c>
      <c r="M213">
        <v>1</v>
      </c>
      <c r="Q213" s="1" t="s">
        <v>283</v>
      </c>
      <c r="R213">
        <v>2</v>
      </c>
      <c r="S213">
        <v>1</v>
      </c>
      <c r="T213">
        <v>1</v>
      </c>
      <c r="U213">
        <f t="shared" si="6"/>
        <v>7</v>
      </c>
      <c r="V213">
        <f t="shared" si="7"/>
        <v>4056</v>
      </c>
      <c r="W213">
        <v>23</v>
      </c>
      <c r="X213">
        <v>15</v>
      </c>
      <c r="Y213">
        <v>46</v>
      </c>
      <c r="Z213">
        <v>1940</v>
      </c>
      <c r="AA213">
        <v>1932</v>
      </c>
      <c r="AB213">
        <v>286</v>
      </c>
      <c r="AC213">
        <v>131</v>
      </c>
      <c r="AD213">
        <v>30</v>
      </c>
      <c r="AE213">
        <v>165</v>
      </c>
      <c r="AF213">
        <v>0</v>
      </c>
      <c r="AH213">
        <v>16986</v>
      </c>
      <c r="AI213">
        <f>COUNTIF(Sheet2!$C$2:$C$31,"&lt;="&amp;Sheet1!AH213)</f>
        <v>7</v>
      </c>
      <c r="AJ213">
        <f>AH213-VLOOKUP(AI213,Sheet2!A:C,3,0)</f>
        <v>4056</v>
      </c>
    </row>
    <row r="214" spans="1:36">
      <c r="A214">
        <v>210</v>
      </c>
      <c r="B214">
        <v>210</v>
      </c>
      <c r="C214" t="s">
        <v>137</v>
      </c>
      <c r="D214">
        <v>1</v>
      </c>
      <c r="E214">
        <v>1949</v>
      </c>
      <c r="F214" t="s">
        <v>188</v>
      </c>
      <c r="G214" t="s">
        <v>189</v>
      </c>
      <c r="H214">
        <v>3</v>
      </c>
      <c r="I214">
        <v>3</v>
      </c>
      <c r="J214">
        <v>1</v>
      </c>
      <c r="K214">
        <v>1</v>
      </c>
      <c r="L214">
        <v>1</v>
      </c>
      <c r="M214">
        <v>1</v>
      </c>
      <c r="Q214" s="1" t="s">
        <v>284</v>
      </c>
      <c r="R214">
        <v>5</v>
      </c>
      <c r="S214">
        <v>1</v>
      </c>
      <c r="T214">
        <v>1</v>
      </c>
      <c r="U214">
        <f t="shared" si="6"/>
        <v>7</v>
      </c>
      <c r="V214">
        <f t="shared" si="7"/>
        <v>634</v>
      </c>
      <c r="W214">
        <v>23</v>
      </c>
      <c r="X214">
        <v>14</v>
      </c>
      <c r="Y214">
        <v>45</v>
      </c>
      <c r="Z214">
        <v>1986</v>
      </c>
      <c r="AA214">
        <v>1949</v>
      </c>
      <c r="AB214">
        <v>244</v>
      </c>
      <c r="AC214">
        <v>119</v>
      </c>
      <c r="AD214">
        <v>30</v>
      </c>
      <c r="AE214">
        <v>158</v>
      </c>
      <c r="AF214">
        <v>0</v>
      </c>
      <c r="AH214">
        <v>13564</v>
      </c>
      <c r="AI214">
        <f>COUNTIF(Sheet2!$C$2:$C$31,"&lt;="&amp;Sheet1!AH214)</f>
        <v>7</v>
      </c>
      <c r="AJ214">
        <f>AH214-VLOOKUP(AI214,Sheet2!A:C,3,0)</f>
        <v>634</v>
      </c>
    </row>
    <row r="215" spans="1:36">
      <c r="A215">
        <v>211</v>
      </c>
      <c r="B215">
        <v>211</v>
      </c>
      <c r="C215" t="s">
        <v>137</v>
      </c>
      <c r="D215">
        <v>1</v>
      </c>
      <c r="E215">
        <v>1959</v>
      </c>
      <c r="F215" t="s">
        <v>188</v>
      </c>
      <c r="G215" t="s">
        <v>189</v>
      </c>
      <c r="H215">
        <v>3</v>
      </c>
      <c r="I215">
        <v>3</v>
      </c>
      <c r="J215">
        <v>1</v>
      </c>
      <c r="K215">
        <v>1</v>
      </c>
      <c r="L215">
        <v>1</v>
      </c>
      <c r="M215">
        <v>1</v>
      </c>
      <c r="Q215" s="1" t="s">
        <v>285</v>
      </c>
      <c r="R215">
        <v>5</v>
      </c>
      <c r="S215">
        <v>1</v>
      </c>
      <c r="T215">
        <v>1</v>
      </c>
      <c r="U215">
        <f t="shared" si="6"/>
        <v>7</v>
      </c>
      <c r="V215">
        <f t="shared" si="7"/>
        <v>1858</v>
      </c>
      <c r="W215">
        <v>23</v>
      </c>
      <c r="X215">
        <v>16</v>
      </c>
      <c r="Y215">
        <v>48</v>
      </c>
      <c r="Z215">
        <v>1994</v>
      </c>
      <c r="AA215">
        <v>1959</v>
      </c>
      <c r="AB215">
        <v>244</v>
      </c>
      <c r="AC215">
        <v>107</v>
      </c>
      <c r="AD215">
        <v>33</v>
      </c>
      <c r="AE215">
        <v>146</v>
      </c>
      <c r="AF215">
        <v>0</v>
      </c>
      <c r="AH215">
        <v>14788</v>
      </c>
      <c r="AI215">
        <f>COUNTIF(Sheet2!$C$2:$C$31,"&lt;="&amp;Sheet1!AH215)</f>
        <v>7</v>
      </c>
      <c r="AJ215">
        <f>AH215-VLOOKUP(AI215,Sheet2!A:C,3,0)</f>
        <v>1858</v>
      </c>
    </row>
    <row r="216" spans="1:36">
      <c r="A216">
        <v>212</v>
      </c>
      <c r="B216">
        <v>212</v>
      </c>
      <c r="C216" t="s">
        <v>137</v>
      </c>
      <c r="D216">
        <v>1</v>
      </c>
      <c r="E216">
        <v>1970</v>
      </c>
      <c r="F216" t="s">
        <v>188</v>
      </c>
      <c r="G216" t="s">
        <v>189</v>
      </c>
      <c r="H216">
        <v>3</v>
      </c>
      <c r="I216">
        <v>3</v>
      </c>
      <c r="J216">
        <v>1</v>
      </c>
      <c r="K216">
        <v>1</v>
      </c>
      <c r="L216">
        <v>1</v>
      </c>
      <c r="M216">
        <v>1</v>
      </c>
      <c r="Q216" s="1" t="s">
        <v>286</v>
      </c>
      <c r="R216">
        <v>1</v>
      </c>
      <c r="S216">
        <v>1</v>
      </c>
      <c r="T216">
        <v>1</v>
      </c>
      <c r="U216">
        <f t="shared" si="6"/>
        <v>6</v>
      </c>
      <c r="V216">
        <f t="shared" si="7"/>
        <v>6060</v>
      </c>
      <c r="W216">
        <v>23</v>
      </c>
      <c r="X216">
        <v>15</v>
      </c>
      <c r="Y216">
        <v>43</v>
      </c>
      <c r="Z216">
        <v>1972</v>
      </c>
      <c r="AA216">
        <v>1970</v>
      </c>
      <c r="AB216">
        <v>210</v>
      </c>
      <c r="AC216">
        <v>90</v>
      </c>
      <c r="AD216">
        <v>31</v>
      </c>
      <c r="AE216">
        <v>135</v>
      </c>
      <c r="AF216">
        <v>0</v>
      </c>
      <c r="AH216">
        <v>12850</v>
      </c>
      <c r="AI216">
        <f>COUNTIF(Sheet2!$C$2:$C$31,"&lt;="&amp;Sheet1!AH216)</f>
        <v>6</v>
      </c>
      <c r="AJ216">
        <f>AH216-VLOOKUP(AI216,Sheet2!A:C,3,0)</f>
        <v>6060</v>
      </c>
    </row>
    <row r="217" spans="1:36">
      <c r="A217">
        <v>213</v>
      </c>
      <c r="B217">
        <v>213</v>
      </c>
      <c r="C217" t="s">
        <v>137</v>
      </c>
      <c r="D217">
        <v>1</v>
      </c>
      <c r="E217">
        <v>1979</v>
      </c>
      <c r="F217" t="s">
        <v>188</v>
      </c>
      <c r="G217" t="s">
        <v>189</v>
      </c>
      <c r="H217">
        <v>3</v>
      </c>
      <c r="I217">
        <v>3</v>
      </c>
      <c r="J217">
        <v>1</v>
      </c>
      <c r="K217">
        <v>1</v>
      </c>
      <c r="L217">
        <v>1</v>
      </c>
      <c r="M217">
        <v>1</v>
      </c>
      <c r="Q217" s="1" t="s">
        <v>287</v>
      </c>
      <c r="R217">
        <v>5</v>
      </c>
      <c r="S217">
        <v>1</v>
      </c>
      <c r="T217">
        <v>1</v>
      </c>
      <c r="U217">
        <f t="shared" si="6"/>
        <v>6</v>
      </c>
      <c r="V217">
        <f t="shared" si="7"/>
        <v>5782</v>
      </c>
      <c r="W217">
        <v>23</v>
      </c>
      <c r="X217">
        <v>17</v>
      </c>
      <c r="Y217">
        <v>46</v>
      </c>
      <c r="Z217">
        <v>2010</v>
      </c>
      <c r="AA217">
        <v>1979</v>
      </c>
      <c r="AB217">
        <v>218</v>
      </c>
      <c r="AC217">
        <v>93</v>
      </c>
      <c r="AD217">
        <v>31</v>
      </c>
      <c r="AE217">
        <v>172</v>
      </c>
      <c r="AF217">
        <v>0</v>
      </c>
      <c r="AH217">
        <v>12572</v>
      </c>
      <c r="AI217">
        <f>COUNTIF(Sheet2!$C$2:$C$31,"&lt;="&amp;Sheet1!AH217)</f>
        <v>6</v>
      </c>
      <c r="AJ217">
        <f>AH217-VLOOKUP(AI217,Sheet2!A:C,3,0)</f>
        <v>5782</v>
      </c>
    </row>
    <row r="218" spans="1:36">
      <c r="A218">
        <v>214</v>
      </c>
      <c r="B218">
        <v>214</v>
      </c>
      <c r="C218" t="s">
        <v>137</v>
      </c>
      <c r="D218">
        <v>1</v>
      </c>
      <c r="E218">
        <v>1987</v>
      </c>
      <c r="F218" t="s">
        <v>188</v>
      </c>
      <c r="G218" t="s">
        <v>189</v>
      </c>
      <c r="H218">
        <v>3</v>
      </c>
      <c r="I218">
        <v>3</v>
      </c>
      <c r="J218">
        <v>1</v>
      </c>
      <c r="K218">
        <v>1</v>
      </c>
      <c r="L218">
        <v>1</v>
      </c>
      <c r="M218">
        <v>1</v>
      </c>
      <c r="Q218" s="1" t="s">
        <v>288</v>
      </c>
      <c r="R218">
        <v>5</v>
      </c>
      <c r="S218">
        <v>1</v>
      </c>
      <c r="T218">
        <v>1</v>
      </c>
      <c r="U218">
        <f t="shared" si="6"/>
        <v>7</v>
      </c>
      <c r="V218">
        <f t="shared" si="7"/>
        <v>2340</v>
      </c>
      <c r="W218">
        <v>23</v>
      </c>
      <c r="X218">
        <v>15</v>
      </c>
      <c r="Y218">
        <v>47</v>
      </c>
      <c r="Z218">
        <v>2008</v>
      </c>
      <c r="AA218">
        <v>1987</v>
      </c>
      <c r="AB218">
        <v>278</v>
      </c>
      <c r="AC218">
        <v>130</v>
      </c>
      <c r="AD218">
        <v>31</v>
      </c>
      <c r="AE218">
        <v>153</v>
      </c>
      <c r="AF218">
        <v>0</v>
      </c>
      <c r="AH218">
        <v>15270</v>
      </c>
      <c r="AI218">
        <f>COUNTIF(Sheet2!$C$2:$C$31,"&lt;="&amp;Sheet1!AH218)</f>
        <v>7</v>
      </c>
      <c r="AJ218">
        <f>AH218-VLOOKUP(AI218,Sheet2!A:C,3,0)</f>
        <v>2340</v>
      </c>
    </row>
    <row r="219" spans="1:36">
      <c r="A219">
        <v>215</v>
      </c>
      <c r="B219">
        <v>215</v>
      </c>
      <c r="C219" t="s">
        <v>137</v>
      </c>
      <c r="D219">
        <v>1</v>
      </c>
      <c r="E219">
        <v>1995</v>
      </c>
      <c r="F219" t="s">
        <v>188</v>
      </c>
      <c r="G219" t="s">
        <v>189</v>
      </c>
      <c r="H219">
        <v>3</v>
      </c>
      <c r="I219">
        <v>3</v>
      </c>
      <c r="J219">
        <v>1</v>
      </c>
      <c r="K219">
        <v>1</v>
      </c>
      <c r="L219">
        <v>1</v>
      </c>
      <c r="M219">
        <v>1</v>
      </c>
      <c r="Q219" s="1" t="s">
        <v>289</v>
      </c>
      <c r="R219">
        <v>5</v>
      </c>
      <c r="S219">
        <v>1</v>
      </c>
      <c r="T219">
        <v>1</v>
      </c>
      <c r="U219">
        <f t="shared" si="6"/>
        <v>7</v>
      </c>
      <c r="V219">
        <f t="shared" si="7"/>
        <v>770</v>
      </c>
      <c r="W219">
        <v>24</v>
      </c>
      <c r="X219">
        <v>16</v>
      </c>
      <c r="Y219">
        <v>48</v>
      </c>
      <c r="Z219">
        <v>1996</v>
      </c>
      <c r="AA219">
        <v>1995</v>
      </c>
      <c r="AB219">
        <v>246</v>
      </c>
      <c r="AC219">
        <v>115</v>
      </c>
      <c r="AD219">
        <v>31</v>
      </c>
      <c r="AE219">
        <v>165</v>
      </c>
      <c r="AF219">
        <v>0</v>
      </c>
      <c r="AH219">
        <v>13700</v>
      </c>
      <c r="AI219">
        <f>COUNTIF(Sheet2!$C$2:$C$31,"&lt;="&amp;Sheet1!AH219)</f>
        <v>7</v>
      </c>
      <c r="AJ219">
        <f>AH219-VLOOKUP(AI219,Sheet2!A:C,3,0)</f>
        <v>770</v>
      </c>
    </row>
    <row r="220" spans="1:36">
      <c r="A220">
        <v>216</v>
      </c>
      <c r="B220">
        <v>216</v>
      </c>
      <c r="C220" t="s">
        <v>137</v>
      </c>
      <c r="D220">
        <v>1</v>
      </c>
      <c r="E220">
        <v>2009</v>
      </c>
      <c r="F220" t="s">
        <v>290</v>
      </c>
      <c r="G220" t="s">
        <v>291</v>
      </c>
      <c r="H220">
        <v>3</v>
      </c>
      <c r="I220">
        <v>3</v>
      </c>
      <c r="J220">
        <v>1</v>
      </c>
      <c r="K220">
        <v>1</v>
      </c>
      <c r="L220">
        <v>1</v>
      </c>
      <c r="M220">
        <v>1</v>
      </c>
      <c r="N220">
        <v>1</v>
      </c>
      <c r="Q220" s="1" t="s">
        <v>292</v>
      </c>
      <c r="R220">
        <v>1</v>
      </c>
      <c r="S220">
        <v>1</v>
      </c>
      <c r="T220">
        <v>1</v>
      </c>
      <c r="U220">
        <f t="shared" si="6"/>
        <v>7</v>
      </c>
      <c r="V220">
        <f t="shared" si="7"/>
        <v>1430</v>
      </c>
      <c r="W220">
        <v>24</v>
      </c>
      <c r="X220">
        <v>16</v>
      </c>
      <c r="Y220">
        <v>45</v>
      </c>
      <c r="Z220">
        <v>2042</v>
      </c>
      <c r="AA220">
        <v>2009</v>
      </c>
      <c r="AB220">
        <v>241</v>
      </c>
      <c r="AC220">
        <v>122</v>
      </c>
      <c r="AD220">
        <v>32</v>
      </c>
      <c r="AE220">
        <v>156</v>
      </c>
      <c r="AF220">
        <v>0</v>
      </c>
      <c r="AH220">
        <v>14360</v>
      </c>
      <c r="AI220">
        <f>COUNTIF(Sheet2!$C$2:$C$31,"&lt;="&amp;Sheet1!AH220)</f>
        <v>7</v>
      </c>
      <c r="AJ220">
        <f>AH220-VLOOKUP(AI220,Sheet2!A:C,3,0)</f>
        <v>1430</v>
      </c>
    </row>
    <row r="221" spans="1:36">
      <c r="A221">
        <v>217</v>
      </c>
      <c r="B221">
        <v>217</v>
      </c>
      <c r="C221" t="s">
        <v>137</v>
      </c>
      <c r="D221">
        <v>1</v>
      </c>
      <c r="E221">
        <v>2014</v>
      </c>
      <c r="F221" t="s">
        <v>290</v>
      </c>
      <c r="G221" t="s">
        <v>291</v>
      </c>
      <c r="H221">
        <v>3</v>
      </c>
      <c r="I221">
        <v>3</v>
      </c>
      <c r="J221">
        <v>1</v>
      </c>
      <c r="K221">
        <v>1</v>
      </c>
      <c r="L221">
        <v>1</v>
      </c>
      <c r="M221">
        <v>1</v>
      </c>
      <c r="N221">
        <v>1</v>
      </c>
      <c r="Q221" s="1" t="s">
        <v>293</v>
      </c>
      <c r="R221">
        <v>5</v>
      </c>
      <c r="S221">
        <v>1</v>
      </c>
      <c r="T221">
        <v>1</v>
      </c>
      <c r="U221">
        <f t="shared" si="6"/>
        <v>7</v>
      </c>
      <c r="V221">
        <f t="shared" si="7"/>
        <v>1200</v>
      </c>
      <c r="W221">
        <v>24</v>
      </c>
      <c r="X221">
        <v>17</v>
      </c>
      <c r="Y221">
        <v>47</v>
      </c>
      <c r="Z221">
        <v>2035</v>
      </c>
      <c r="AA221">
        <v>2014</v>
      </c>
      <c r="AB221">
        <v>233</v>
      </c>
      <c r="AC221">
        <v>97</v>
      </c>
      <c r="AD221">
        <v>31</v>
      </c>
      <c r="AE221">
        <v>137</v>
      </c>
      <c r="AF221">
        <v>0</v>
      </c>
      <c r="AH221">
        <v>14130</v>
      </c>
      <c r="AI221">
        <f>COUNTIF(Sheet2!$C$2:$C$31,"&lt;="&amp;Sheet1!AH221)</f>
        <v>7</v>
      </c>
      <c r="AJ221">
        <f>AH221-VLOOKUP(AI221,Sheet2!A:C,3,0)</f>
        <v>1200</v>
      </c>
    </row>
    <row r="222" spans="1:36">
      <c r="A222">
        <v>218</v>
      </c>
      <c r="B222">
        <v>218</v>
      </c>
      <c r="C222" t="s">
        <v>137</v>
      </c>
      <c r="D222">
        <v>1</v>
      </c>
      <c r="E222">
        <v>2027</v>
      </c>
      <c r="F222" t="s">
        <v>290</v>
      </c>
      <c r="G222" t="s">
        <v>291</v>
      </c>
      <c r="H222">
        <v>3</v>
      </c>
      <c r="I222">
        <v>3</v>
      </c>
      <c r="J222">
        <v>1</v>
      </c>
      <c r="K222">
        <v>1</v>
      </c>
      <c r="L222">
        <v>1</v>
      </c>
      <c r="M222">
        <v>1</v>
      </c>
      <c r="N222">
        <v>1</v>
      </c>
      <c r="Q222" s="1" t="s">
        <v>294</v>
      </c>
      <c r="R222">
        <v>2</v>
      </c>
      <c r="S222">
        <v>1</v>
      </c>
      <c r="T222">
        <v>1</v>
      </c>
      <c r="U222">
        <f t="shared" si="6"/>
        <v>7</v>
      </c>
      <c r="V222">
        <f t="shared" si="7"/>
        <v>416</v>
      </c>
      <c r="W222">
        <v>24</v>
      </c>
      <c r="X222">
        <v>16</v>
      </c>
      <c r="Y222">
        <v>47</v>
      </c>
      <c r="Z222">
        <v>2076</v>
      </c>
      <c r="AA222">
        <v>2027</v>
      </c>
      <c r="AB222">
        <v>216</v>
      </c>
      <c r="AC222">
        <v>90</v>
      </c>
      <c r="AD222">
        <v>32</v>
      </c>
      <c r="AE222">
        <v>148</v>
      </c>
      <c r="AF222">
        <v>0</v>
      </c>
      <c r="AH222">
        <v>13346</v>
      </c>
      <c r="AI222">
        <f>COUNTIF(Sheet2!$C$2:$C$31,"&lt;="&amp;Sheet1!AH222)</f>
        <v>7</v>
      </c>
      <c r="AJ222">
        <f>AH222-VLOOKUP(AI222,Sheet2!A:C,3,0)</f>
        <v>416</v>
      </c>
    </row>
    <row r="223" spans="1:36">
      <c r="A223">
        <v>219</v>
      </c>
      <c r="B223">
        <v>219</v>
      </c>
      <c r="C223" t="s">
        <v>137</v>
      </c>
      <c r="D223">
        <v>1</v>
      </c>
      <c r="E223">
        <v>2040</v>
      </c>
      <c r="F223" t="s">
        <v>290</v>
      </c>
      <c r="G223" t="s">
        <v>291</v>
      </c>
      <c r="H223">
        <v>3</v>
      </c>
      <c r="I223">
        <v>3</v>
      </c>
      <c r="J223">
        <v>1</v>
      </c>
      <c r="K223">
        <v>1</v>
      </c>
      <c r="L223">
        <v>1</v>
      </c>
      <c r="M223">
        <v>1</v>
      </c>
      <c r="N223">
        <v>1</v>
      </c>
      <c r="Q223" s="1" t="s">
        <v>295</v>
      </c>
      <c r="R223">
        <v>5</v>
      </c>
      <c r="S223">
        <v>1</v>
      </c>
      <c r="T223">
        <v>1</v>
      </c>
      <c r="U223">
        <f t="shared" si="6"/>
        <v>7</v>
      </c>
      <c r="V223">
        <f t="shared" si="7"/>
        <v>1452</v>
      </c>
      <c r="W223">
        <v>24</v>
      </c>
      <c r="X223">
        <v>17</v>
      </c>
      <c r="Y223">
        <v>44</v>
      </c>
      <c r="Z223">
        <v>2048</v>
      </c>
      <c r="AA223">
        <v>2040</v>
      </c>
      <c r="AB223">
        <v>240</v>
      </c>
      <c r="AC223">
        <v>112</v>
      </c>
      <c r="AD223">
        <v>32</v>
      </c>
      <c r="AE223">
        <v>200</v>
      </c>
      <c r="AF223">
        <v>0</v>
      </c>
      <c r="AH223">
        <v>14382</v>
      </c>
      <c r="AI223">
        <f>COUNTIF(Sheet2!$C$2:$C$31,"&lt;="&amp;Sheet1!AH223)</f>
        <v>7</v>
      </c>
      <c r="AJ223">
        <f>AH223-VLOOKUP(AI223,Sheet2!A:C,3,0)</f>
        <v>1452</v>
      </c>
    </row>
    <row r="224" spans="1:36">
      <c r="A224">
        <v>220</v>
      </c>
      <c r="B224">
        <v>220</v>
      </c>
      <c r="C224" t="s">
        <v>137</v>
      </c>
      <c r="D224">
        <v>1</v>
      </c>
      <c r="E224">
        <v>2049</v>
      </c>
      <c r="F224" t="s">
        <v>290</v>
      </c>
      <c r="G224" t="s">
        <v>291</v>
      </c>
      <c r="H224">
        <v>3</v>
      </c>
      <c r="I224">
        <v>3</v>
      </c>
      <c r="J224">
        <v>1</v>
      </c>
      <c r="K224">
        <v>1</v>
      </c>
      <c r="L224">
        <v>1</v>
      </c>
      <c r="M224">
        <v>1</v>
      </c>
      <c r="N224">
        <v>1</v>
      </c>
      <c r="Q224" s="1" t="s">
        <v>296</v>
      </c>
      <c r="R224">
        <v>1</v>
      </c>
      <c r="S224">
        <v>1</v>
      </c>
      <c r="T224">
        <v>1</v>
      </c>
      <c r="U224">
        <f t="shared" si="6"/>
        <v>7</v>
      </c>
      <c r="V224">
        <f t="shared" si="7"/>
        <v>5500</v>
      </c>
      <c r="W224">
        <v>24</v>
      </c>
      <c r="X224">
        <v>16</v>
      </c>
      <c r="Y224">
        <v>49</v>
      </c>
      <c r="Z224">
        <v>2071</v>
      </c>
      <c r="AA224">
        <v>2049</v>
      </c>
      <c r="AB224">
        <v>317</v>
      </c>
      <c r="AC224">
        <v>136</v>
      </c>
      <c r="AD224">
        <v>33</v>
      </c>
      <c r="AE224">
        <v>173</v>
      </c>
      <c r="AF224">
        <v>0</v>
      </c>
      <c r="AH224">
        <v>18430</v>
      </c>
      <c r="AI224">
        <f>COUNTIF(Sheet2!$C$2:$C$31,"&lt;="&amp;Sheet1!AH224)</f>
        <v>7</v>
      </c>
      <c r="AJ224">
        <f>AH224-VLOOKUP(AI224,Sheet2!A:C,3,0)</f>
        <v>5500</v>
      </c>
    </row>
    <row r="225" spans="1:36">
      <c r="A225">
        <v>221</v>
      </c>
      <c r="B225">
        <v>221</v>
      </c>
      <c r="C225" t="s">
        <v>137</v>
      </c>
      <c r="D225">
        <v>1</v>
      </c>
      <c r="E225">
        <v>2052</v>
      </c>
      <c r="F225" t="s">
        <v>290</v>
      </c>
      <c r="G225" t="s">
        <v>291</v>
      </c>
      <c r="H225">
        <v>3</v>
      </c>
      <c r="I225">
        <v>3</v>
      </c>
      <c r="J225">
        <v>1</v>
      </c>
      <c r="K225">
        <v>1</v>
      </c>
      <c r="L225">
        <v>1</v>
      </c>
      <c r="M225">
        <v>1</v>
      </c>
      <c r="N225">
        <v>1</v>
      </c>
      <c r="Q225" s="1" t="s">
        <v>297</v>
      </c>
      <c r="R225">
        <v>2</v>
      </c>
      <c r="S225">
        <v>1</v>
      </c>
      <c r="T225">
        <v>1</v>
      </c>
      <c r="U225">
        <f t="shared" si="6"/>
        <v>7</v>
      </c>
      <c r="V225">
        <f t="shared" si="7"/>
        <v>3332</v>
      </c>
      <c r="W225">
        <v>24</v>
      </c>
      <c r="X225">
        <v>15</v>
      </c>
      <c r="Y225">
        <v>47</v>
      </c>
      <c r="Z225">
        <v>2095</v>
      </c>
      <c r="AA225">
        <v>2052</v>
      </c>
      <c r="AB225">
        <v>293</v>
      </c>
      <c r="AC225">
        <v>146</v>
      </c>
      <c r="AD225">
        <v>31</v>
      </c>
      <c r="AE225">
        <v>137</v>
      </c>
      <c r="AF225">
        <v>0</v>
      </c>
      <c r="AH225">
        <v>16262</v>
      </c>
      <c r="AI225">
        <f>COUNTIF(Sheet2!$C$2:$C$31,"&lt;="&amp;Sheet1!AH225)</f>
        <v>7</v>
      </c>
      <c r="AJ225">
        <f>AH225-VLOOKUP(AI225,Sheet2!A:C,3,0)</f>
        <v>3332</v>
      </c>
    </row>
    <row r="226" spans="1:36">
      <c r="A226">
        <v>222</v>
      </c>
      <c r="B226">
        <v>222</v>
      </c>
      <c r="C226" t="s">
        <v>137</v>
      </c>
      <c r="D226">
        <v>1</v>
      </c>
      <c r="E226">
        <v>2062</v>
      </c>
      <c r="F226" t="s">
        <v>290</v>
      </c>
      <c r="G226" t="s">
        <v>291</v>
      </c>
      <c r="H226">
        <v>3</v>
      </c>
      <c r="I226">
        <v>3</v>
      </c>
      <c r="J226">
        <v>1</v>
      </c>
      <c r="K226">
        <v>1</v>
      </c>
      <c r="L226">
        <v>1</v>
      </c>
      <c r="M226">
        <v>1</v>
      </c>
      <c r="N226">
        <v>1</v>
      </c>
      <c r="Q226" s="1" t="s">
        <v>298</v>
      </c>
      <c r="R226">
        <v>1</v>
      </c>
      <c r="S226">
        <v>1</v>
      </c>
      <c r="T226">
        <v>1</v>
      </c>
      <c r="U226">
        <f t="shared" si="6"/>
        <v>7</v>
      </c>
      <c r="V226">
        <f t="shared" si="7"/>
        <v>3194</v>
      </c>
      <c r="W226">
        <v>23</v>
      </c>
      <c r="X226">
        <v>15</v>
      </c>
      <c r="Y226">
        <v>49</v>
      </c>
      <c r="Z226">
        <v>2070</v>
      </c>
      <c r="AA226">
        <v>2062</v>
      </c>
      <c r="AB226">
        <v>272</v>
      </c>
      <c r="AC226">
        <v>136</v>
      </c>
      <c r="AD226">
        <v>31</v>
      </c>
      <c r="AE226">
        <v>172</v>
      </c>
      <c r="AF226">
        <v>0</v>
      </c>
      <c r="AH226">
        <v>16124</v>
      </c>
      <c r="AI226">
        <f>COUNTIF(Sheet2!$C$2:$C$31,"&lt;="&amp;Sheet1!AH226)</f>
        <v>7</v>
      </c>
      <c r="AJ226">
        <f>AH226-VLOOKUP(AI226,Sheet2!A:C,3,0)</f>
        <v>3194</v>
      </c>
    </row>
    <row r="227" spans="1:36">
      <c r="A227">
        <v>223</v>
      </c>
      <c r="B227">
        <v>223</v>
      </c>
      <c r="C227" t="s">
        <v>137</v>
      </c>
      <c r="D227">
        <v>1</v>
      </c>
      <c r="E227">
        <v>2071</v>
      </c>
      <c r="F227" t="s">
        <v>290</v>
      </c>
      <c r="G227" t="s">
        <v>291</v>
      </c>
      <c r="H227">
        <v>3</v>
      </c>
      <c r="I227">
        <v>3</v>
      </c>
      <c r="J227">
        <v>1</v>
      </c>
      <c r="K227">
        <v>1</v>
      </c>
      <c r="L227">
        <v>1</v>
      </c>
      <c r="M227">
        <v>1</v>
      </c>
      <c r="N227">
        <v>1</v>
      </c>
      <c r="Q227" s="1" t="s">
        <v>299</v>
      </c>
      <c r="R227">
        <v>5</v>
      </c>
      <c r="S227">
        <v>1</v>
      </c>
      <c r="T227">
        <v>1</v>
      </c>
      <c r="U227">
        <f t="shared" si="6"/>
        <v>7</v>
      </c>
      <c r="V227">
        <f t="shared" si="7"/>
        <v>4106</v>
      </c>
      <c r="W227">
        <v>23</v>
      </c>
      <c r="X227">
        <v>17</v>
      </c>
      <c r="Y227">
        <v>45</v>
      </c>
      <c r="Z227">
        <v>2095</v>
      </c>
      <c r="AA227">
        <v>2071</v>
      </c>
      <c r="AB227">
        <v>304</v>
      </c>
      <c r="AC227">
        <v>148</v>
      </c>
      <c r="AD227">
        <v>31</v>
      </c>
      <c r="AE227">
        <v>206</v>
      </c>
      <c r="AF227">
        <v>0</v>
      </c>
      <c r="AH227">
        <v>17036</v>
      </c>
      <c r="AI227">
        <f>COUNTIF(Sheet2!$C$2:$C$31,"&lt;="&amp;Sheet1!AH227)</f>
        <v>7</v>
      </c>
      <c r="AJ227">
        <f>AH227-VLOOKUP(AI227,Sheet2!A:C,3,0)</f>
        <v>4106</v>
      </c>
    </row>
    <row r="228" spans="1:36">
      <c r="A228">
        <v>224</v>
      </c>
      <c r="B228">
        <v>224</v>
      </c>
      <c r="C228" t="s">
        <v>137</v>
      </c>
      <c r="D228">
        <v>1</v>
      </c>
      <c r="E228">
        <v>2082</v>
      </c>
      <c r="F228" t="s">
        <v>290</v>
      </c>
      <c r="G228" t="s">
        <v>291</v>
      </c>
      <c r="H228">
        <v>3</v>
      </c>
      <c r="I228">
        <v>3</v>
      </c>
      <c r="J228">
        <v>1</v>
      </c>
      <c r="K228">
        <v>1</v>
      </c>
      <c r="L228">
        <v>1</v>
      </c>
      <c r="M228">
        <v>1</v>
      </c>
      <c r="N228">
        <v>1</v>
      </c>
      <c r="Q228" s="1" t="s">
        <v>300</v>
      </c>
      <c r="R228">
        <v>1</v>
      </c>
      <c r="S228">
        <v>1</v>
      </c>
      <c r="T228">
        <v>1</v>
      </c>
      <c r="U228">
        <f t="shared" si="6"/>
        <v>7</v>
      </c>
      <c r="V228">
        <f t="shared" si="7"/>
        <v>3190</v>
      </c>
      <c r="W228">
        <v>24</v>
      </c>
      <c r="X228">
        <v>16</v>
      </c>
      <c r="Y228">
        <v>49</v>
      </c>
      <c r="Z228">
        <v>2132</v>
      </c>
      <c r="AA228">
        <v>2082</v>
      </c>
      <c r="AB228">
        <v>273</v>
      </c>
      <c r="AC228">
        <v>128</v>
      </c>
      <c r="AD228">
        <v>32</v>
      </c>
      <c r="AE228">
        <v>161</v>
      </c>
      <c r="AF228">
        <v>0</v>
      </c>
      <c r="AH228">
        <v>16120</v>
      </c>
      <c r="AI228">
        <f>COUNTIF(Sheet2!$C$2:$C$31,"&lt;="&amp;Sheet1!AH228)</f>
        <v>7</v>
      </c>
      <c r="AJ228">
        <f>AH228-VLOOKUP(AI228,Sheet2!A:C,3,0)</f>
        <v>3190</v>
      </c>
    </row>
    <row r="229" spans="1:36">
      <c r="A229">
        <v>225</v>
      </c>
      <c r="B229">
        <v>225</v>
      </c>
      <c r="C229" t="s">
        <v>137</v>
      </c>
      <c r="D229">
        <v>1</v>
      </c>
      <c r="E229">
        <v>2098</v>
      </c>
      <c r="F229" t="s">
        <v>290</v>
      </c>
      <c r="G229" t="s">
        <v>291</v>
      </c>
      <c r="H229">
        <v>3</v>
      </c>
      <c r="I229">
        <v>3</v>
      </c>
      <c r="J229">
        <v>1</v>
      </c>
      <c r="K229">
        <v>1</v>
      </c>
      <c r="L229">
        <v>1</v>
      </c>
      <c r="M229">
        <v>1</v>
      </c>
      <c r="N229">
        <v>1</v>
      </c>
      <c r="Q229" s="1" t="s">
        <v>301</v>
      </c>
      <c r="R229">
        <v>5</v>
      </c>
      <c r="S229">
        <v>1</v>
      </c>
      <c r="T229">
        <v>1</v>
      </c>
      <c r="U229">
        <f t="shared" si="6"/>
        <v>7</v>
      </c>
      <c r="V229">
        <f t="shared" si="7"/>
        <v>4362</v>
      </c>
      <c r="W229">
        <v>24</v>
      </c>
      <c r="X229">
        <v>16</v>
      </c>
      <c r="Y229">
        <v>49</v>
      </c>
      <c r="Z229">
        <v>2107</v>
      </c>
      <c r="AA229">
        <v>2098</v>
      </c>
      <c r="AB229">
        <v>291</v>
      </c>
      <c r="AC229">
        <v>148</v>
      </c>
      <c r="AD229">
        <v>32</v>
      </c>
      <c r="AE229">
        <v>200</v>
      </c>
      <c r="AF229">
        <v>0</v>
      </c>
      <c r="AH229">
        <v>17292</v>
      </c>
      <c r="AI229">
        <f>COUNTIF(Sheet2!$C$2:$C$31,"&lt;="&amp;Sheet1!AH229)</f>
        <v>7</v>
      </c>
      <c r="AJ229">
        <f>AH229-VLOOKUP(AI229,Sheet2!A:C,3,0)</f>
        <v>4362</v>
      </c>
    </row>
    <row r="230" spans="1:36">
      <c r="A230">
        <v>226</v>
      </c>
      <c r="B230">
        <v>226</v>
      </c>
      <c r="C230" t="s">
        <v>137</v>
      </c>
      <c r="D230">
        <v>1</v>
      </c>
      <c r="E230">
        <v>2109</v>
      </c>
      <c r="F230" t="s">
        <v>290</v>
      </c>
      <c r="G230" t="s">
        <v>291</v>
      </c>
      <c r="H230">
        <v>3</v>
      </c>
      <c r="I230">
        <v>3</v>
      </c>
      <c r="J230">
        <v>1</v>
      </c>
      <c r="K230">
        <v>1</v>
      </c>
      <c r="L230">
        <v>1</v>
      </c>
      <c r="M230">
        <v>1</v>
      </c>
      <c r="N230">
        <v>1</v>
      </c>
      <c r="Q230" s="1" t="s">
        <v>302</v>
      </c>
      <c r="R230">
        <v>5</v>
      </c>
      <c r="S230">
        <v>1</v>
      </c>
      <c r="T230">
        <v>1</v>
      </c>
      <c r="U230">
        <f t="shared" si="6"/>
        <v>7</v>
      </c>
      <c r="V230">
        <f t="shared" si="7"/>
        <v>4068</v>
      </c>
      <c r="W230">
        <v>24</v>
      </c>
      <c r="X230">
        <v>17</v>
      </c>
      <c r="Y230">
        <v>46</v>
      </c>
      <c r="Z230">
        <v>2157</v>
      </c>
      <c r="AA230">
        <v>2109</v>
      </c>
      <c r="AB230">
        <v>313</v>
      </c>
      <c r="AC230">
        <v>137</v>
      </c>
      <c r="AD230">
        <v>34</v>
      </c>
      <c r="AE230">
        <v>177</v>
      </c>
      <c r="AF230">
        <v>0</v>
      </c>
      <c r="AH230">
        <v>16998</v>
      </c>
      <c r="AI230">
        <f>COUNTIF(Sheet2!$C$2:$C$31,"&lt;="&amp;Sheet1!AH230)</f>
        <v>7</v>
      </c>
      <c r="AJ230">
        <f>AH230-VLOOKUP(AI230,Sheet2!A:C,3,0)</f>
        <v>4068</v>
      </c>
    </row>
    <row r="231" spans="1:36">
      <c r="A231">
        <v>227</v>
      </c>
      <c r="B231">
        <v>227</v>
      </c>
      <c r="C231" t="s">
        <v>137</v>
      </c>
      <c r="D231">
        <v>1</v>
      </c>
      <c r="E231">
        <v>2113</v>
      </c>
      <c r="F231" t="s">
        <v>290</v>
      </c>
      <c r="G231" t="s">
        <v>291</v>
      </c>
      <c r="H231">
        <v>3</v>
      </c>
      <c r="I231">
        <v>3</v>
      </c>
      <c r="J231">
        <v>1</v>
      </c>
      <c r="K231">
        <v>1</v>
      </c>
      <c r="L231">
        <v>1</v>
      </c>
      <c r="M231">
        <v>1</v>
      </c>
      <c r="N231">
        <v>1</v>
      </c>
      <c r="Q231" s="1" t="s">
        <v>303</v>
      </c>
      <c r="R231">
        <v>5</v>
      </c>
      <c r="S231">
        <v>1</v>
      </c>
      <c r="T231">
        <v>1</v>
      </c>
      <c r="U231">
        <f t="shared" si="6"/>
        <v>7</v>
      </c>
      <c r="V231">
        <f t="shared" si="7"/>
        <v>3886</v>
      </c>
      <c r="W231">
        <v>24</v>
      </c>
      <c r="X231">
        <v>17</v>
      </c>
      <c r="Y231">
        <v>49</v>
      </c>
      <c r="Z231">
        <v>2154</v>
      </c>
      <c r="AA231">
        <v>2113</v>
      </c>
      <c r="AB231">
        <v>310</v>
      </c>
      <c r="AC231">
        <v>142</v>
      </c>
      <c r="AD231">
        <v>33</v>
      </c>
      <c r="AE231">
        <v>198</v>
      </c>
      <c r="AF231">
        <v>0</v>
      </c>
      <c r="AH231">
        <v>16816</v>
      </c>
      <c r="AI231">
        <f>COUNTIF(Sheet2!$C$2:$C$31,"&lt;="&amp;Sheet1!AH231)</f>
        <v>7</v>
      </c>
      <c r="AJ231">
        <f>AH231-VLOOKUP(AI231,Sheet2!A:C,3,0)</f>
        <v>3886</v>
      </c>
    </row>
    <row r="232" spans="1:36">
      <c r="A232">
        <v>228</v>
      </c>
      <c r="B232">
        <v>228</v>
      </c>
      <c r="C232" t="s">
        <v>137</v>
      </c>
      <c r="D232">
        <v>1</v>
      </c>
      <c r="E232">
        <v>2128</v>
      </c>
      <c r="F232" t="s">
        <v>290</v>
      </c>
      <c r="G232" t="s">
        <v>291</v>
      </c>
      <c r="H232">
        <v>3</v>
      </c>
      <c r="I232">
        <v>3</v>
      </c>
      <c r="J232">
        <v>1</v>
      </c>
      <c r="K232">
        <v>1</v>
      </c>
      <c r="L232">
        <v>1</v>
      </c>
      <c r="M232">
        <v>1</v>
      </c>
      <c r="N232">
        <v>1</v>
      </c>
      <c r="Q232" s="1" t="s">
        <v>304</v>
      </c>
      <c r="R232">
        <v>1</v>
      </c>
      <c r="S232">
        <v>1</v>
      </c>
      <c r="T232">
        <v>1</v>
      </c>
      <c r="U232">
        <f t="shared" si="6"/>
        <v>7</v>
      </c>
      <c r="V232">
        <f t="shared" si="7"/>
        <v>2870</v>
      </c>
      <c r="W232">
        <v>24</v>
      </c>
      <c r="X232">
        <v>17</v>
      </c>
      <c r="Y232">
        <v>49</v>
      </c>
      <c r="Z232">
        <v>2129</v>
      </c>
      <c r="AA232">
        <v>2128</v>
      </c>
      <c r="AB232">
        <v>272</v>
      </c>
      <c r="AC232">
        <v>122</v>
      </c>
      <c r="AD232">
        <v>31</v>
      </c>
      <c r="AE232">
        <v>174</v>
      </c>
      <c r="AF232">
        <v>0</v>
      </c>
      <c r="AH232">
        <v>15800</v>
      </c>
      <c r="AI232">
        <f>COUNTIF(Sheet2!$C$2:$C$31,"&lt;="&amp;Sheet1!AH232)</f>
        <v>7</v>
      </c>
      <c r="AJ232">
        <f>AH232-VLOOKUP(AI232,Sheet2!A:C,3,0)</f>
        <v>2870</v>
      </c>
    </row>
    <row r="233" spans="1:36">
      <c r="A233">
        <v>229</v>
      </c>
      <c r="B233">
        <v>229</v>
      </c>
      <c r="C233" t="s">
        <v>137</v>
      </c>
      <c r="D233">
        <v>1</v>
      </c>
      <c r="E233">
        <v>2133</v>
      </c>
      <c r="F233" t="s">
        <v>290</v>
      </c>
      <c r="G233" t="s">
        <v>291</v>
      </c>
      <c r="H233">
        <v>3</v>
      </c>
      <c r="I233">
        <v>3</v>
      </c>
      <c r="J233">
        <v>1</v>
      </c>
      <c r="K233">
        <v>1</v>
      </c>
      <c r="L233">
        <v>1</v>
      </c>
      <c r="M233">
        <v>1</v>
      </c>
      <c r="N233">
        <v>1</v>
      </c>
      <c r="Q233" s="1" t="s">
        <v>305</v>
      </c>
      <c r="R233">
        <v>1</v>
      </c>
      <c r="S233">
        <v>1</v>
      </c>
      <c r="T233">
        <v>1</v>
      </c>
      <c r="U233">
        <f t="shared" si="6"/>
        <v>7</v>
      </c>
      <c r="V233">
        <f t="shared" si="7"/>
        <v>8706</v>
      </c>
      <c r="W233">
        <v>24</v>
      </c>
      <c r="X233">
        <v>16</v>
      </c>
      <c r="Y233">
        <v>46</v>
      </c>
      <c r="Z233">
        <v>2178</v>
      </c>
      <c r="AA233">
        <v>2133</v>
      </c>
      <c r="AB233">
        <v>373</v>
      </c>
      <c r="AC233">
        <v>186</v>
      </c>
      <c r="AD233">
        <v>32</v>
      </c>
      <c r="AE233">
        <v>145</v>
      </c>
      <c r="AF233">
        <v>0</v>
      </c>
      <c r="AH233">
        <v>21636</v>
      </c>
      <c r="AI233">
        <f>COUNTIF(Sheet2!$C$2:$C$31,"&lt;="&amp;Sheet1!AH233)</f>
        <v>7</v>
      </c>
      <c r="AJ233">
        <f>AH233-VLOOKUP(AI233,Sheet2!A:C,3,0)</f>
        <v>8706</v>
      </c>
    </row>
    <row r="234" spans="1:36">
      <c r="A234">
        <v>230</v>
      </c>
      <c r="B234">
        <v>230</v>
      </c>
      <c r="C234" t="s">
        <v>137</v>
      </c>
      <c r="D234">
        <v>1</v>
      </c>
      <c r="E234">
        <v>2143</v>
      </c>
      <c r="F234" t="s">
        <v>290</v>
      </c>
      <c r="G234" t="s">
        <v>291</v>
      </c>
      <c r="H234">
        <v>3</v>
      </c>
      <c r="I234">
        <v>3</v>
      </c>
      <c r="J234">
        <v>1</v>
      </c>
      <c r="K234">
        <v>1</v>
      </c>
      <c r="L234">
        <v>1</v>
      </c>
      <c r="M234">
        <v>1</v>
      </c>
      <c r="N234">
        <v>1</v>
      </c>
      <c r="Q234" s="1" t="s">
        <v>306</v>
      </c>
      <c r="R234">
        <v>2</v>
      </c>
      <c r="S234">
        <v>1</v>
      </c>
      <c r="T234">
        <v>1</v>
      </c>
      <c r="U234">
        <f t="shared" si="6"/>
        <v>7</v>
      </c>
      <c r="V234">
        <f t="shared" si="7"/>
        <v>3990</v>
      </c>
      <c r="W234">
        <v>23</v>
      </c>
      <c r="X234">
        <v>18</v>
      </c>
      <c r="Y234">
        <v>50</v>
      </c>
      <c r="Z234">
        <v>2171</v>
      </c>
      <c r="AA234">
        <v>2143</v>
      </c>
      <c r="AB234">
        <v>306</v>
      </c>
      <c r="AC234">
        <v>143</v>
      </c>
      <c r="AD234">
        <v>33</v>
      </c>
      <c r="AE234">
        <v>201</v>
      </c>
      <c r="AF234">
        <v>0</v>
      </c>
      <c r="AH234">
        <v>16920</v>
      </c>
      <c r="AI234">
        <f>COUNTIF(Sheet2!$C$2:$C$31,"&lt;="&amp;Sheet1!AH234)</f>
        <v>7</v>
      </c>
      <c r="AJ234">
        <f>AH234-VLOOKUP(AI234,Sheet2!A:C,3,0)</f>
        <v>3990</v>
      </c>
    </row>
    <row r="235" spans="1:36">
      <c r="A235">
        <v>231</v>
      </c>
      <c r="B235">
        <v>231</v>
      </c>
      <c r="C235" t="s">
        <v>137</v>
      </c>
      <c r="D235">
        <v>1</v>
      </c>
      <c r="E235">
        <v>2158</v>
      </c>
      <c r="F235" t="s">
        <v>290</v>
      </c>
      <c r="G235" t="s">
        <v>291</v>
      </c>
      <c r="H235">
        <v>3</v>
      </c>
      <c r="I235">
        <v>3</v>
      </c>
      <c r="J235">
        <v>1</v>
      </c>
      <c r="K235">
        <v>1</v>
      </c>
      <c r="L235">
        <v>1</v>
      </c>
      <c r="M235">
        <v>1</v>
      </c>
      <c r="N235">
        <v>1</v>
      </c>
      <c r="Q235" s="1" t="s">
        <v>307</v>
      </c>
      <c r="R235">
        <v>1</v>
      </c>
      <c r="S235">
        <v>1</v>
      </c>
      <c r="T235">
        <v>1</v>
      </c>
      <c r="U235">
        <f t="shared" si="6"/>
        <v>7</v>
      </c>
      <c r="V235">
        <f t="shared" si="7"/>
        <v>1686</v>
      </c>
      <c r="W235">
        <v>24</v>
      </c>
      <c r="X235">
        <v>18</v>
      </c>
      <c r="Y235">
        <v>49</v>
      </c>
      <c r="Z235">
        <v>2175</v>
      </c>
      <c r="AA235">
        <v>2158</v>
      </c>
      <c r="AB235">
        <v>245</v>
      </c>
      <c r="AC235">
        <v>124</v>
      </c>
      <c r="AD235">
        <v>33</v>
      </c>
      <c r="AE235">
        <v>160</v>
      </c>
      <c r="AF235">
        <v>0</v>
      </c>
      <c r="AH235">
        <v>14616</v>
      </c>
      <c r="AI235">
        <f>COUNTIF(Sheet2!$C$2:$C$31,"&lt;="&amp;Sheet1!AH235)</f>
        <v>7</v>
      </c>
      <c r="AJ235">
        <f>AH235-VLOOKUP(AI235,Sheet2!A:C,3,0)</f>
        <v>1686</v>
      </c>
    </row>
    <row r="236" spans="1:36">
      <c r="A236">
        <v>232</v>
      </c>
      <c r="B236">
        <v>232</v>
      </c>
      <c r="C236" t="s">
        <v>137</v>
      </c>
      <c r="D236">
        <v>1</v>
      </c>
      <c r="E236">
        <v>2167</v>
      </c>
      <c r="F236" t="s">
        <v>290</v>
      </c>
      <c r="G236" t="s">
        <v>291</v>
      </c>
      <c r="H236">
        <v>3</v>
      </c>
      <c r="I236">
        <v>3</v>
      </c>
      <c r="J236">
        <v>1</v>
      </c>
      <c r="K236">
        <v>1</v>
      </c>
      <c r="L236">
        <v>1</v>
      </c>
      <c r="M236">
        <v>1</v>
      </c>
      <c r="N236">
        <v>1</v>
      </c>
      <c r="Q236" s="1" t="s">
        <v>308</v>
      </c>
      <c r="R236">
        <v>2</v>
      </c>
      <c r="S236">
        <v>1</v>
      </c>
      <c r="T236">
        <v>1</v>
      </c>
      <c r="U236">
        <f t="shared" si="6"/>
        <v>7</v>
      </c>
      <c r="V236">
        <f t="shared" si="7"/>
        <v>4628</v>
      </c>
      <c r="W236">
        <v>24</v>
      </c>
      <c r="X236">
        <v>18</v>
      </c>
      <c r="Y236">
        <v>46</v>
      </c>
      <c r="Z236">
        <v>2210</v>
      </c>
      <c r="AA236">
        <v>2167</v>
      </c>
      <c r="AB236">
        <v>315</v>
      </c>
      <c r="AC236">
        <v>144</v>
      </c>
      <c r="AD236">
        <v>32</v>
      </c>
      <c r="AE236">
        <v>153</v>
      </c>
      <c r="AF236">
        <v>0</v>
      </c>
      <c r="AH236">
        <v>17558</v>
      </c>
      <c r="AI236">
        <f>COUNTIF(Sheet2!$C$2:$C$31,"&lt;="&amp;Sheet1!AH236)</f>
        <v>7</v>
      </c>
      <c r="AJ236">
        <f>AH236-VLOOKUP(AI236,Sheet2!A:C,3,0)</f>
        <v>4628</v>
      </c>
    </row>
    <row r="237" spans="1:36">
      <c r="A237">
        <v>233</v>
      </c>
      <c r="B237">
        <v>233</v>
      </c>
      <c r="C237" t="s">
        <v>137</v>
      </c>
      <c r="D237">
        <v>1</v>
      </c>
      <c r="E237">
        <v>2179</v>
      </c>
      <c r="F237" t="s">
        <v>290</v>
      </c>
      <c r="G237" t="s">
        <v>291</v>
      </c>
      <c r="H237">
        <v>3</v>
      </c>
      <c r="I237">
        <v>3</v>
      </c>
      <c r="J237">
        <v>1</v>
      </c>
      <c r="K237">
        <v>1</v>
      </c>
      <c r="L237">
        <v>1</v>
      </c>
      <c r="M237">
        <v>1</v>
      </c>
      <c r="N237">
        <v>1</v>
      </c>
      <c r="Q237" s="1" t="s">
        <v>309</v>
      </c>
      <c r="R237">
        <v>5</v>
      </c>
      <c r="S237">
        <v>1</v>
      </c>
      <c r="T237">
        <v>1</v>
      </c>
      <c r="U237">
        <f t="shared" si="6"/>
        <v>7</v>
      </c>
      <c r="V237">
        <f t="shared" si="7"/>
        <v>2698</v>
      </c>
      <c r="W237">
        <v>23</v>
      </c>
      <c r="X237">
        <v>17</v>
      </c>
      <c r="Y237">
        <v>48</v>
      </c>
      <c r="Z237">
        <v>2192</v>
      </c>
      <c r="AA237">
        <v>2179</v>
      </c>
      <c r="AB237">
        <v>285</v>
      </c>
      <c r="AC237">
        <v>145</v>
      </c>
      <c r="AD237">
        <v>32</v>
      </c>
      <c r="AE237">
        <v>158</v>
      </c>
      <c r="AF237">
        <v>0</v>
      </c>
      <c r="AH237">
        <v>15628</v>
      </c>
      <c r="AI237">
        <f>COUNTIF(Sheet2!$C$2:$C$31,"&lt;="&amp;Sheet1!AH237)</f>
        <v>7</v>
      </c>
      <c r="AJ237">
        <f>AH237-VLOOKUP(AI237,Sheet2!A:C,3,0)</f>
        <v>2698</v>
      </c>
    </row>
    <row r="238" spans="1:36">
      <c r="A238">
        <v>234</v>
      </c>
      <c r="B238">
        <v>234</v>
      </c>
      <c r="C238" t="s">
        <v>137</v>
      </c>
      <c r="D238">
        <v>1</v>
      </c>
      <c r="E238">
        <v>2186</v>
      </c>
      <c r="F238" t="s">
        <v>290</v>
      </c>
      <c r="G238" t="s">
        <v>291</v>
      </c>
      <c r="H238">
        <v>3</v>
      </c>
      <c r="I238">
        <v>3</v>
      </c>
      <c r="J238">
        <v>1</v>
      </c>
      <c r="K238">
        <v>1</v>
      </c>
      <c r="L238">
        <v>1</v>
      </c>
      <c r="M238">
        <v>1</v>
      </c>
      <c r="N238">
        <v>1</v>
      </c>
      <c r="Q238" s="1" t="s">
        <v>310</v>
      </c>
      <c r="R238">
        <v>2</v>
      </c>
      <c r="S238">
        <v>1</v>
      </c>
      <c r="T238">
        <v>1</v>
      </c>
      <c r="U238">
        <f t="shared" si="6"/>
        <v>8</v>
      </c>
      <c r="V238">
        <f t="shared" si="7"/>
        <v>1672</v>
      </c>
      <c r="W238">
        <v>24</v>
      </c>
      <c r="X238">
        <v>16</v>
      </c>
      <c r="Y238">
        <v>48</v>
      </c>
      <c r="Z238">
        <v>2204</v>
      </c>
      <c r="AA238">
        <v>2186</v>
      </c>
      <c r="AB238">
        <v>450</v>
      </c>
      <c r="AC238">
        <v>220</v>
      </c>
      <c r="AD238">
        <v>35</v>
      </c>
      <c r="AE238">
        <v>157</v>
      </c>
      <c r="AF238">
        <v>0</v>
      </c>
      <c r="AH238">
        <v>23872</v>
      </c>
      <c r="AI238">
        <f>COUNTIF(Sheet2!$C$2:$C$31,"&lt;="&amp;Sheet1!AH238)</f>
        <v>8</v>
      </c>
      <c r="AJ238">
        <f>AH238-VLOOKUP(AI238,Sheet2!A:C,3,0)</f>
        <v>1672</v>
      </c>
    </row>
    <row r="239" spans="1:36">
      <c r="A239">
        <v>235</v>
      </c>
      <c r="B239">
        <v>235</v>
      </c>
      <c r="C239" t="s">
        <v>137</v>
      </c>
      <c r="D239">
        <v>1</v>
      </c>
      <c r="E239">
        <v>2192</v>
      </c>
      <c r="F239" t="s">
        <v>290</v>
      </c>
      <c r="G239" t="s">
        <v>291</v>
      </c>
      <c r="H239">
        <v>3</v>
      </c>
      <c r="I239">
        <v>3</v>
      </c>
      <c r="J239">
        <v>1</v>
      </c>
      <c r="K239">
        <v>1</v>
      </c>
      <c r="L239">
        <v>1</v>
      </c>
      <c r="M239">
        <v>1</v>
      </c>
      <c r="N239">
        <v>1</v>
      </c>
      <c r="Q239" s="1" t="s">
        <v>311</v>
      </c>
      <c r="R239">
        <v>2</v>
      </c>
      <c r="S239">
        <v>1</v>
      </c>
      <c r="T239">
        <v>1</v>
      </c>
      <c r="U239">
        <f t="shared" si="6"/>
        <v>8</v>
      </c>
      <c r="V239">
        <f t="shared" si="7"/>
        <v>1250</v>
      </c>
      <c r="W239">
        <v>23</v>
      </c>
      <c r="X239">
        <v>16</v>
      </c>
      <c r="Y239">
        <v>48</v>
      </c>
      <c r="Z239">
        <v>2230</v>
      </c>
      <c r="AA239">
        <v>2192</v>
      </c>
      <c r="AB239">
        <v>419</v>
      </c>
      <c r="AC239">
        <v>184</v>
      </c>
      <c r="AD239">
        <v>32</v>
      </c>
      <c r="AE239">
        <v>206</v>
      </c>
      <c r="AF239">
        <v>0</v>
      </c>
      <c r="AH239">
        <v>23450</v>
      </c>
      <c r="AI239">
        <f>COUNTIF(Sheet2!$C$2:$C$31,"&lt;="&amp;Sheet1!AH239)</f>
        <v>8</v>
      </c>
      <c r="AJ239">
        <f>AH239-VLOOKUP(AI239,Sheet2!A:C,3,0)</f>
        <v>1250</v>
      </c>
    </row>
    <row r="240" spans="1:36">
      <c r="A240">
        <v>236</v>
      </c>
      <c r="B240">
        <v>236</v>
      </c>
      <c r="C240" t="s">
        <v>137</v>
      </c>
      <c r="D240">
        <v>1</v>
      </c>
      <c r="E240">
        <v>2210</v>
      </c>
      <c r="F240" t="s">
        <v>290</v>
      </c>
      <c r="G240" t="s">
        <v>291</v>
      </c>
      <c r="H240">
        <v>3</v>
      </c>
      <c r="I240">
        <v>3</v>
      </c>
      <c r="J240">
        <v>1</v>
      </c>
      <c r="K240">
        <v>1</v>
      </c>
      <c r="L240">
        <v>1</v>
      </c>
      <c r="M240">
        <v>1</v>
      </c>
      <c r="N240">
        <v>1</v>
      </c>
      <c r="Q240" s="1" t="s">
        <v>312</v>
      </c>
      <c r="R240">
        <v>2</v>
      </c>
      <c r="S240">
        <v>1</v>
      </c>
      <c r="T240">
        <v>1</v>
      </c>
      <c r="U240">
        <f t="shared" si="6"/>
        <v>7</v>
      </c>
      <c r="V240">
        <f t="shared" si="7"/>
        <v>5950</v>
      </c>
      <c r="W240">
        <v>24</v>
      </c>
      <c r="X240">
        <v>19</v>
      </c>
      <c r="Y240">
        <v>46</v>
      </c>
      <c r="Z240">
        <v>2211</v>
      </c>
      <c r="AA240">
        <v>2210</v>
      </c>
      <c r="AB240">
        <v>346</v>
      </c>
      <c r="AC240">
        <v>166</v>
      </c>
      <c r="AD240">
        <v>32</v>
      </c>
      <c r="AE240">
        <v>214</v>
      </c>
      <c r="AF240">
        <v>0</v>
      </c>
      <c r="AH240">
        <v>18880</v>
      </c>
      <c r="AI240">
        <f>COUNTIF(Sheet2!$C$2:$C$31,"&lt;="&amp;Sheet1!AH240)</f>
        <v>7</v>
      </c>
      <c r="AJ240">
        <f>AH240-VLOOKUP(AI240,Sheet2!A:C,3,0)</f>
        <v>5950</v>
      </c>
    </row>
    <row r="241" spans="1:36">
      <c r="A241">
        <v>237</v>
      </c>
      <c r="B241">
        <v>237</v>
      </c>
      <c r="C241" t="s">
        <v>137</v>
      </c>
      <c r="D241">
        <v>1</v>
      </c>
      <c r="E241">
        <v>2216</v>
      </c>
      <c r="F241" t="s">
        <v>290</v>
      </c>
      <c r="G241" t="s">
        <v>291</v>
      </c>
      <c r="H241">
        <v>3</v>
      </c>
      <c r="I241">
        <v>3</v>
      </c>
      <c r="J241">
        <v>1</v>
      </c>
      <c r="K241">
        <v>1</v>
      </c>
      <c r="L241">
        <v>1</v>
      </c>
      <c r="M241">
        <v>1</v>
      </c>
      <c r="N241">
        <v>1</v>
      </c>
      <c r="Q241" s="1" t="s">
        <v>313</v>
      </c>
      <c r="R241">
        <v>1</v>
      </c>
      <c r="S241">
        <v>1</v>
      </c>
      <c r="T241">
        <v>1</v>
      </c>
      <c r="U241">
        <f t="shared" si="6"/>
        <v>7</v>
      </c>
      <c r="V241">
        <f t="shared" si="7"/>
        <v>4368</v>
      </c>
      <c r="W241">
        <v>24</v>
      </c>
      <c r="X241">
        <v>17</v>
      </c>
      <c r="Y241">
        <v>49</v>
      </c>
      <c r="Z241">
        <v>2237</v>
      </c>
      <c r="AA241">
        <v>2216</v>
      </c>
      <c r="AB241">
        <v>306</v>
      </c>
      <c r="AC241">
        <v>146</v>
      </c>
      <c r="AD241">
        <v>35</v>
      </c>
      <c r="AE241">
        <v>166</v>
      </c>
      <c r="AF241">
        <v>0</v>
      </c>
      <c r="AH241">
        <v>17298</v>
      </c>
      <c r="AI241">
        <f>COUNTIF(Sheet2!$C$2:$C$31,"&lt;="&amp;Sheet1!AH241)</f>
        <v>7</v>
      </c>
      <c r="AJ241">
        <f>AH241-VLOOKUP(AI241,Sheet2!A:C,3,0)</f>
        <v>4368</v>
      </c>
    </row>
    <row r="242" spans="1:36">
      <c r="A242">
        <v>238</v>
      </c>
      <c r="B242">
        <v>238</v>
      </c>
      <c r="C242" t="s">
        <v>137</v>
      </c>
      <c r="D242">
        <v>1</v>
      </c>
      <c r="E242">
        <v>2227</v>
      </c>
      <c r="F242" t="s">
        <v>290</v>
      </c>
      <c r="G242" t="s">
        <v>291</v>
      </c>
      <c r="H242">
        <v>3</v>
      </c>
      <c r="I242">
        <v>3</v>
      </c>
      <c r="J242">
        <v>1</v>
      </c>
      <c r="K242">
        <v>1</v>
      </c>
      <c r="L242">
        <v>1</v>
      </c>
      <c r="M242">
        <v>1</v>
      </c>
      <c r="N242">
        <v>1</v>
      </c>
      <c r="Q242" s="1" t="s">
        <v>314</v>
      </c>
      <c r="R242">
        <v>1</v>
      </c>
      <c r="S242">
        <v>1</v>
      </c>
      <c r="T242">
        <v>1</v>
      </c>
      <c r="U242">
        <f t="shared" si="6"/>
        <v>7</v>
      </c>
      <c r="V242">
        <f t="shared" si="7"/>
        <v>5528</v>
      </c>
      <c r="W242">
        <v>24</v>
      </c>
      <c r="X242">
        <v>17</v>
      </c>
      <c r="Y242">
        <v>50</v>
      </c>
      <c r="Z242">
        <v>2276</v>
      </c>
      <c r="AA242">
        <v>2227</v>
      </c>
      <c r="AB242">
        <v>327</v>
      </c>
      <c r="AC242">
        <v>150</v>
      </c>
      <c r="AD242">
        <v>35</v>
      </c>
      <c r="AE242">
        <v>208</v>
      </c>
      <c r="AF242">
        <v>0</v>
      </c>
      <c r="AH242">
        <v>18458</v>
      </c>
      <c r="AI242">
        <f>COUNTIF(Sheet2!$C$2:$C$31,"&lt;="&amp;Sheet1!AH242)</f>
        <v>7</v>
      </c>
      <c r="AJ242">
        <f>AH242-VLOOKUP(AI242,Sheet2!A:C,3,0)</f>
        <v>5528</v>
      </c>
    </row>
    <row r="243" spans="1:36">
      <c r="A243">
        <v>239</v>
      </c>
      <c r="B243">
        <v>239</v>
      </c>
      <c r="C243" t="s">
        <v>137</v>
      </c>
      <c r="D243">
        <v>1</v>
      </c>
      <c r="E243">
        <v>2232</v>
      </c>
      <c r="F243" t="s">
        <v>290</v>
      </c>
      <c r="G243" t="s">
        <v>291</v>
      </c>
      <c r="H243">
        <v>3</v>
      </c>
      <c r="I243">
        <v>3</v>
      </c>
      <c r="J243">
        <v>1</v>
      </c>
      <c r="K243">
        <v>1</v>
      </c>
      <c r="L243">
        <v>1</v>
      </c>
      <c r="M243">
        <v>1</v>
      </c>
      <c r="N243">
        <v>1</v>
      </c>
      <c r="Q243" s="1" t="s">
        <v>315</v>
      </c>
      <c r="R243">
        <v>5</v>
      </c>
      <c r="S243">
        <v>1</v>
      </c>
      <c r="T243">
        <v>1</v>
      </c>
      <c r="U243">
        <f t="shared" si="6"/>
        <v>7</v>
      </c>
      <c r="V243">
        <f t="shared" si="7"/>
        <v>4610</v>
      </c>
      <c r="W243">
        <v>23</v>
      </c>
      <c r="X243">
        <v>17</v>
      </c>
      <c r="Y243">
        <v>47</v>
      </c>
      <c r="Z243">
        <v>2240</v>
      </c>
      <c r="AA243">
        <v>2232</v>
      </c>
      <c r="AB243">
        <v>292</v>
      </c>
      <c r="AC243">
        <v>125</v>
      </c>
      <c r="AD243">
        <v>33</v>
      </c>
      <c r="AE243">
        <v>154</v>
      </c>
      <c r="AF243">
        <v>0</v>
      </c>
      <c r="AH243">
        <v>17540</v>
      </c>
      <c r="AI243">
        <f>COUNTIF(Sheet2!$C$2:$C$31,"&lt;="&amp;Sheet1!AH243)</f>
        <v>7</v>
      </c>
      <c r="AJ243">
        <f>AH243-VLOOKUP(AI243,Sheet2!A:C,3,0)</f>
        <v>4610</v>
      </c>
    </row>
    <row r="244" spans="1:36">
      <c r="A244">
        <v>240</v>
      </c>
      <c r="B244">
        <v>240</v>
      </c>
      <c r="C244" t="s">
        <v>137</v>
      </c>
      <c r="D244">
        <v>1</v>
      </c>
      <c r="E244">
        <v>2249</v>
      </c>
      <c r="F244" t="s">
        <v>290</v>
      </c>
      <c r="G244" t="s">
        <v>291</v>
      </c>
      <c r="H244">
        <v>3</v>
      </c>
      <c r="I244">
        <v>3</v>
      </c>
      <c r="J244">
        <v>1</v>
      </c>
      <c r="K244">
        <v>1</v>
      </c>
      <c r="L244">
        <v>1</v>
      </c>
      <c r="M244">
        <v>1</v>
      </c>
      <c r="N244">
        <v>1</v>
      </c>
      <c r="Q244" s="1" t="s">
        <v>316</v>
      </c>
      <c r="R244">
        <v>1</v>
      </c>
      <c r="S244">
        <v>1</v>
      </c>
      <c r="T244">
        <v>1</v>
      </c>
      <c r="U244">
        <f t="shared" si="6"/>
        <v>7</v>
      </c>
      <c r="V244">
        <f t="shared" si="7"/>
        <v>3168</v>
      </c>
      <c r="W244">
        <v>24</v>
      </c>
      <c r="X244">
        <v>18</v>
      </c>
      <c r="Y244">
        <v>51</v>
      </c>
      <c r="Z244">
        <v>2254</v>
      </c>
      <c r="AA244">
        <v>2249</v>
      </c>
      <c r="AB244">
        <v>289</v>
      </c>
      <c r="AC244">
        <v>130</v>
      </c>
      <c r="AD244">
        <v>33</v>
      </c>
      <c r="AE244">
        <v>194</v>
      </c>
      <c r="AF244">
        <v>0</v>
      </c>
      <c r="AH244">
        <v>16098</v>
      </c>
      <c r="AI244">
        <f>COUNTIF(Sheet2!$C$2:$C$31,"&lt;="&amp;Sheet1!AH244)</f>
        <v>7</v>
      </c>
      <c r="AJ244">
        <f>AH244-VLOOKUP(AI244,Sheet2!A:C,3,0)</f>
        <v>3168</v>
      </c>
    </row>
    <row r="245" spans="1:36">
      <c r="A245">
        <v>241</v>
      </c>
      <c r="B245">
        <v>241</v>
      </c>
      <c r="C245" t="s">
        <v>137</v>
      </c>
      <c r="D245">
        <v>1</v>
      </c>
      <c r="E245">
        <v>2257</v>
      </c>
      <c r="F245" t="s">
        <v>290</v>
      </c>
      <c r="G245" t="s">
        <v>291</v>
      </c>
      <c r="H245">
        <v>3</v>
      </c>
      <c r="I245">
        <v>3</v>
      </c>
      <c r="J245">
        <v>1</v>
      </c>
      <c r="K245">
        <v>1</v>
      </c>
      <c r="L245">
        <v>1</v>
      </c>
      <c r="M245">
        <v>1</v>
      </c>
      <c r="N245">
        <v>1</v>
      </c>
      <c r="Q245" s="1" t="s">
        <v>317</v>
      </c>
      <c r="R245">
        <v>2</v>
      </c>
      <c r="S245">
        <v>1</v>
      </c>
      <c r="T245">
        <v>1</v>
      </c>
      <c r="U245">
        <f t="shared" si="6"/>
        <v>7</v>
      </c>
      <c r="V245">
        <f t="shared" si="7"/>
        <v>5874</v>
      </c>
      <c r="W245">
        <v>24</v>
      </c>
      <c r="X245">
        <v>17</v>
      </c>
      <c r="Y245">
        <v>51</v>
      </c>
      <c r="Z245">
        <v>2277</v>
      </c>
      <c r="AA245">
        <v>2257</v>
      </c>
      <c r="AB245">
        <v>346</v>
      </c>
      <c r="AC245">
        <v>169</v>
      </c>
      <c r="AD245">
        <v>35</v>
      </c>
      <c r="AE245">
        <v>162</v>
      </c>
      <c r="AF245">
        <v>0</v>
      </c>
      <c r="AH245">
        <v>18804</v>
      </c>
      <c r="AI245">
        <f>COUNTIF(Sheet2!$C$2:$C$31,"&lt;="&amp;Sheet1!AH245)</f>
        <v>7</v>
      </c>
      <c r="AJ245">
        <f>AH245-VLOOKUP(AI245,Sheet2!A:C,3,0)</f>
        <v>5874</v>
      </c>
    </row>
    <row r="246" spans="1:36">
      <c r="A246">
        <v>242</v>
      </c>
      <c r="B246">
        <v>242</v>
      </c>
      <c r="C246" t="s">
        <v>137</v>
      </c>
      <c r="D246">
        <v>1</v>
      </c>
      <c r="E246">
        <v>2266</v>
      </c>
      <c r="F246" t="s">
        <v>290</v>
      </c>
      <c r="G246" t="s">
        <v>291</v>
      </c>
      <c r="H246">
        <v>3</v>
      </c>
      <c r="I246">
        <v>3</v>
      </c>
      <c r="J246">
        <v>1</v>
      </c>
      <c r="K246">
        <v>1</v>
      </c>
      <c r="L246">
        <v>1</v>
      </c>
      <c r="M246">
        <v>1</v>
      </c>
      <c r="N246">
        <v>1</v>
      </c>
      <c r="Q246" s="1" t="s">
        <v>318</v>
      </c>
      <c r="R246">
        <v>5</v>
      </c>
      <c r="S246">
        <v>1</v>
      </c>
      <c r="T246">
        <v>1</v>
      </c>
      <c r="U246">
        <f t="shared" si="6"/>
        <v>7</v>
      </c>
      <c r="V246">
        <f t="shared" si="7"/>
        <v>8332</v>
      </c>
      <c r="W246">
        <v>24</v>
      </c>
      <c r="X246">
        <v>18</v>
      </c>
      <c r="Y246">
        <v>50</v>
      </c>
      <c r="Z246">
        <v>2308</v>
      </c>
      <c r="AA246">
        <v>2266</v>
      </c>
      <c r="AB246">
        <v>368</v>
      </c>
      <c r="AC246">
        <v>165</v>
      </c>
      <c r="AD246">
        <v>36</v>
      </c>
      <c r="AE246">
        <v>196</v>
      </c>
      <c r="AF246">
        <v>0</v>
      </c>
      <c r="AH246">
        <v>21262</v>
      </c>
      <c r="AI246">
        <f>COUNTIF(Sheet2!$C$2:$C$31,"&lt;="&amp;Sheet1!AH246)</f>
        <v>7</v>
      </c>
      <c r="AJ246">
        <f>AH246-VLOOKUP(AI246,Sheet2!A:C,3,0)</f>
        <v>8332</v>
      </c>
    </row>
    <row r="247" spans="1:36">
      <c r="A247">
        <v>243</v>
      </c>
      <c r="B247">
        <v>243</v>
      </c>
      <c r="C247" t="s">
        <v>137</v>
      </c>
      <c r="D247">
        <v>1</v>
      </c>
      <c r="E247">
        <v>2274</v>
      </c>
      <c r="F247" t="s">
        <v>290</v>
      </c>
      <c r="G247" t="s">
        <v>291</v>
      </c>
      <c r="H247">
        <v>3</v>
      </c>
      <c r="I247">
        <v>3</v>
      </c>
      <c r="J247">
        <v>1</v>
      </c>
      <c r="K247">
        <v>1</v>
      </c>
      <c r="L247">
        <v>1</v>
      </c>
      <c r="M247">
        <v>1</v>
      </c>
      <c r="N247">
        <v>1</v>
      </c>
      <c r="Q247" s="1" t="s">
        <v>319</v>
      </c>
      <c r="R247">
        <v>2</v>
      </c>
      <c r="S247">
        <v>1</v>
      </c>
      <c r="T247">
        <v>1</v>
      </c>
      <c r="U247">
        <f t="shared" si="6"/>
        <v>8</v>
      </c>
      <c r="V247">
        <f t="shared" si="7"/>
        <v>4560</v>
      </c>
      <c r="W247">
        <v>23</v>
      </c>
      <c r="X247">
        <v>19</v>
      </c>
      <c r="Y247">
        <v>48</v>
      </c>
      <c r="Z247">
        <v>2282</v>
      </c>
      <c r="AA247">
        <v>2274</v>
      </c>
      <c r="AB247">
        <v>484</v>
      </c>
      <c r="AC247">
        <v>246</v>
      </c>
      <c r="AD247">
        <v>34</v>
      </c>
      <c r="AE247">
        <v>203</v>
      </c>
      <c r="AF247">
        <v>0</v>
      </c>
      <c r="AH247">
        <v>26760</v>
      </c>
      <c r="AI247">
        <f>COUNTIF(Sheet2!$C$2:$C$31,"&lt;="&amp;Sheet1!AH247)</f>
        <v>8</v>
      </c>
      <c r="AJ247">
        <f>AH247-VLOOKUP(AI247,Sheet2!A:C,3,0)</f>
        <v>4560</v>
      </c>
    </row>
    <row r="248" spans="1:36">
      <c r="A248">
        <v>244</v>
      </c>
      <c r="B248">
        <v>244</v>
      </c>
      <c r="C248" t="s">
        <v>137</v>
      </c>
      <c r="D248">
        <v>1</v>
      </c>
      <c r="E248">
        <v>2290</v>
      </c>
      <c r="F248" t="s">
        <v>290</v>
      </c>
      <c r="G248" t="s">
        <v>291</v>
      </c>
      <c r="H248">
        <v>3</v>
      </c>
      <c r="I248">
        <v>3</v>
      </c>
      <c r="J248">
        <v>1</v>
      </c>
      <c r="K248">
        <v>1</v>
      </c>
      <c r="L248">
        <v>1</v>
      </c>
      <c r="M248">
        <v>1</v>
      </c>
      <c r="N248">
        <v>1</v>
      </c>
      <c r="Q248" s="1" t="s">
        <v>320</v>
      </c>
      <c r="R248">
        <v>5</v>
      </c>
      <c r="S248">
        <v>1</v>
      </c>
      <c r="T248">
        <v>1</v>
      </c>
      <c r="U248">
        <f t="shared" si="6"/>
        <v>7</v>
      </c>
      <c r="V248">
        <f t="shared" si="7"/>
        <v>9018</v>
      </c>
      <c r="W248">
        <v>24</v>
      </c>
      <c r="X248">
        <v>19</v>
      </c>
      <c r="Y248">
        <v>46</v>
      </c>
      <c r="Z248">
        <v>2321</v>
      </c>
      <c r="AA248">
        <v>2290</v>
      </c>
      <c r="AB248">
        <v>374</v>
      </c>
      <c r="AC248">
        <v>164</v>
      </c>
      <c r="AD248">
        <v>35</v>
      </c>
      <c r="AE248">
        <v>167</v>
      </c>
      <c r="AF248">
        <v>0</v>
      </c>
      <c r="AH248">
        <v>21948</v>
      </c>
      <c r="AI248">
        <f>COUNTIF(Sheet2!$C$2:$C$31,"&lt;="&amp;Sheet1!AH248)</f>
        <v>7</v>
      </c>
      <c r="AJ248">
        <f>AH248-VLOOKUP(AI248,Sheet2!A:C,3,0)</f>
        <v>9018</v>
      </c>
    </row>
    <row r="249" spans="1:36">
      <c r="A249">
        <v>245</v>
      </c>
      <c r="B249">
        <v>245</v>
      </c>
      <c r="C249" t="s">
        <v>137</v>
      </c>
      <c r="D249">
        <v>1</v>
      </c>
      <c r="E249">
        <v>2292</v>
      </c>
      <c r="F249" t="s">
        <v>290</v>
      </c>
      <c r="G249" t="s">
        <v>291</v>
      </c>
      <c r="H249">
        <v>3</v>
      </c>
      <c r="I249">
        <v>3</v>
      </c>
      <c r="J249">
        <v>1</v>
      </c>
      <c r="K249">
        <v>1</v>
      </c>
      <c r="L249">
        <v>1</v>
      </c>
      <c r="M249">
        <v>1</v>
      </c>
      <c r="N249">
        <v>1</v>
      </c>
      <c r="Q249" s="1" t="s">
        <v>321</v>
      </c>
      <c r="R249">
        <v>5</v>
      </c>
      <c r="S249">
        <v>1</v>
      </c>
      <c r="T249">
        <v>1</v>
      </c>
      <c r="U249">
        <f t="shared" si="6"/>
        <v>8</v>
      </c>
      <c r="V249">
        <f t="shared" si="7"/>
        <v>8498</v>
      </c>
      <c r="W249">
        <v>24</v>
      </c>
      <c r="X249">
        <v>19</v>
      </c>
      <c r="Y249">
        <v>46</v>
      </c>
      <c r="Z249">
        <v>2295</v>
      </c>
      <c r="AA249">
        <v>2292</v>
      </c>
      <c r="AB249">
        <v>557</v>
      </c>
      <c r="AC249">
        <v>245</v>
      </c>
      <c r="AD249">
        <v>34</v>
      </c>
      <c r="AE249">
        <v>177</v>
      </c>
      <c r="AF249">
        <v>0</v>
      </c>
      <c r="AH249">
        <v>30698</v>
      </c>
      <c r="AI249">
        <f>COUNTIF(Sheet2!$C$2:$C$31,"&lt;="&amp;Sheet1!AH249)</f>
        <v>8</v>
      </c>
      <c r="AJ249">
        <f>AH249-VLOOKUP(AI249,Sheet2!A:C,3,0)</f>
        <v>8498</v>
      </c>
    </row>
    <row r="250" spans="1:36">
      <c r="A250">
        <v>246</v>
      </c>
      <c r="B250">
        <v>246</v>
      </c>
      <c r="C250" t="s">
        <v>137</v>
      </c>
      <c r="D250">
        <v>1</v>
      </c>
      <c r="E250">
        <v>2303</v>
      </c>
      <c r="F250" t="s">
        <v>290</v>
      </c>
      <c r="G250" t="s">
        <v>291</v>
      </c>
      <c r="H250">
        <v>3</v>
      </c>
      <c r="I250">
        <v>3</v>
      </c>
      <c r="J250">
        <v>1</v>
      </c>
      <c r="K250">
        <v>1</v>
      </c>
      <c r="L250">
        <v>1</v>
      </c>
      <c r="M250">
        <v>1</v>
      </c>
      <c r="N250">
        <v>1</v>
      </c>
      <c r="Q250" s="1" t="s">
        <v>322</v>
      </c>
      <c r="R250">
        <v>1</v>
      </c>
      <c r="S250">
        <v>1</v>
      </c>
      <c r="T250">
        <v>1</v>
      </c>
      <c r="U250">
        <f t="shared" si="6"/>
        <v>7</v>
      </c>
      <c r="V250">
        <f t="shared" si="7"/>
        <v>6924</v>
      </c>
      <c r="W250">
        <v>24</v>
      </c>
      <c r="X250">
        <v>17</v>
      </c>
      <c r="Y250">
        <v>48</v>
      </c>
      <c r="Z250">
        <v>2307</v>
      </c>
      <c r="AA250">
        <v>2303</v>
      </c>
      <c r="AB250">
        <v>339</v>
      </c>
      <c r="AC250">
        <v>166</v>
      </c>
      <c r="AD250">
        <v>35</v>
      </c>
      <c r="AE250">
        <v>221</v>
      </c>
      <c r="AF250">
        <v>0</v>
      </c>
      <c r="AH250">
        <v>19854</v>
      </c>
      <c r="AI250">
        <f>COUNTIF(Sheet2!$C$2:$C$31,"&lt;="&amp;Sheet1!AH250)</f>
        <v>7</v>
      </c>
      <c r="AJ250">
        <f>AH250-VLOOKUP(AI250,Sheet2!A:C,3,0)</f>
        <v>6924</v>
      </c>
    </row>
    <row r="251" spans="1:36">
      <c r="A251">
        <v>247</v>
      </c>
      <c r="B251">
        <v>247</v>
      </c>
      <c r="C251" t="s">
        <v>137</v>
      </c>
      <c r="D251">
        <v>1</v>
      </c>
      <c r="E251">
        <v>2315</v>
      </c>
      <c r="F251" t="s">
        <v>290</v>
      </c>
      <c r="G251" t="s">
        <v>291</v>
      </c>
      <c r="H251">
        <v>3</v>
      </c>
      <c r="I251">
        <v>3</v>
      </c>
      <c r="J251">
        <v>1</v>
      </c>
      <c r="K251">
        <v>1</v>
      </c>
      <c r="L251">
        <v>1</v>
      </c>
      <c r="M251">
        <v>1</v>
      </c>
      <c r="N251">
        <v>1</v>
      </c>
      <c r="Q251" s="1" t="s">
        <v>323</v>
      </c>
      <c r="R251">
        <v>2</v>
      </c>
      <c r="S251">
        <v>1</v>
      </c>
      <c r="T251">
        <v>1</v>
      </c>
      <c r="U251">
        <f t="shared" si="6"/>
        <v>7</v>
      </c>
      <c r="V251">
        <f t="shared" si="7"/>
        <v>4820</v>
      </c>
      <c r="W251">
        <v>24</v>
      </c>
      <c r="X251">
        <v>17</v>
      </c>
      <c r="Y251">
        <v>50</v>
      </c>
      <c r="Z251">
        <v>2321</v>
      </c>
      <c r="AA251">
        <v>2315</v>
      </c>
      <c r="AB251">
        <v>323</v>
      </c>
      <c r="AC251">
        <v>161</v>
      </c>
      <c r="AD251">
        <v>35</v>
      </c>
      <c r="AE251">
        <v>188</v>
      </c>
      <c r="AF251">
        <v>0</v>
      </c>
      <c r="AH251">
        <v>17750</v>
      </c>
      <c r="AI251">
        <f>COUNTIF(Sheet2!$C$2:$C$31,"&lt;="&amp;Sheet1!AH251)</f>
        <v>7</v>
      </c>
      <c r="AJ251">
        <f>AH251-VLOOKUP(AI251,Sheet2!A:C,3,0)</f>
        <v>4820</v>
      </c>
    </row>
    <row r="252" spans="1:36">
      <c r="A252">
        <v>248</v>
      </c>
      <c r="B252">
        <v>248</v>
      </c>
      <c r="C252" t="s">
        <v>137</v>
      </c>
      <c r="D252">
        <v>1</v>
      </c>
      <c r="E252">
        <v>2326</v>
      </c>
      <c r="F252" t="s">
        <v>290</v>
      </c>
      <c r="G252" t="s">
        <v>291</v>
      </c>
      <c r="H252">
        <v>3</v>
      </c>
      <c r="I252">
        <v>3</v>
      </c>
      <c r="J252">
        <v>1</v>
      </c>
      <c r="K252">
        <v>1</v>
      </c>
      <c r="L252">
        <v>1</v>
      </c>
      <c r="M252">
        <v>1</v>
      </c>
      <c r="N252">
        <v>1</v>
      </c>
      <c r="Q252" s="1" t="s">
        <v>324</v>
      </c>
      <c r="R252">
        <v>5</v>
      </c>
      <c r="S252">
        <v>1</v>
      </c>
      <c r="T252">
        <v>1</v>
      </c>
      <c r="U252">
        <f t="shared" si="6"/>
        <v>7</v>
      </c>
      <c r="V252">
        <f t="shared" si="7"/>
        <v>7002</v>
      </c>
      <c r="W252">
        <v>24</v>
      </c>
      <c r="X252">
        <v>19</v>
      </c>
      <c r="Y252">
        <v>52</v>
      </c>
      <c r="Z252">
        <v>2342</v>
      </c>
      <c r="AA252">
        <v>2326</v>
      </c>
      <c r="AB252">
        <v>364</v>
      </c>
      <c r="AC252">
        <v>152</v>
      </c>
      <c r="AD252">
        <v>35</v>
      </c>
      <c r="AE252">
        <v>229</v>
      </c>
      <c r="AF252">
        <v>0</v>
      </c>
      <c r="AH252">
        <v>19932</v>
      </c>
      <c r="AI252">
        <f>COUNTIF(Sheet2!$C$2:$C$31,"&lt;="&amp;Sheet1!AH252)</f>
        <v>7</v>
      </c>
      <c r="AJ252">
        <f>AH252-VLOOKUP(AI252,Sheet2!A:C,3,0)</f>
        <v>7002</v>
      </c>
    </row>
    <row r="253" spans="1:36">
      <c r="A253">
        <v>249</v>
      </c>
      <c r="B253">
        <v>249</v>
      </c>
      <c r="C253" t="s">
        <v>137</v>
      </c>
      <c r="D253">
        <v>1</v>
      </c>
      <c r="E253">
        <v>2340</v>
      </c>
      <c r="F253" t="s">
        <v>290</v>
      </c>
      <c r="G253" t="s">
        <v>291</v>
      </c>
      <c r="H253">
        <v>3</v>
      </c>
      <c r="I253">
        <v>3</v>
      </c>
      <c r="J253">
        <v>1</v>
      </c>
      <c r="K253">
        <v>1</v>
      </c>
      <c r="L253">
        <v>1</v>
      </c>
      <c r="M253">
        <v>1</v>
      </c>
      <c r="N253">
        <v>1</v>
      </c>
      <c r="Q253" s="1" t="s">
        <v>325</v>
      </c>
      <c r="R253">
        <v>5</v>
      </c>
      <c r="S253">
        <v>1</v>
      </c>
      <c r="T253">
        <v>1</v>
      </c>
      <c r="U253">
        <f t="shared" si="6"/>
        <v>8</v>
      </c>
      <c r="V253">
        <f t="shared" si="7"/>
        <v>2574</v>
      </c>
      <c r="W253">
        <v>24</v>
      </c>
      <c r="X253">
        <v>18</v>
      </c>
      <c r="Y253">
        <v>52</v>
      </c>
      <c r="Z253">
        <v>2384</v>
      </c>
      <c r="AA253">
        <v>2340</v>
      </c>
      <c r="AB253">
        <v>431</v>
      </c>
      <c r="AC253">
        <v>193</v>
      </c>
      <c r="AD253">
        <v>34</v>
      </c>
      <c r="AE253">
        <v>200</v>
      </c>
      <c r="AF253">
        <v>0</v>
      </c>
      <c r="AH253">
        <v>24774</v>
      </c>
      <c r="AI253">
        <f>COUNTIF(Sheet2!$C$2:$C$31,"&lt;="&amp;Sheet1!AH253)</f>
        <v>8</v>
      </c>
      <c r="AJ253">
        <f>AH253-VLOOKUP(AI253,Sheet2!A:C,3,0)</f>
        <v>2574</v>
      </c>
    </row>
    <row r="254" spans="1:36">
      <c r="A254">
        <v>250</v>
      </c>
      <c r="B254">
        <v>250</v>
      </c>
      <c r="C254" t="s">
        <v>137</v>
      </c>
      <c r="D254">
        <v>1</v>
      </c>
      <c r="E254">
        <v>2346</v>
      </c>
      <c r="F254" t="s">
        <v>290</v>
      </c>
      <c r="G254" t="s">
        <v>291</v>
      </c>
      <c r="H254">
        <v>3</v>
      </c>
      <c r="I254">
        <v>3</v>
      </c>
      <c r="J254">
        <v>1</v>
      </c>
      <c r="K254">
        <v>1</v>
      </c>
      <c r="L254">
        <v>1</v>
      </c>
      <c r="M254">
        <v>1</v>
      </c>
      <c r="N254">
        <v>1</v>
      </c>
      <c r="Q254" s="1" t="s">
        <v>326</v>
      </c>
      <c r="R254">
        <v>2</v>
      </c>
      <c r="S254">
        <v>1</v>
      </c>
      <c r="T254">
        <v>1</v>
      </c>
      <c r="U254">
        <f t="shared" si="6"/>
        <v>8</v>
      </c>
      <c r="V254">
        <f t="shared" si="7"/>
        <v>6626</v>
      </c>
      <c r="W254">
        <v>24</v>
      </c>
      <c r="X254">
        <v>19</v>
      </c>
      <c r="Y254">
        <v>49</v>
      </c>
      <c r="Z254">
        <v>2354</v>
      </c>
      <c r="AA254">
        <v>2346</v>
      </c>
      <c r="AB254">
        <v>557</v>
      </c>
      <c r="AC254">
        <v>267</v>
      </c>
      <c r="AD254">
        <v>33</v>
      </c>
      <c r="AE254">
        <v>204</v>
      </c>
      <c r="AF254">
        <v>0</v>
      </c>
      <c r="AH254">
        <v>28826</v>
      </c>
      <c r="AI254">
        <f>COUNTIF(Sheet2!$C$2:$C$31,"&lt;="&amp;Sheet1!AH254)</f>
        <v>8</v>
      </c>
      <c r="AJ254">
        <f>AH254-VLOOKUP(AI254,Sheet2!A:C,3,0)</f>
        <v>6626</v>
      </c>
    </row>
    <row r="255" spans="1:36">
      <c r="A255">
        <v>251</v>
      </c>
      <c r="B255">
        <v>251</v>
      </c>
      <c r="C255" t="s">
        <v>137</v>
      </c>
      <c r="D255">
        <v>1</v>
      </c>
      <c r="E255">
        <v>2359</v>
      </c>
      <c r="F255" t="s">
        <v>290</v>
      </c>
      <c r="G255" t="s">
        <v>291</v>
      </c>
      <c r="H255">
        <v>3</v>
      </c>
      <c r="I255">
        <v>3</v>
      </c>
      <c r="J255">
        <v>1</v>
      </c>
      <c r="K255">
        <v>1</v>
      </c>
      <c r="L255">
        <v>1</v>
      </c>
      <c r="M255">
        <v>1</v>
      </c>
      <c r="N255">
        <v>1</v>
      </c>
      <c r="Q255" s="1" t="s">
        <v>327</v>
      </c>
      <c r="R255">
        <v>1</v>
      </c>
      <c r="S255">
        <v>1</v>
      </c>
      <c r="T255">
        <v>1</v>
      </c>
      <c r="U255">
        <f t="shared" si="6"/>
        <v>8</v>
      </c>
      <c r="V255">
        <f t="shared" si="7"/>
        <v>8104</v>
      </c>
      <c r="W255">
        <v>24</v>
      </c>
      <c r="X255">
        <v>18</v>
      </c>
      <c r="Y255">
        <v>51</v>
      </c>
      <c r="Z255">
        <v>2383</v>
      </c>
      <c r="AA255">
        <v>2359</v>
      </c>
      <c r="AB255">
        <v>566</v>
      </c>
      <c r="AC255">
        <v>283</v>
      </c>
      <c r="AD255">
        <v>34</v>
      </c>
      <c r="AE255">
        <v>165</v>
      </c>
      <c r="AF255">
        <v>0</v>
      </c>
      <c r="AH255">
        <v>30304</v>
      </c>
      <c r="AI255">
        <f>COUNTIF(Sheet2!$C$2:$C$31,"&lt;="&amp;Sheet1!AH255)</f>
        <v>8</v>
      </c>
      <c r="AJ255">
        <f>AH255-VLOOKUP(AI255,Sheet2!A:C,3,0)</f>
        <v>8104</v>
      </c>
    </row>
    <row r="256" spans="1:36">
      <c r="A256">
        <v>252</v>
      </c>
      <c r="B256">
        <v>252</v>
      </c>
      <c r="C256" t="s">
        <v>137</v>
      </c>
      <c r="D256">
        <v>1</v>
      </c>
      <c r="E256">
        <v>2361</v>
      </c>
      <c r="F256" t="s">
        <v>290</v>
      </c>
      <c r="G256" t="s">
        <v>291</v>
      </c>
      <c r="H256">
        <v>3</v>
      </c>
      <c r="I256">
        <v>3</v>
      </c>
      <c r="J256">
        <v>1</v>
      </c>
      <c r="K256">
        <v>1</v>
      </c>
      <c r="L256">
        <v>1</v>
      </c>
      <c r="M256">
        <v>1</v>
      </c>
      <c r="N256">
        <v>1</v>
      </c>
      <c r="Q256" s="1" t="s">
        <v>328</v>
      </c>
      <c r="R256">
        <v>1</v>
      </c>
      <c r="S256">
        <v>1</v>
      </c>
      <c r="T256">
        <v>1</v>
      </c>
      <c r="U256">
        <f t="shared" si="6"/>
        <v>8</v>
      </c>
      <c r="V256">
        <f t="shared" si="7"/>
        <v>8434</v>
      </c>
      <c r="W256">
        <v>24</v>
      </c>
      <c r="X256">
        <v>18</v>
      </c>
      <c r="Y256">
        <v>52</v>
      </c>
      <c r="Z256">
        <v>2405</v>
      </c>
      <c r="AA256">
        <v>2361</v>
      </c>
      <c r="AB256">
        <v>582</v>
      </c>
      <c r="AC256">
        <v>261</v>
      </c>
      <c r="AD256">
        <v>37</v>
      </c>
      <c r="AE256">
        <v>207</v>
      </c>
      <c r="AF256">
        <v>0</v>
      </c>
      <c r="AH256">
        <v>30634</v>
      </c>
      <c r="AI256">
        <f>COUNTIF(Sheet2!$C$2:$C$31,"&lt;="&amp;Sheet1!AH256)</f>
        <v>8</v>
      </c>
      <c r="AJ256">
        <f>AH256-VLOOKUP(AI256,Sheet2!A:C,3,0)</f>
        <v>8434</v>
      </c>
    </row>
    <row r="257" spans="1:36">
      <c r="A257">
        <v>253</v>
      </c>
      <c r="B257">
        <v>253</v>
      </c>
      <c r="C257" t="s">
        <v>137</v>
      </c>
      <c r="D257">
        <v>1</v>
      </c>
      <c r="E257">
        <v>2375</v>
      </c>
      <c r="F257" t="s">
        <v>290</v>
      </c>
      <c r="G257" t="s">
        <v>291</v>
      </c>
      <c r="H257">
        <v>3</v>
      </c>
      <c r="I257">
        <v>3</v>
      </c>
      <c r="J257">
        <v>1</v>
      </c>
      <c r="K257">
        <v>1</v>
      </c>
      <c r="L257">
        <v>1</v>
      </c>
      <c r="M257">
        <v>1</v>
      </c>
      <c r="N257">
        <v>1</v>
      </c>
      <c r="Q257" s="1" t="s">
        <v>329</v>
      </c>
      <c r="R257">
        <v>1</v>
      </c>
      <c r="S257">
        <v>1</v>
      </c>
      <c r="T257">
        <v>1</v>
      </c>
      <c r="U257">
        <f t="shared" si="6"/>
        <v>8</v>
      </c>
      <c r="V257">
        <f t="shared" si="7"/>
        <v>10572</v>
      </c>
      <c r="W257">
        <v>24</v>
      </c>
      <c r="X257">
        <v>20</v>
      </c>
      <c r="Y257">
        <v>52</v>
      </c>
      <c r="Z257">
        <v>2395</v>
      </c>
      <c r="AA257">
        <v>2375</v>
      </c>
      <c r="AB257">
        <v>579</v>
      </c>
      <c r="AC257">
        <v>243</v>
      </c>
      <c r="AD257">
        <v>34</v>
      </c>
      <c r="AE257">
        <v>203</v>
      </c>
      <c r="AF257">
        <v>0</v>
      </c>
      <c r="AH257">
        <v>32772</v>
      </c>
      <c r="AI257">
        <f>COUNTIF(Sheet2!$C$2:$C$31,"&lt;="&amp;Sheet1!AH257)</f>
        <v>8</v>
      </c>
      <c r="AJ257">
        <f>AH257-VLOOKUP(AI257,Sheet2!A:C,3,0)</f>
        <v>10572</v>
      </c>
    </row>
    <row r="258" spans="1:36">
      <c r="A258">
        <v>254</v>
      </c>
      <c r="B258">
        <v>254</v>
      </c>
      <c r="C258" t="s">
        <v>137</v>
      </c>
      <c r="D258">
        <v>1</v>
      </c>
      <c r="E258">
        <v>2388</v>
      </c>
      <c r="F258" t="s">
        <v>290</v>
      </c>
      <c r="G258" t="s">
        <v>291</v>
      </c>
      <c r="H258">
        <v>3</v>
      </c>
      <c r="I258">
        <v>3</v>
      </c>
      <c r="J258">
        <v>1</v>
      </c>
      <c r="K258">
        <v>1</v>
      </c>
      <c r="L258">
        <v>1</v>
      </c>
      <c r="M258">
        <v>1</v>
      </c>
      <c r="N258">
        <v>1</v>
      </c>
      <c r="Q258" s="1" t="s">
        <v>330</v>
      </c>
      <c r="R258">
        <v>1</v>
      </c>
      <c r="S258">
        <v>1</v>
      </c>
      <c r="T258">
        <v>1</v>
      </c>
      <c r="U258">
        <f t="shared" si="6"/>
        <v>8</v>
      </c>
      <c r="V258">
        <f t="shared" si="7"/>
        <v>11278</v>
      </c>
      <c r="W258">
        <v>24</v>
      </c>
      <c r="X258">
        <v>19</v>
      </c>
      <c r="Y258">
        <v>47</v>
      </c>
      <c r="Z258">
        <v>2437</v>
      </c>
      <c r="AA258">
        <v>2388</v>
      </c>
      <c r="AB258">
        <v>606</v>
      </c>
      <c r="AC258">
        <v>290</v>
      </c>
      <c r="AD258">
        <v>36</v>
      </c>
      <c r="AE258">
        <v>218</v>
      </c>
      <c r="AF258">
        <v>0</v>
      </c>
      <c r="AH258">
        <v>33478</v>
      </c>
      <c r="AI258">
        <f>COUNTIF(Sheet2!$C$2:$C$31,"&lt;="&amp;Sheet1!AH258)</f>
        <v>8</v>
      </c>
      <c r="AJ258">
        <f>AH258-VLOOKUP(AI258,Sheet2!A:C,3,0)</f>
        <v>11278</v>
      </c>
    </row>
    <row r="259" spans="1:36">
      <c r="A259">
        <v>255</v>
      </c>
      <c r="B259">
        <v>255</v>
      </c>
      <c r="C259" t="s">
        <v>137</v>
      </c>
      <c r="D259">
        <v>1</v>
      </c>
      <c r="E259">
        <v>2395</v>
      </c>
      <c r="F259" t="s">
        <v>290</v>
      </c>
      <c r="G259" t="s">
        <v>291</v>
      </c>
      <c r="H259">
        <v>3</v>
      </c>
      <c r="I259">
        <v>3</v>
      </c>
      <c r="J259">
        <v>1</v>
      </c>
      <c r="K259">
        <v>1</v>
      </c>
      <c r="L259">
        <v>1</v>
      </c>
      <c r="M259">
        <v>1</v>
      </c>
      <c r="N259">
        <v>1</v>
      </c>
      <c r="Q259" s="1" t="s">
        <v>331</v>
      </c>
      <c r="R259">
        <v>1</v>
      </c>
      <c r="S259">
        <v>1</v>
      </c>
      <c r="T259">
        <v>1</v>
      </c>
      <c r="U259">
        <f t="shared" si="6"/>
        <v>8</v>
      </c>
      <c r="V259">
        <f t="shared" si="7"/>
        <v>12304</v>
      </c>
      <c r="W259">
        <v>24</v>
      </c>
      <c r="X259">
        <v>18</v>
      </c>
      <c r="Y259">
        <v>51</v>
      </c>
      <c r="Z259">
        <v>2408</v>
      </c>
      <c r="AA259">
        <v>2395</v>
      </c>
      <c r="AB259">
        <v>631</v>
      </c>
      <c r="AC259">
        <v>315</v>
      </c>
      <c r="AD259">
        <v>34</v>
      </c>
      <c r="AE259">
        <v>239</v>
      </c>
      <c r="AF259">
        <v>0</v>
      </c>
      <c r="AH259">
        <v>34504</v>
      </c>
      <c r="AI259">
        <f>COUNTIF(Sheet2!$C$2:$C$31,"&lt;="&amp;Sheet1!AH259)</f>
        <v>8</v>
      </c>
      <c r="AJ259">
        <f>AH259-VLOOKUP(AI259,Sheet2!A:C,3,0)</f>
        <v>12304</v>
      </c>
    </row>
    <row r="260" spans="1:36">
      <c r="A260">
        <v>256</v>
      </c>
      <c r="B260">
        <v>256</v>
      </c>
      <c r="C260" t="s">
        <v>137</v>
      </c>
      <c r="D260">
        <v>1</v>
      </c>
      <c r="E260">
        <v>2401</v>
      </c>
      <c r="F260" t="s">
        <v>290</v>
      </c>
      <c r="G260" t="s">
        <v>291</v>
      </c>
      <c r="H260">
        <v>3</v>
      </c>
      <c r="I260">
        <v>3</v>
      </c>
      <c r="J260">
        <v>1</v>
      </c>
      <c r="K260">
        <v>1</v>
      </c>
      <c r="L260">
        <v>1</v>
      </c>
      <c r="M260">
        <v>1</v>
      </c>
      <c r="N260">
        <v>1</v>
      </c>
      <c r="Q260" s="1" t="s">
        <v>332</v>
      </c>
      <c r="R260">
        <v>1</v>
      </c>
      <c r="S260">
        <v>1</v>
      </c>
      <c r="T260">
        <v>1</v>
      </c>
      <c r="U260">
        <f t="shared" si="6"/>
        <v>7</v>
      </c>
      <c r="V260">
        <f t="shared" si="7"/>
        <v>6740</v>
      </c>
      <c r="W260">
        <v>24</v>
      </c>
      <c r="X260">
        <v>18</v>
      </c>
      <c r="Y260">
        <v>49</v>
      </c>
      <c r="Z260">
        <v>2443</v>
      </c>
      <c r="AA260">
        <v>2401</v>
      </c>
      <c r="AB260">
        <v>350</v>
      </c>
      <c r="AC260">
        <v>178</v>
      </c>
      <c r="AD260">
        <v>35</v>
      </c>
      <c r="AE260">
        <v>182</v>
      </c>
      <c r="AF260">
        <v>0</v>
      </c>
      <c r="AH260">
        <v>19670</v>
      </c>
      <c r="AI260">
        <f>COUNTIF(Sheet2!$C$2:$C$31,"&lt;="&amp;Sheet1!AH260)</f>
        <v>7</v>
      </c>
      <c r="AJ260">
        <f>AH260-VLOOKUP(AI260,Sheet2!A:C,3,0)</f>
        <v>6740</v>
      </c>
    </row>
    <row r="261" spans="1:36">
      <c r="A261">
        <v>257</v>
      </c>
      <c r="B261">
        <v>257</v>
      </c>
      <c r="C261" t="s">
        <v>137</v>
      </c>
      <c r="D261">
        <v>1</v>
      </c>
      <c r="E261">
        <v>2415</v>
      </c>
      <c r="F261" t="s">
        <v>290</v>
      </c>
      <c r="G261" t="s">
        <v>291</v>
      </c>
      <c r="H261">
        <v>3</v>
      </c>
      <c r="I261">
        <v>3</v>
      </c>
      <c r="J261">
        <v>1</v>
      </c>
      <c r="K261">
        <v>1</v>
      </c>
      <c r="L261">
        <v>1</v>
      </c>
      <c r="M261">
        <v>1</v>
      </c>
      <c r="N261">
        <v>1</v>
      </c>
      <c r="Q261" s="1" t="s">
        <v>333</v>
      </c>
      <c r="R261">
        <v>5</v>
      </c>
      <c r="S261">
        <v>1</v>
      </c>
      <c r="T261">
        <v>1</v>
      </c>
      <c r="U261">
        <f t="shared" si="6"/>
        <v>8</v>
      </c>
      <c r="V261">
        <f t="shared" si="7"/>
        <v>2810</v>
      </c>
      <c r="W261">
        <v>24</v>
      </c>
      <c r="X261">
        <v>18</v>
      </c>
      <c r="Y261">
        <v>53</v>
      </c>
      <c r="Z261">
        <v>2456</v>
      </c>
      <c r="AA261">
        <v>2415</v>
      </c>
      <c r="AB261">
        <v>446</v>
      </c>
      <c r="AC261">
        <v>223</v>
      </c>
      <c r="AD261">
        <v>37</v>
      </c>
      <c r="AE261">
        <v>180</v>
      </c>
      <c r="AF261">
        <v>0</v>
      </c>
      <c r="AH261">
        <v>25010</v>
      </c>
      <c r="AI261">
        <f>COUNTIF(Sheet2!$C$2:$C$31,"&lt;="&amp;Sheet1!AH261)</f>
        <v>8</v>
      </c>
      <c r="AJ261">
        <f>AH261-VLOOKUP(AI261,Sheet2!A:C,3,0)</f>
        <v>2810</v>
      </c>
    </row>
    <row r="262" spans="1:36">
      <c r="A262">
        <v>258</v>
      </c>
      <c r="B262">
        <v>258</v>
      </c>
      <c r="C262" t="s">
        <v>137</v>
      </c>
      <c r="D262">
        <v>1</v>
      </c>
      <c r="E262">
        <v>2425</v>
      </c>
      <c r="F262" t="s">
        <v>290</v>
      </c>
      <c r="G262" t="s">
        <v>291</v>
      </c>
      <c r="H262">
        <v>3</v>
      </c>
      <c r="I262">
        <v>3</v>
      </c>
      <c r="J262">
        <v>1</v>
      </c>
      <c r="K262">
        <v>1</v>
      </c>
      <c r="L262">
        <v>1</v>
      </c>
      <c r="M262">
        <v>1</v>
      </c>
      <c r="N262">
        <v>1</v>
      </c>
      <c r="Q262" s="1" t="s">
        <v>334</v>
      </c>
      <c r="R262">
        <v>2</v>
      </c>
      <c r="S262">
        <v>1</v>
      </c>
      <c r="T262">
        <v>1</v>
      </c>
      <c r="U262">
        <f t="shared" ref="U262:U320" si="8">AI262</f>
        <v>7</v>
      </c>
      <c r="V262">
        <f t="shared" ref="V262:V320" si="9">AJ262</f>
        <v>8704</v>
      </c>
      <c r="W262">
        <v>24</v>
      </c>
      <c r="X262">
        <v>18</v>
      </c>
      <c r="Y262">
        <v>53</v>
      </c>
      <c r="Z262">
        <v>2463</v>
      </c>
      <c r="AA262">
        <v>2425</v>
      </c>
      <c r="AB262">
        <v>373</v>
      </c>
      <c r="AC262">
        <v>171</v>
      </c>
      <c r="AD262">
        <v>34</v>
      </c>
      <c r="AE262">
        <v>174</v>
      </c>
      <c r="AF262">
        <v>0</v>
      </c>
      <c r="AH262">
        <v>21634</v>
      </c>
      <c r="AI262">
        <f>COUNTIF(Sheet2!$C$2:$C$31,"&lt;="&amp;Sheet1!AH262)</f>
        <v>7</v>
      </c>
      <c r="AJ262">
        <f>AH262-VLOOKUP(AI262,Sheet2!A:C,3,0)</f>
        <v>8704</v>
      </c>
    </row>
    <row r="263" spans="1:36">
      <c r="A263">
        <v>259</v>
      </c>
      <c r="B263">
        <v>259</v>
      </c>
      <c r="C263" t="s">
        <v>137</v>
      </c>
      <c r="D263">
        <v>1</v>
      </c>
      <c r="E263">
        <v>2437</v>
      </c>
      <c r="F263" t="s">
        <v>290</v>
      </c>
      <c r="G263" t="s">
        <v>291</v>
      </c>
      <c r="H263">
        <v>3</v>
      </c>
      <c r="I263">
        <v>3</v>
      </c>
      <c r="J263">
        <v>1</v>
      </c>
      <c r="K263">
        <v>1</v>
      </c>
      <c r="L263">
        <v>1</v>
      </c>
      <c r="M263">
        <v>1</v>
      </c>
      <c r="N263">
        <v>1</v>
      </c>
      <c r="Q263" s="1" t="s">
        <v>335</v>
      </c>
      <c r="R263">
        <v>1</v>
      </c>
      <c r="S263">
        <v>1</v>
      </c>
      <c r="T263">
        <v>1</v>
      </c>
      <c r="U263">
        <f t="shared" si="8"/>
        <v>8</v>
      </c>
      <c r="V263">
        <f t="shared" si="9"/>
        <v>12580</v>
      </c>
      <c r="W263">
        <v>24</v>
      </c>
      <c r="X263">
        <v>20</v>
      </c>
      <c r="Y263">
        <v>51</v>
      </c>
      <c r="Z263">
        <v>2439</v>
      </c>
      <c r="AA263">
        <v>2437</v>
      </c>
      <c r="AB263">
        <v>639</v>
      </c>
      <c r="AC263">
        <v>281</v>
      </c>
      <c r="AD263">
        <v>37</v>
      </c>
      <c r="AE263">
        <v>182</v>
      </c>
      <c r="AF263">
        <v>0</v>
      </c>
      <c r="AH263">
        <v>34780</v>
      </c>
      <c r="AI263">
        <f>COUNTIF(Sheet2!$C$2:$C$31,"&lt;="&amp;Sheet1!AH263)</f>
        <v>8</v>
      </c>
      <c r="AJ263">
        <f>AH263-VLOOKUP(AI263,Sheet2!A:C,3,0)</f>
        <v>12580</v>
      </c>
    </row>
    <row r="264" spans="1:36">
      <c r="A264">
        <v>260</v>
      </c>
      <c r="B264">
        <v>260</v>
      </c>
      <c r="C264" t="s">
        <v>137</v>
      </c>
      <c r="D264">
        <v>1</v>
      </c>
      <c r="E264">
        <v>2442</v>
      </c>
      <c r="F264" t="s">
        <v>290</v>
      </c>
      <c r="G264" t="s">
        <v>291</v>
      </c>
      <c r="H264">
        <v>3</v>
      </c>
      <c r="I264">
        <v>3</v>
      </c>
      <c r="J264">
        <v>1</v>
      </c>
      <c r="K264">
        <v>1</v>
      </c>
      <c r="L264">
        <v>1</v>
      </c>
      <c r="M264">
        <v>1</v>
      </c>
      <c r="N264">
        <v>1</v>
      </c>
      <c r="Q264" s="1" t="s">
        <v>336</v>
      </c>
      <c r="R264">
        <v>2</v>
      </c>
      <c r="S264">
        <v>1</v>
      </c>
      <c r="T264">
        <v>1</v>
      </c>
      <c r="U264">
        <f t="shared" si="8"/>
        <v>8</v>
      </c>
      <c r="V264">
        <f t="shared" si="9"/>
        <v>4470</v>
      </c>
      <c r="W264">
        <v>24</v>
      </c>
      <c r="X264">
        <v>18</v>
      </c>
      <c r="Y264">
        <v>50</v>
      </c>
      <c r="Z264">
        <v>2489</v>
      </c>
      <c r="AA264">
        <v>2442</v>
      </c>
      <c r="AB264">
        <v>487</v>
      </c>
      <c r="AC264">
        <v>219</v>
      </c>
      <c r="AD264">
        <v>36</v>
      </c>
      <c r="AE264">
        <v>173</v>
      </c>
      <c r="AF264">
        <v>0</v>
      </c>
      <c r="AH264">
        <v>26670</v>
      </c>
      <c r="AI264">
        <f>COUNTIF(Sheet2!$C$2:$C$31,"&lt;="&amp;Sheet1!AH264)</f>
        <v>8</v>
      </c>
      <c r="AJ264">
        <f>AH264-VLOOKUP(AI264,Sheet2!A:C,3,0)</f>
        <v>4470</v>
      </c>
    </row>
    <row r="265" spans="1:36">
      <c r="A265">
        <v>261</v>
      </c>
      <c r="B265">
        <v>261</v>
      </c>
      <c r="C265" t="s">
        <v>137</v>
      </c>
      <c r="D265">
        <v>1</v>
      </c>
      <c r="E265">
        <v>2453</v>
      </c>
      <c r="F265" t="s">
        <v>290</v>
      </c>
      <c r="G265" t="s">
        <v>291</v>
      </c>
      <c r="H265">
        <v>3</v>
      </c>
      <c r="I265">
        <v>3</v>
      </c>
      <c r="J265">
        <v>1</v>
      </c>
      <c r="K265">
        <v>1</v>
      </c>
      <c r="L265">
        <v>1</v>
      </c>
      <c r="M265">
        <v>1</v>
      </c>
      <c r="N265">
        <v>1</v>
      </c>
      <c r="Q265" s="1" t="s">
        <v>337</v>
      </c>
      <c r="R265">
        <v>1</v>
      </c>
      <c r="S265">
        <v>1</v>
      </c>
      <c r="T265">
        <v>1</v>
      </c>
      <c r="U265">
        <f t="shared" si="8"/>
        <v>8</v>
      </c>
      <c r="V265">
        <f t="shared" si="9"/>
        <v>196</v>
      </c>
      <c r="W265">
        <v>24</v>
      </c>
      <c r="X265">
        <v>20</v>
      </c>
      <c r="Y265">
        <v>50</v>
      </c>
      <c r="Z265">
        <v>2491</v>
      </c>
      <c r="AA265">
        <v>2453</v>
      </c>
      <c r="AB265">
        <v>408</v>
      </c>
      <c r="AC265">
        <v>183</v>
      </c>
      <c r="AD265">
        <v>36</v>
      </c>
      <c r="AE265">
        <v>181</v>
      </c>
      <c r="AF265">
        <v>0</v>
      </c>
      <c r="AH265">
        <v>22396</v>
      </c>
      <c r="AI265">
        <f>COUNTIF(Sheet2!$C$2:$C$31,"&lt;="&amp;Sheet1!AH265)</f>
        <v>8</v>
      </c>
      <c r="AJ265">
        <f>AH265-VLOOKUP(AI265,Sheet2!A:C,3,0)</f>
        <v>196</v>
      </c>
    </row>
    <row r="266" spans="1:36">
      <c r="A266">
        <v>262</v>
      </c>
      <c r="B266">
        <v>262</v>
      </c>
      <c r="C266" t="s">
        <v>137</v>
      </c>
      <c r="D266">
        <v>1</v>
      </c>
      <c r="E266">
        <v>2461</v>
      </c>
      <c r="F266" t="s">
        <v>290</v>
      </c>
      <c r="G266" t="s">
        <v>291</v>
      </c>
      <c r="H266">
        <v>3</v>
      </c>
      <c r="I266">
        <v>3</v>
      </c>
      <c r="J266">
        <v>1</v>
      </c>
      <c r="K266">
        <v>1</v>
      </c>
      <c r="L266">
        <v>1</v>
      </c>
      <c r="M266">
        <v>1</v>
      </c>
      <c r="N266">
        <v>1</v>
      </c>
      <c r="Q266" s="1" t="s">
        <v>338</v>
      </c>
      <c r="R266">
        <v>2</v>
      </c>
      <c r="S266">
        <v>1</v>
      </c>
      <c r="T266">
        <v>1</v>
      </c>
      <c r="U266">
        <f t="shared" si="8"/>
        <v>7</v>
      </c>
      <c r="V266">
        <f t="shared" si="9"/>
        <v>8432</v>
      </c>
      <c r="W266">
        <v>24</v>
      </c>
      <c r="X266">
        <v>19</v>
      </c>
      <c r="Y266">
        <v>51</v>
      </c>
      <c r="Z266">
        <v>2508</v>
      </c>
      <c r="AA266">
        <v>2461</v>
      </c>
      <c r="AB266">
        <v>379</v>
      </c>
      <c r="AC266">
        <v>162</v>
      </c>
      <c r="AD266">
        <v>36</v>
      </c>
      <c r="AE266">
        <v>204</v>
      </c>
      <c r="AF266">
        <v>0</v>
      </c>
      <c r="AH266">
        <v>21362</v>
      </c>
      <c r="AI266">
        <f>COUNTIF(Sheet2!$C$2:$C$31,"&lt;="&amp;Sheet1!AH266)</f>
        <v>7</v>
      </c>
      <c r="AJ266">
        <f>AH266-VLOOKUP(AI266,Sheet2!A:C,3,0)</f>
        <v>8432</v>
      </c>
    </row>
    <row r="267" spans="1:36">
      <c r="A267">
        <v>263</v>
      </c>
      <c r="B267">
        <v>263</v>
      </c>
      <c r="C267" t="s">
        <v>137</v>
      </c>
      <c r="D267">
        <v>1</v>
      </c>
      <c r="E267">
        <v>2475</v>
      </c>
      <c r="F267" t="s">
        <v>290</v>
      </c>
      <c r="G267" t="s">
        <v>291</v>
      </c>
      <c r="H267">
        <v>3</v>
      </c>
      <c r="I267">
        <v>3</v>
      </c>
      <c r="J267">
        <v>1</v>
      </c>
      <c r="K267">
        <v>1</v>
      </c>
      <c r="L267">
        <v>1</v>
      </c>
      <c r="M267">
        <v>1</v>
      </c>
      <c r="N267">
        <v>1</v>
      </c>
      <c r="Q267" s="1" t="s">
        <v>339</v>
      </c>
      <c r="R267">
        <v>2</v>
      </c>
      <c r="S267">
        <v>1</v>
      </c>
      <c r="T267">
        <v>1</v>
      </c>
      <c r="U267">
        <f t="shared" si="8"/>
        <v>7</v>
      </c>
      <c r="V267">
        <f t="shared" si="9"/>
        <v>7536</v>
      </c>
      <c r="W267">
        <v>24</v>
      </c>
      <c r="X267">
        <v>20</v>
      </c>
      <c r="Y267">
        <v>50</v>
      </c>
      <c r="Z267">
        <v>2524</v>
      </c>
      <c r="AA267">
        <v>2475</v>
      </c>
      <c r="AB267">
        <v>373</v>
      </c>
      <c r="AC267">
        <v>156</v>
      </c>
      <c r="AD267">
        <v>38</v>
      </c>
      <c r="AE267">
        <v>205</v>
      </c>
      <c r="AF267">
        <v>0</v>
      </c>
      <c r="AH267">
        <v>20466</v>
      </c>
      <c r="AI267">
        <f>COUNTIF(Sheet2!$C$2:$C$31,"&lt;="&amp;Sheet1!AH267)</f>
        <v>7</v>
      </c>
      <c r="AJ267">
        <f>AH267-VLOOKUP(AI267,Sheet2!A:C,3,0)</f>
        <v>7536</v>
      </c>
    </row>
    <row r="268" spans="1:36">
      <c r="A268">
        <v>264</v>
      </c>
      <c r="B268">
        <v>264</v>
      </c>
      <c r="C268" t="s">
        <v>137</v>
      </c>
      <c r="D268">
        <v>1</v>
      </c>
      <c r="E268">
        <v>2482</v>
      </c>
      <c r="F268" t="s">
        <v>290</v>
      </c>
      <c r="G268" t="s">
        <v>291</v>
      </c>
      <c r="H268">
        <v>3</v>
      </c>
      <c r="I268">
        <v>3</v>
      </c>
      <c r="J268">
        <v>1</v>
      </c>
      <c r="K268">
        <v>1</v>
      </c>
      <c r="L268">
        <v>1</v>
      </c>
      <c r="M268">
        <v>1</v>
      </c>
      <c r="N268">
        <v>1</v>
      </c>
      <c r="Q268" s="1" t="s">
        <v>340</v>
      </c>
      <c r="R268">
        <v>5</v>
      </c>
      <c r="S268">
        <v>1</v>
      </c>
      <c r="T268">
        <v>1</v>
      </c>
      <c r="U268">
        <f t="shared" si="8"/>
        <v>9</v>
      </c>
      <c r="V268">
        <f t="shared" si="9"/>
        <v>1546</v>
      </c>
      <c r="W268">
        <v>24</v>
      </c>
      <c r="X268">
        <v>21</v>
      </c>
      <c r="Y268">
        <v>52</v>
      </c>
      <c r="Z268">
        <v>2513</v>
      </c>
      <c r="AA268">
        <v>2482</v>
      </c>
      <c r="AB268">
        <v>680</v>
      </c>
      <c r="AC268">
        <v>340</v>
      </c>
      <c r="AD268">
        <v>37</v>
      </c>
      <c r="AE268">
        <v>207</v>
      </c>
      <c r="AF268">
        <v>0</v>
      </c>
      <c r="AH268">
        <v>36896</v>
      </c>
      <c r="AI268">
        <f>COUNTIF(Sheet2!$C$2:$C$31,"&lt;="&amp;Sheet1!AH268)</f>
        <v>9</v>
      </c>
      <c r="AJ268">
        <f>AH268-VLOOKUP(AI268,Sheet2!A:C,3,0)</f>
        <v>1546</v>
      </c>
    </row>
    <row r="269" spans="1:36">
      <c r="A269">
        <v>265</v>
      </c>
      <c r="B269">
        <v>265</v>
      </c>
      <c r="C269" t="s">
        <v>137</v>
      </c>
      <c r="D269">
        <v>1</v>
      </c>
      <c r="E269">
        <v>2499</v>
      </c>
      <c r="F269" t="s">
        <v>290</v>
      </c>
      <c r="G269" t="s">
        <v>291</v>
      </c>
      <c r="H269">
        <v>3</v>
      </c>
      <c r="I269">
        <v>3</v>
      </c>
      <c r="J269">
        <v>1</v>
      </c>
      <c r="K269">
        <v>1</v>
      </c>
      <c r="L269">
        <v>1</v>
      </c>
      <c r="M269">
        <v>1</v>
      </c>
      <c r="N269">
        <v>1</v>
      </c>
      <c r="Q269" s="1" t="s">
        <v>341</v>
      </c>
      <c r="R269">
        <v>1</v>
      </c>
      <c r="S269">
        <v>1</v>
      </c>
      <c r="T269">
        <v>1</v>
      </c>
      <c r="U269">
        <f t="shared" si="8"/>
        <v>9</v>
      </c>
      <c r="V269">
        <f t="shared" si="9"/>
        <v>2812</v>
      </c>
      <c r="W269">
        <v>24</v>
      </c>
      <c r="X269">
        <v>21</v>
      </c>
      <c r="Y269">
        <v>53</v>
      </c>
      <c r="Z269">
        <v>2530</v>
      </c>
      <c r="AA269">
        <v>2499</v>
      </c>
      <c r="AB269">
        <v>722</v>
      </c>
      <c r="AC269">
        <v>324</v>
      </c>
      <c r="AD269">
        <v>35</v>
      </c>
      <c r="AE269">
        <v>237</v>
      </c>
      <c r="AF269">
        <v>0</v>
      </c>
      <c r="AH269">
        <v>38162</v>
      </c>
      <c r="AI269">
        <f>COUNTIF(Sheet2!$C$2:$C$31,"&lt;="&amp;Sheet1!AH269)</f>
        <v>9</v>
      </c>
      <c r="AJ269">
        <f>AH269-VLOOKUP(AI269,Sheet2!A:C,3,0)</f>
        <v>2812</v>
      </c>
    </row>
    <row r="270" spans="1:36">
      <c r="A270">
        <v>266</v>
      </c>
      <c r="B270">
        <v>266</v>
      </c>
      <c r="C270" t="s">
        <v>137</v>
      </c>
      <c r="D270">
        <v>1</v>
      </c>
      <c r="E270">
        <v>2507</v>
      </c>
      <c r="F270" t="s">
        <v>290</v>
      </c>
      <c r="G270" t="s">
        <v>291</v>
      </c>
      <c r="H270">
        <v>3</v>
      </c>
      <c r="I270">
        <v>3</v>
      </c>
      <c r="J270">
        <v>1</v>
      </c>
      <c r="K270">
        <v>1</v>
      </c>
      <c r="L270">
        <v>1</v>
      </c>
      <c r="M270">
        <v>1</v>
      </c>
      <c r="N270">
        <v>1</v>
      </c>
      <c r="Q270" s="1" t="s">
        <v>342</v>
      </c>
      <c r="R270">
        <v>1</v>
      </c>
      <c r="S270">
        <v>1</v>
      </c>
      <c r="T270">
        <v>1</v>
      </c>
      <c r="U270">
        <f t="shared" si="8"/>
        <v>9</v>
      </c>
      <c r="V270">
        <f t="shared" si="9"/>
        <v>6456</v>
      </c>
      <c r="W270">
        <v>24</v>
      </c>
      <c r="X270">
        <v>19</v>
      </c>
      <c r="Y270">
        <v>51</v>
      </c>
      <c r="Z270">
        <v>2510</v>
      </c>
      <c r="AA270">
        <v>2507</v>
      </c>
      <c r="AB270">
        <v>750</v>
      </c>
      <c r="AC270">
        <v>375</v>
      </c>
      <c r="AD270">
        <v>35</v>
      </c>
      <c r="AE270">
        <v>186</v>
      </c>
      <c r="AF270">
        <v>0</v>
      </c>
      <c r="AH270">
        <v>41806</v>
      </c>
      <c r="AI270">
        <f>COUNTIF(Sheet2!$C$2:$C$31,"&lt;="&amp;Sheet1!AH270)</f>
        <v>9</v>
      </c>
      <c r="AJ270">
        <f>AH270-VLOOKUP(AI270,Sheet2!A:C,3,0)</f>
        <v>6456</v>
      </c>
    </row>
    <row r="271" spans="1:36">
      <c r="A271">
        <v>267</v>
      </c>
      <c r="B271">
        <v>267</v>
      </c>
      <c r="C271" t="s">
        <v>137</v>
      </c>
      <c r="D271">
        <v>1</v>
      </c>
      <c r="E271">
        <v>2512</v>
      </c>
      <c r="F271" t="s">
        <v>290</v>
      </c>
      <c r="G271" t="s">
        <v>291</v>
      </c>
      <c r="H271">
        <v>3</v>
      </c>
      <c r="I271">
        <v>3</v>
      </c>
      <c r="J271">
        <v>1</v>
      </c>
      <c r="K271">
        <v>1</v>
      </c>
      <c r="L271">
        <v>1</v>
      </c>
      <c r="M271">
        <v>1</v>
      </c>
      <c r="N271">
        <v>1</v>
      </c>
      <c r="Q271" s="1" t="s">
        <v>343</v>
      </c>
      <c r="R271">
        <v>5</v>
      </c>
      <c r="S271">
        <v>1</v>
      </c>
      <c r="T271">
        <v>1</v>
      </c>
      <c r="U271">
        <f t="shared" si="8"/>
        <v>8</v>
      </c>
      <c r="V271">
        <f t="shared" si="9"/>
        <v>1332</v>
      </c>
      <c r="W271">
        <v>24</v>
      </c>
      <c r="X271">
        <v>21</v>
      </c>
      <c r="Y271">
        <v>49</v>
      </c>
      <c r="Z271">
        <v>2531</v>
      </c>
      <c r="AA271">
        <v>2512</v>
      </c>
      <c r="AB271">
        <v>442</v>
      </c>
      <c r="AC271">
        <v>185</v>
      </c>
      <c r="AD271">
        <v>38</v>
      </c>
      <c r="AE271">
        <v>217</v>
      </c>
      <c r="AF271">
        <v>0</v>
      </c>
      <c r="AH271">
        <v>23532</v>
      </c>
      <c r="AI271">
        <f>COUNTIF(Sheet2!$C$2:$C$31,"&lt;="&amp;Sheet1!AH271)</f>
        <v>8</v>
      </c>
      <c r="AJ271">
        <f>AH271-VLOOKUP(AI271,Sheet2!A:C,3,0)</f>
        <v>1332</v>
      </c>
    </row>
    <row r="272" spans="1:36">
      <c r="A272">
        <v>268</v>
      </c>
      <c r="B272">
        <v>268</v>
      </c>
      <c r="C272" t="s">
        <v>137</v>
      </c>
      <c r="D272">
        <v>1</v>
      </c>
      <c r="E272">
        <v>2528</v>
      </c>
      <c r="F272" t="s">
        <v>290</v>
      </c>
      <c r="G272" t="s">
        <v>291</v>
      </c>
      <c r="H272">
        <v>3</v>
      </c>
      <c r="I272">
        <v>3</v>
      </c>
      <c r="J272">
        <v>1</v>
      </c>
      <c r="K272">
        <v>1</v>
      </c>
      <c r="L272">
        <v>1</v>
      </c>
      <c r="M272">
        <v>1</v>
      </c>
      <c r="N272">
        <v>1</v>
      </c>
      <c r="Q272" s="1" t="s">
        <v>344</v>
      </c>
      <c r="R272">
        <v>2</v>
      </c>
      <c r="S272">
        <v>1</v>
      </c>
      <c r="T272">
        <v>1</v>
      </c>
      <c r="U272">
        <f t="shared" si="8"/>
        <v>8</v>
      </c>
      <c r="V272">
        <f t="shared" si="9"/>
        <v>1230</v>
      </c>
      <c r="W272">
        <v>24</v>
      </c>
      <c r="X272">
        <v>19</v>
      </c>
      <c r="Y272">
        <v>53</v>
      </c>
      <c r="Z272">
        <v>2551</v>
      </c>
      <c r="AA272">
        <v>2528</v>
      </c>
      <c r="AB272">
        <v>401</v>
      </c>
      <c r="AC272">
        <v>204</v>
      </c>
      <c r="AD272">
        <v>38</v>
      </c>
      <c r="AE272">
        <v>188</v>
      </c>
      <c r="AF272">
        <v>0</v>
      </c>
      <c r="AH272">
        <v>23430</v>
      </c>
      <c r="AI272">
        <f>COUNTIF(Sheet2!$C$2:$C$31,"&lt;="&amp;Sheet1!AH272)</f>
        <v>8</v>
      </c>
      <c r="AJ272">
        <f>AH272-VLOOKUP(AI272,Sheet2!A:C,3,0)</f>
        <v>1230</v>
      </c>
    </row>
    <row r="273" spans="1:36">
      <c r="A273">
        <v>269</v>
      </c>
      <c r="B273">
        <v>269</v>
      </c>
      <c r="C273" t="s">
        <v>137</v>
      </c>
      <c r="D273">
        <v>1</v>
      </c>
      <c r="E273">
        <v>2533</v>
      </c>
      <c r="F273" t="s">
        <v>290</v>
      </c>
      <c r="G273" t="s">
        <v>291</v>
      </c>
      <c r="H273">
        <v>3</v>
      </c>
      <c r="I273">
        <v>3</v>
      </c>
      <c r="J273">
        <v>1</v>
      </c>
      <c r="K273">
        <v>1</v>
      </c>
      <c r="L273">
        <v>1</v>
      </c>
      <c r="M273">
        <v>1</v>
      </c>
      <c r="N273">
        <v>1</v>
      </c>
      <c r="Q273" s="1" t="s">
        <v>345</v>
      </c>
      <c r="R273">
        <v>2</v>
      </c>
      <c r="S273">
        <v>1</v>
      </c>
      <c r="T273">
        <v>1</v>
      </c>
      <c r="U273">
        <f t="shared" si="8"/>
        <v>9</v>
      </c>
      <c r="V273">
        <f t="shared" si="9"/>
        <v>3506</v>
      </c>
      <c r="W273">
        <v>24</v>
      </c>
      <c r="X273">
        <v>20</v>
      </c>
      <c r="Y273">
        <v>51</v>
      </c>
      <c r="Z273">
        <v>2582</v>
      </c>
      <c r="AA273">
        <v>2533</v>
      </c>
      <c r="AB273">
        <v>728</v>
      </c>
      <c r="AC273">
        <v>313</v>
      </c>
      <c r="AD273">
        <v>35</v>
      </c>
      <c r="AE273">
        <v>186</v>
      </c>
      <c r="AF273">
        <v>0</v>
      </c>
      <c r="AH273">
        <v>38856</v>
      </c>
      <c r="AI273">
        <f>COUNTIF(Sheet2!$C$2:$C$31,"&lt;="&amp;Sheet1!AH273)</f>
        <v>9</v>
      </c>
      <c r="AJ273">
        <f>AH273-VLOOKUP(AI273,Sheet2!A:C,3,0)</f>
        <v>3506</v>
      </c>
    </row>
    <row r="274" spans="1:36">
      <c r="A274">
        <v>270</v>
      </c>
      <c r="B274">
        <v>270</v>
      </c>
      <c r="C274" t="s">
        <v>137</v>
      </c>
      <c r="D274">
        <v>1</v>
      </c>
      <c r="E274">
        <v>2546</v>
      </c>
      <c r="F274" t="s">
        <v>290</v>
      </c>
      <c r="G274" t="s">
        <v>291</v>
      </c>
      <c r="H274">
        <v>3</v>
      </c>
      <c r="I274">
        <v>3</v>
      </c>
      <c r="J274">
        <v>1</v>
      </c>
      <c r="K274">
        <v>1</v>
      </c>
      <c r="L274">
        <v>1</v>
      </c>
      <c r="M274">
        <v>1</v>
      </c>
      <c r="N274">
        <v>1</v>
      </c>
      <c r="Q274" s="1" t="s">
        <v>346</v>
      </c>
      <c r="R274">
        <v>1</v>
      </c>
      <c r="S274">
        <v>1</v>
      </c>
      <c r="T274">
        <v>1</v>
      </c>
      <c r="U274">
        <f t="shared" si="8"/>
        <v>8</v>
      </c>
      <c r="V274">
        <f t="shared" si="9"/>
        <v>2080</v>
      </c>
      <c r="W274">
        <v>24</v>
      </c>
      <c r="X274">
        <v>20</v>
      </c>
      <c r="Y274">
        <v>54</v>
      </c>
      <c r="Z274">
        <v>2586</v>
      </c>
      <c r="AA274">
        <v>2546</v>
      </c>
      <c r="AB274">
        <v>416</v>
      </c>
      <c r="AC274">
        <v>183</v>
      </c>
      <c r="AD274">
        <v>35</v>
      </c>
      <c r="AE274">
        <v>223</v>
      </c>
      <c r="AF274">
        <v>0</v>
      </c>
      <c r="AH274">
        <v>24280</v>
      </c>
      <c r="AI274">
        <f>COUNTIF(Sheet2!$C$2:$C$31,"&lt;="&amp;Sheet1!AH274)</f>
        <v>8</v>
      </c>
      <c r="AJ274">
        <f>AH274-VLOOKUP(AI274,Sheet2!A:C,3,0)</f>
        <v>2080</v>
      </c>
    </row>
    <row r="275" spans="1:36">
      <c r="A275">
        <v>271</v>
      </c>
      <c r="B275">
        <v>271</v>
      </c>
      <c r="C275" t="s">
        <v>137</v>
      </c>
      <c r="D275">
        <v>1</v>
      </c>
      <c r="E275">
        <v>2555</v>
      </c>
      <c r="F275" t="s">
        <v>290</v>
      </c>
      <c r="G275" t="s">
        <v>291</v>
      </c>
      <c r="H275">
        <v>3</v>
      </c>
      <c r="I275">
        <v>3</v>
      </c>
      <c r="J275">
        <v>1</v>
      </c>
      <c r="K275">
        <v>1</v>
      </c>
      <c r="L275">
        <v>1</v>
      </c>
      <c r="M275">
        <v>1</v>
      </c>
      <c r="N275">
        <v>1</v>
      </c>
      <c r="Q275" s="1" t="s">
        <v>347</v>
      </c>
      <c r="R275">
        <v>1</v>
      </c>
      <c r="S275">
        <v>1</v>
      </c>
      <c r="T275">
        <v>1</v>
      </c>
      <c r="U275">
        <f t="shared" si="8"/>
        <v>7</v>
      </c>
      <c r="V275">
        <f t="shared" si="9"/>
        <v>8908</v>
      </c>
      <c r="W275">
        <v>24</v>
      </c>
      <c r="X275">
        <v>19</v>
      </c>
      <c r="Y275">
        <v>52</v>
      </c>
      <c r="Z275">
        <v>2558</v>
      </c>
      <c r="AA275">
        <v>2555</v>
      </c>
      <c r="AB275">
        <v>396</v>
      </c>
      <c r="AC275">
        <v>166</v>
      </c>
      <c r="AD275">
        <v>38</v>
      </c>
      <c r="AE275">
        <v>184</v>
      </c>
      <c r="AF275">
        <v>0</v>
      </c>
      <c r="AH275">
        <v>21838</v>
      </c>
      <c r="AI275">
        <f>COUNTIF(Sheet2!$C$2:$C$31,"&lt;="&amp;Sheet1!AH275)</f>
        <v>7</v>
      </c>
      <c r="AJ275">
        <f>AH275-VLOOKUP(AI275,Sheet2!A:C,3,0)</f>
        <v>8908</v>
      </c>
    </row>
    <row r="276" spans="1:36">
      <c r="A276">
        <v>272</v>
      </c>
      <c r="B276">
        <v>272</v>
      </c>
      <c r="C276" t="s">
        <v>137</v>
      </c>
      <c r="D276">
        <v>1</v>
      </c>
      <c r="E276">
        <v>2570</v>
      </c>
      <c r="F276" t="s">
        <v>290</v>
      </c>
      <c r="G276" t="s">
        <v>291</v>
      </c>
      <c r="H276">
        <v>3</v>
      </c>
      <c r="I276">
        <v>3</v>
      </c>
      <c r="J276">
        <v>1</v>
      </c>
      <c r="K276">
        <v>1</v>
      </c>
      <c r="L276">
        <v>1</v>
      </c>
      <c r="M276">
        <v>1</v>
      </c>
      <c r="N276">
        <v>1</v>
      </c>
      <c r="Q276" s="1" t="s">
        <v>348</v>
      </c>
      <c r="R276">
        <v>2</v>
      </c>
      <c r="S276">
        <v>1</v>
      </c>
      <c r="T276">
        <v>1</v>
      </c>
      <c r="U276">
        <f t="shared" si="8"/>
        <v>9</v>
      </c>
      <c r="V276">
        <f t="shared" si="9"/>
        <v>10324</v>
      </c>
      <c r="W276">
        <v>24</v>
      </c>
      <c r="X276">
        <v>20</v>
      </c>
      <c r="Y276">
        <v>50</v>
      </c>
      <c r="Z276">
        <v>2619</v>
      </c>
      <c r="AA276">
        <v>2570</v>
      </c>
      <c r="AB276">
        <v>835</v>
      </c>
      <c r="AC276">
        <v>417</v>
      </c>
      <c r="AD276">
        <v>39</v>
      </c>
      <c r="AE276">
        <v>216</v>
      </c>
      <c r="AF276">
        <v>0</v>
      </c>
      <c r="AH276">
        <v>45674</v>
      </c>
      <c r="AI276">
        <f>COUNTIF(Sheet2!$C$2:$C$31,"&lt;="&amp;Sheet1!AH276)</f>
        <v>9</v>
      </c>
      <c r="AJ276">
        <f>AH276-VLOOKUP(AI276,Sheet2!A:C,3,0)</f>
        <v>10324</v>
      </c>
    </row>
    <row r="277" spans="1:36">
      <c r="A277">
        <v>273</v>
      </c>
      <c r="B277">
        <v>273</v>
      </c>
      <c r="C277" t="s">
        <v>137</v>
      </c>
      <c r="D277">
        <v>1</v>
      </c>
      <c r="E277">
        <v>2577</v>
      </c>
      <c r="F277" t="s">
        <v>290</v>
      </c>
      <c r="G277" t="s">
        <v>291</v>
      </c>
      <c r="H277">
        <v>3</v>
      </c>
      <c r="I277">
        <v>3</v>
      </c>
      <c r="J277">
        <v>1</v>
      </c>
      <c r="K277">
        <v>1</v>
      </c>
      <c r="L277">
        <v>1</v>
      </c>
      <c r="M277">
        <v>1</v>
      </c>
      <c r="N277">
        <v>1</v>
      </c>
      <c r="Q277" s="1" t="s">
        <v>349</v>
      </c>
      <c r="R277">
        <v>2</v>
      </c>
      <c r="S277">
        <v>1</v>
      </c>
      <c r="T277">
        <v>1</v>
      </c>
      <c r="U277">
        <f t="shared" si="8"/>
        <v>9</v>
      </c>
      <c r="V277">
        <f t="shared" si="9"/>
        <v>4200</v>
      </c>
      <c r="W277">
        <v>24</v>
      </c>
      <c r="X277">
        <v>21</v>
      </c>
      <c r="Y277">
        <v>52</v>
      </c>
      <c r="Z277">
        <v>2579</v>
      </c>
      <c r="AA277">
        <v>2577</v>
      </c>
      <c r="AB277">
        <v>765</v>
      </c>
      <c r="AC277">
        <v>328</v>
      </c>
      <c r="AD277">
        <v>36</v>
      </c>
      <c r="AE277">
        <v>183</v>
      </c>
      <c r="AF277">
        <v>0</v>
      </c>
      <c r="AH277">
        <v>39550</v>
      </c>
      <c r="AI277">
        <f>COUNTIF(Sheet2!$C$2:$C$31,"&lt;="&amp;Sheet1!AH277)</f>
        <v>9</v>
      </c>
      <c r="AJ277">
        <f>AH277-VLOOKUP(AI277,Sheet2!A:C,3,0)</f>
        <v>4200</v>
      </c>
    </row>
    <row r="278" spans="1:36">
      <c r="A278">
        <v>274</v>
      </c>
      <c r="B278">
        <v>274</v>
      </c>
      <c r="C278" t="s">
        <v>137</v>
      </c>
      <c r="D278">
        <v>1</v>
      </c>
      <c r="E278">
        <v>2587</v>
      </c>
      <c r="F278" t="s">
        <v>290</v>
      </c>
      <c r="G278" t="s">
        <v>291</v>
      </c>
      <c r="H278">
        <v>3</v>
      </c>
      <c r="I278">
        <v>3</v>
      </c>
      <c r="J278">
        <v>1</v>
      </c>
      <c r="K278">
        <v>1</v>
      </c>
      <c r="L278">
        <v>1</v>
      </c>
      <c r="M278">
        <v>1</v>
      </c>
      <c r="N278">
        <v>1</v>
      </c>
      <c r="Q278" s="1" t="s">
        <v>350</v>
      </c>
      <c r="R278">
        <v>2</v>
      </c>
      <c r="S278">
        <v>1</v>
      </c>
      <c r="T278">
        <v>1</v>
      </c>
      <c r="U278">
        <f t="shared" si="8"/>
        <v>8</v>
      </c>
      <c r="V278">
        <f t="shared" si="9"/>
        <v>250</v>
      </c>
      <c r="W278">
        <v>24</v>
      </c>
      <c r="X278">
        <v>20</v>
      </c>
      <c r="Y278">
        <v>50</v>
      </c>
      <c r="Z278">
        <v>2610</v>
      </c>
      <c r="AA278">
        <v>2587</v>
      </c>
      <c r="AB278">
        <v>381</v>
      </c>
      <c r="AC278">
        <v>190</v>
      </c>
      <c r="AD278">
        <v>36</v>
      </c>
      <c r="AE278">
        <v>258</v>
      </c>
      <c r="AF278">
        <v>0</v>
      </c>
      <c r="AH278">
        <v>22450</v>
      </c>
      <c r="AI278">
        <f>COUNTIF(Sheet2!$C$2:$C$31,"&lt;="&amp;Sheet1!AH278)</f>
        <v>8</v>
      </c>
      <c r="AJ278">
        <f>AH278-VLOOKUP(AI278,Sheet2!A:C,3,0)</f>
        <v>250</v>
      </c>
    </row>
    <row r="279" spans="1:36">
      <c r="A279">
        <v>275</v>
      </c>
      <c r="B279">
        <v>275</v>
      </c>
      <c r="C279" t="s">
        <v>137</v>
      </c>
      <c r="D279">
        <v>1</v>
      </c>
      <c r="E279">
        <v>2595</v>
      </c>
      <c r="F279" t="s">
        <v>290</v>
      </c>
      <c r="G279" t="s">
        <v>291</v>
      </c>
      <c r="H279">
        <v>3</v>
      </c>
      <c r="I279">
        <v>3</v>
      </c>
      <c r="J279">
        <v>1</v>
      </c>
      <c r="K279">
        <v>1</v>
      </c>
      <c r="L279">
        <v>1</v>
      </c>
      <c r="M279">
        <v>1</v>
      </c>
      <c r="N279">
        <v>1</v>
      </c>
      <c r="Q279" s="1" t="s">
        <v>351</v>
      </c>
      <c r="R279">
        <v>5</v>
      </c>
      <c r="S279">
        <v>1</v>
      </c>
      <c r="T279">
        <v>1</v>
      </c>
      <c r="U279">
        <f t="shared" si="8"/>
        <v>9</v>
      </c>
      <c r="V279">
        <f t="shared" si="9"/>
        <v>6730</v>
      </c>
      <c r="W279">
        <v>24</v>
      </c>
      <c r="X279">
        <v>20</v>
      </c>
      <c r="Y279">
        <v>53</v>
      </c>
      <c r="Z279">
        <v>2629</v>
      </c>
      <c r="AA279">
        <v>2595</v>
      </c>
      <c r="AB279">
        <v>834</v>
      </c>
      <c r="AC279">
        <v>350</v>
      </c>
      <c r="AD279">
        <v>37</v>
      </c>
      <c r="AE279">
        <v>195</v>
      </c>
      <c r="AF279">
        <v>0</v>
      </c>
      <c r="AH279">
        <v>42080</v>
      </c>
      <c r="AI279">
        <f>COUNTIF(Sheet2!$C$2:$C$31,"&lt;="&amp;Sheet1!AH279)</f>
        <v>9</v>
      </c>
      <c r="AJ279">
        <f>AH279-VLOOKUP(AI279,Sheet2!A:C,3,0)</f>
        <v>6730</v>
      </c>
    </row>
    <row r="280" spans="1:36">
      <c r="A280">
        <v>276</v>
      </c>
      <c r="B280">
        <v>276</v>
      </c>
      <c r="C280" t="s">
        <v>137</v>
      </c>
      <c r="D280">
        <v>1</v>
      </c>
      <c r="E280">
        <v>2605</v>
      </c>
      <c r="F280" t="s">
        <v>290</v>
      </c>
      <c r="G280" t="s">
        <v>291</v>
      </c>
      <c r="H280">
        <v>3</v>
      </c>
      <c r="I280">
        <v>3</v>
      </c>
      <c r="J280">
        <v>1</v>
      </c>
      <c r="K280">
        <v>1</v>
      </c>
      <c r="L280">
        <v>1</v>
      </c>
      <c r="M280">
        <v>1</v>
      </c>
      <c r="N280">
        <v>1</v>
      </c>
      <c r="Q280" s="1" t="s">
        <v>352</v>
      </c>
      <c r="R280">
        <v>2</v>
      </c>
      <c r="S280">
        <v>1</v>
      </c>
      <c r="T280">
        <v>1</v>
      </c>
      <c r="U280">
        <f t="shared" si="8"/>
        <v>8</v>
      </c>
      <c r="V280">
        <f t="shared" si="9"/>
        <v>5568</v>
      </c>
      <c r="W280">
        <v>24</v>
      </c>
      <c r="X280">
        <v>21</v>
      </c>
      <c r="Y280">
        <v>52</v>
      </c>
      <c r="Z280">
        <v>2633</v>
      </c>
      <c r="AA280">
        <v>2605</v>
      </c>
      <c r="AB280">
        <v>513</v>
      </c>
      <c r="AC280">
        <v>261</v>
      </c>
      <c r="AD280">
        <v>36</v>
      </c>
      <c r="AE280">
        <v>203</v>
      </c>
      <c r="AF280">
        <v>0</v>
      </c>
      <c r="AH280">
        <v>27768</v>
      </c>
      <c r="AI280">
        <f>COUNTIF(Sheet2!$C$2:$C$31,"&lt;="&amp;Sheet1!AH280)</f>
        <v>8</v>
      </c>
      <c r="AJ280">
        <f>AH280-VLOOKUP(AI280,Sheet2!A:C,3,0)</f>
        <v>5568</v>
      </c>
    </row>
    <row r="281" spans="1:36">
      <c r="A281">
        <v>277</v>
      </c>
      <c r="B281">
        <v>277</v>
      </c>
      <c r="C281" t="s">
        <v>137</v>
      </c>
      <c r="D281">
        <v>1</v>
      </c>
      <c r="E281">
        <v>2615</v>
      </c>
      <c r="F281" t="s">
        <v>290</v>
      </c>
      <c r="G281" t="s">
        <v>291</v>
      </c>
      <c r="H281">
        <v>3</v>
      </c>
      <c r="I281">
        <v>3</v>
      </c>
      <c r="J281">
        <v>1</v>
      </c>
      <c r="K281">
        <v>1</v>
      </c>
      <c r="L281">
        <v>1</v>
      </c>
      <c r="M281">
        <v>1</v>
      </c>
      <c r="N281">
        <v>1</v>
      </c>
      <c r="Q281" s="1" t="s">
        <v>353</v>
      </c>
      <c r="R281">
        <v>1</v>
      </c>
      <c r="S281">
        <v>1</v>
      </c>
      <c r="T281">
        <v>1</v>
      </c>
      <c r="U281">
        <f t="shared" si="8"/>
        <v>8</v>
      </c>
      <c r="V281">
        <f t="shared" si="9"/>
        <v>714</v>
      </c>
      <c r="W281">
        <v>24</v>
      </c>
      <c r="X281">
        <v>21</v>
      </c>
      <c r="Y281">
        <v>50</v>
      </c>
      <c r="Z281">
        <v>2639</v>
      </c>
      <c r="AA281">
        <v>2615</v>
      </c>
      <c r="AB281">
        <v>403</v>
      </c>
      <c r="AC281">
        <v>205</v>
      </c>
      <c r="AD281">
        <v>39</v>
      </c>
      <c r="AE281">
        <v>218</v>
      </c>
      <c r="AF281">
        <v>0</v>
      </c>
      <c r="AH281">
        <v>22914</v>
      </c>
      <c r="AI281">
        <f>COUNTIF(Sheet2!$C$2:$C$31,"&lt;="&amp;Sheet1!AH281)</f>
        <v>8</v>
      </c>
      <c r="AJ281">
        <f>AH281-VLOOKUP(AI281,Sheet2!A:C,3,0)</f>
        <v>714</v>
      </c>
    </row>
    <row r="282" spans="1:36">
      <c r="A282">
        <v>278</v>
      </c>
      <c r="B282">
        <v>278</v>
      </c>
      <c r="C282" t="s">
        <v>137</v>
      </c>
      <c r="D282">
        <v>1</v>
      </c>
      <c r="E282">
        <v>2624</v>
      </c>
      <c r="F282" t="s">
        <v>290</v>
      </c>
      <c r="G282" t="s">
        <v>291</v>
      </c>
      <c r="H282">
        <v>3</v>
      </c>
      <c r="I282">
        <v>3</v>
      </c>
      <c r="J282">
        <v>1</v>
      </c>
      <c r="K282">
        <v>1</v>
      </c>
      <c r="L282">
        <v>1</v>
      </c>
      <c r="M282">
        <v>1</v>
      </c>
      <c r="N282">
        <v>1</v>
      </c>
      <c r="Q282" s="1" t="s">
        <v>354</v>
      </c>
      <c r="R282">
        <v>5</v>
      </c>
      <c r="S282">
        <v>1</v>
      </c>
      <c r="T282">
        <v>1</v>
      </c>
      <c r="U282">
        <f t="shared" si="8"/>
        <v>8</v>
      </c>
      <c r="V282">
        <f t="shared" si="9"/>
        <v>8868</v>
      </c>
      <c r="W282">
        <v>24</v>
      </c>
      <c r="X282">
        <v>20</v>
      </c>
      <c r="Y282">
        <v>53</v>
      </c>
      <c r="Z282">
        <v>2625</v>
      </c>
      <c r="AA282">
        <v>2624</v>
      </c>
      <c r="AB282">
        <v>546</v>
      </c>
      <c r="AC282">
        <v>251</v>
      </c>
      <c r="AD282">
        <v>36</v>
      </c>
      <c r="AE282">
        <v>196</v>
      </c>
      <c r="AF282">
        <v>0</v>
      </c>
      <c r="AH282">
        <v>31068</v>
      </c>
      <c r="AI282">
        <f>COUNTIF(Sheet2!$C$2:$C$31,"&lt;="&amp;Sheet1!AH282)</f>
        <v>8</v>
      </c>
      <c r="AJ282">
        <f>AH282-VLOOKUP(AI282,Sheet2!A:C,3,0)</f>
        <v>8868</v>
      </c>
    </row>
    <row r="283" spans="1:36">
      <c r="A283">
        <v>279</v>
      </c>
      <c r="B283">
        <v>279</v>
      </c>
      <c r="C283" t="s">
        <v>137</v>
      </c>
      <c r="D283">
        <v>1</v>
      </c>
      <c r="E283">
        <v>2639</v>
      </c>
      <c r="F283" t="s">
        <v>290</v>
      </c>
      <c r="G283" t="s">
        <v>291</v>
      </c>
      <c r="H283">
        <v>3</v>
      </c>
      <c r="I283">
        <v>3</v>
      </c>
      <c r="J283">
        <v>1</v>
      </c>
      <c r="K283">
        <v>1</v>
      </c>
      <c r="L283">
        <v>1</v>
      </c>
      <c r="M283">
        <v>1</v>
      </c>
      <c r="N283">
        <v>1</v>
      </c>
      <c r="Q283" s="1" t="s">
        <v>355</v>
      </c>
      <c r="R283">
        <v>5</v>
      </c>
      <c r="S283">
        <v>1</v>
      </c>
      <c r="T283">
        <v>1</v>
      </c>
      <c r="U283">
        <f t="shared" si="8"/>
        <v>8</v>
      </c>
      <c r="V283">
        <f t="shared" si="9"/>
        <v>11492</v>
      </c>
      <c r="W283">
        <v>24</v>
      </c>
      <c r="X283">
        <v>22</v>
      </c>
      <c r="Y283">
        <v>50</v>
      </c>
      <c r="Z283">
        <v>2664</v>
      </c>
      <c r="AA283">
        <v>2639</v>
      </c>
      <c r="AB283">
        <v>594</v>
      </c>
      <c r="AC283">
        <v>302</v>
      </c>
      <c r="AD283">
        <v>37</v>
      </c>
      <c r="AE283">
        <v>264</v>
      </c>
      <c r="AF283">
        <v>0</v>
      </c>
      <c r="AH283">
        <v>33692</v>
      </c>
      <c r="AI283">
        <f>COUNTIF(Sheet2!$C$2:$C$31,"&lt;="&amp;Sheet1!AH283)</f>
        <v>8</v>
      </c>
      <c r="AJ283">
        <f>AH283-VLOOKUP(AI283,Sheet2!A:C,3,0)</f>
        <v>11492</v>
      </c>
    </row>
    <row r="284" spans="1:36">
      <c r="A284">
        <v>280</v>
      </c>
      <c r="B284">
        <v>280</v>
      </c>
      <c r="C284" t="s">
        <v>137</v>
      </c>
      <c r="D284">
        <v>1</v>
      </c>
      <c r="E284">
        <v>2642</v>
      </c>
      <c r="F284" t="s">
        <v>290</v>
      </c>
      <c r="G284" t="s">
        <v>291</v>
      </c>
      <c r="H284">
        <v>3</v>
      </c>
      <c r="I284">
        <v>3</v>
      </c>
      <c r="J284">
        <v>1</v>
      </c>
      <c r="K284">
        <v>1</v>
      </c>
      <c r="L284">
        <v>1</v>
      </c>
      <c r="M284">
        <v>1</v>
      </c>
      <c r="N284">
        <v>1</v>
      </c>
      <c r="Q284" s="1" t="s">
        <v>356</v>
      </c>
      <c r="R284">
        <v>5</v>
      </c>
      <c r="S284">
        <v>1</v>
      </c>
      <c r="T284">
        <v>1</v>
      </c>
      <c r="U284">
        <f t="shared" si="8"/>
        <v>8</v>
      </c>
      <c r="V284">
        <f t="shared" si="9"/>
        <v>3490</v>
      </c>
      <c r="W284">
        <v>24</v>
      </c>
      <c r="X284">
        <v>20</v>
      </c>
      <c r="Y284">
        <v>50</v>
      </c>
      <c r="Z284">
        <v>2671</v>
      </c>
      <c r="AA284">
        <v>2642</v>
      </c>
      <c r="AB284">
        <v>439</v>
      </c>
      <c r="AC284">
        <v>210</v>
      </c>
      <c r="AD284">
        <v>39</v>
      </c>
      <c r="AE284">
        <v>260</v>
      </c>
      <c r="AF284">
        <v>0</v>
      </c>
      <c r="AH284">
        <v>25690</v>
      </c>
      <c r="AI284">
        <f>COUNTIF(Sheet2!$C$2:$C$31,"&lt;="&amp;Sheet1!AH284)</f>
        <v>8</v>
      </c>
      <c r="AJ284">
        <f>AH284-VLOOKUP(AI284,Sheet2!A:C,3,0)</f>
        <v>3490</v>
      </c>
    </row>
    <row r="285" spans="1:36">
      <c r="A285">
        <v>281</v>
      </c>
      <c r="B285">
        <v>281</v>
      </c>
      <c r="C285" t="s">
        <v>137</v>
      </c>
      <c r="D285">
        <v>1</v>
      </c>
      <c r="E285">
        <v>2655</v>
      </c>
      <c r="F285" t="s">
        <v>290</v>
      </c>
      <c r="G285" t="s">
        <v>291</v>
      </c>
      <c r="H285">
        <v>3</v>
      </c>
      <c r="I285">
        <v>3</v>
      </c>
      <c r="J285">
        <v>1</v>
      </c>
      <c r="K285">
        <v>1</v>
      </c>
      <c r="L285">
        <v>1</v>
      </c>
      <c r="M285">
        <v>1</v>
      </c>
      <c r="N285">
        <v>1</v>
      </c>
      <c r="Q285" s="1" t="s">
        <v>357</v>
      </c>
      <c r="R285">
        <v>1</v>
      </c>
      <c r="S285">
        <v>1</v>
      </c>
      <c r="T285">
        <v>1</v>
      </c>
      <c r="U285">
        <f t="shared" si="8"/>
        <v>9</v>
      </c>
      <c r="V285">
        <f t="shared" si="9"/>
        <v>15420</v>
      </c>
      <c r="W285">
        <v>24</v>
      </c>
      <c r="X285">
        <v>22</v>
      </c>
      <c r="Y285">
        <v>50</v>
      </c>
      <c r="Z285">
        <v>2672</v>
      </c>
      <c r="AA285">
        <v>2655</v>
      </c>
      <c r="AB285">
        <v>918</v>
      </c>
      <c r="AC285">
        <v>440</v>
      </c>
      <c r="AD285">
        <v>40</v>
      </c>
      <c r="AE285">
        <v>218</v>
      </c>
      <c r="AF285">
        <v>0</v>
      </c>
      <c r="AH285">
        <v>50770</v>
      </c>
      <c r="AI285">
        <f>COUNTIF(Sheet2!$C$2:$C$31,"&lt;="&amp;Sheet1!AH285)</f>
        <v>9</v>
      </c>
      <c r="AJ285">
        <f>AH285-VLOOKUP(AI285,Sheet2!A:C,3,0)</f>
        <v>15420</v>
      </c>
    </row>
    <row r="286" spans="1:36">
      <c r="A286">
        <v>282</v>
      </c>
      <c r="B286">
        <v>282</v>
      </c>
      <c r="C286" t="s">
        <v>137</v>
      </c>
      <c r="D286">
        <v>1</v>
      </c>
      <c r="E286">
        <v>2665</v>
      </c>
      <c r="F286" t="s">
        <v>290</v>
      </c>
      <c r="G286" t="s">
        <v>291</v>
      </c>
      <c r="H286">
        <v>3</v>
      </c>
      <c r="I286">
        <v>3</v>
      </c>
      <c r="J286">
        <v>1</v>
      </c>
      <c r="K286">
        <v>1</v>
      </c>
      <c r="L286">
        <v>1</v>
      </c>
      <c r="M286">
        <v>1</v>
      </c>
      <c r="N286">
        <v>1</v>
      </c>
      <c r="Q286" s="1" t="s">
        <v>358</v>
      </c>
      <c r="R286">
        <v>1</v>
      </c>
      <c r="S286">
        <v>1</v>
      </c>
      <c r="T286">
        <v>1</v>
      </c>
      <c r="U286">
        <f t="shared" si="8"/>
        <v>9</v>
      </c>
      <c r="V286">
        <f t="shared" si="9"/>
        <v>11092</v>
      </c>
      <c r="W286">
        <v>24</v>
      </c>
      <c r="X286">
        <v>20</v>
      </c>
      <c r="Y286">
        <v>53</v>
      </c>
      <c r="Z286">
        <v>2707</v>
      </c>
      <c r="AA286">
        <v>2665</v>
      </c>
      <c r="AB286">
        <v>869</v>
      </c>
      <c r="AC286">
        <v>443</v>
      </c>
      <c r="AD286">
        <v>40</v>
      </c>
      <c r="AE286">
        <v>219</v>
      </c>
      <c r="AF286">
        <v>0</v>
      </c>
      <c r="AH286">
        <v>46442</v>
      </c>
      <c r="AI286">
        <f>COUNTIF(Sheet2!$C$2:$C$31,"&lt;="&amp;Sheet1!AH286)</f>
        <v>9</v>
      </c>
      <c r="AJ286">
        <f>AH286-VLOOKUP(AI286,Sheet2!A:C,3,0)</f>
        <v>11092</v>
      </c>
    </row>
    <row r="287" spans="1:36">
      <c r="A287">
        <v>283</v>
      </c>
      <c r="B287">
        <v>283</v>
      </c>
      <c r="C287" t="s">
        <v>137</v>
      </c>
      <c r="D287">
        <v>1</v>
      </c>
      <c r="E287">
        <v>2675</v>
      </c>
      <c r="F287" t="s">
        <v>290</v>
      </c>
      <c r="G287" t="s">
        <v>291</v>
      </c>
      <c r="H287">
        <v>3</v>
      </c>
      <c r="I287">
        <v>3</v>
      </c>
      <c r="J287">
        <v>1</v>
      </c>
      <c r="K287">
        <v>1</v>
      </c>
      <c r="L287">
        <v>1</v>
      </c>
      <c r="M287">
        <v>1</v>
      </c>
      <c r="N287">
        <v>1</v>
      </c>
      <c r="Q287" s="1" t="s">
        <v>359</v>
      </c>
      <c r="R287">
        <v>5</v>
      </c>
      <c r="S287">
        <v>1</v>
      </c>
      <c r="T287">
        <v>1</v>
      </c>
      <c r="U287">
        <f t="shared" si="8"/>
        <v>9</v>
      </c>
      <c r="V287">
        <f t="shared" si="9"/>
        <v>10962</v>
      </c>
      <c r="W287">
        <v>25</v>
      </c>
      <c r="X287">
        <v>20</v>
      </c>
      <c r="Y287">
        <v>52</v>
      </c>
      <c r="Z287">
        <v>2718</v>
      </c>
      <c r="AA287">
        <v>2675</v>
      </c>
      <c r="AB287">
        <v>890</v>
      </c>
      <c r="AC287">
        <v>382</v>
      </c>
      <c r="AD287">
        <v>40</v>
      </c>
      <c r="AE287">
        <v>260</v>
      </c>
      <c r="AF287">
        <v>0</v>
      </c>
      <c r="AH287">
        <v>46312</v>
      </c>
      <c r="AI287">
        <f>COUNTIF(Sheet2!$C$2:$C$31,"&lt;="&amp;Sheet1!AH287)</f>
        <v>9</v>
      </c>
      <c r="AJ287">
        <f>AH287-VLOOKUP(AI287,Sheet2!A:C,3,0)</f>
        <v>10962</v>
      </c>
    </row>
    <row r="288" spans="1:36">
      <c r="A288">
        <v>284</v>
      </c>
      <c r="B288">
        <v>284</v>
      </c>
      <c r="C288" t="s">
        <v>137</v>
      </c>
      <c r="D288">
        <v>1</v>
      </c>
      <c r="E288">
        <v>2685</v>
      </c>
      <c r="F288" t="s">
        <v>290</v>
      </c>
      <c r="G288" t="s">
        <v>291</v>
      </c>
      <c r="H288">
        <v>3</v>
      </c>
      <c r="I288">
        <v>3</v>
      </c>
      <c r="J288">
        <v>1</v>
      </c>
      <c r="K288">
        <v>1</v>
      </c>
      <c r="L288">
        <v>1</v>
      </c>
      <c r="M288">
        <v>1</v>
      </c>
      <c r="N288">
        <v>1</v>
      </c>
      <c r="Q288" s="1" t="s">
        <v>360</v>
      </c>
      <c r="R288">
        <v>2</v>
      </c>
      <c r="S288">
        <v>1</v>
      </c>
      <c r="T288">
        <v>1</v>
      </c>
      <c r="U288">
        <f t="shared" si="8"/>
        <v>9</v>
      </c>
      <c r="V288">
        <f t="shared" si="9"/>
        <v>11428</v>
      </c>
      <c r="W288">
        <v>24</v>
      </c>
      <c r="X288">
        <v>22</v>
      </c>
      <c r="Y288">
        <v>54</v>
      </c>
      <c r="Z288">
        <v>2720</v>
      </c>
      <c r="AA288">
        <v>2685</v>
      </c>
      <c r="AB288">
        <v>871</v>
      </c>
      <c r="AC288">
        <v>409</v>
      </c>
      <c r="AD288">
        <v>37</v>
      </c>
      <c r="AE288">
        <v>242</v>
      </c>
      <c r="AF288">
        <v>0</v>
      </c>
      <c r="AH288">
        <v>46778</v>
      </c>
      <c r="AI288">
        <f>COUNTIF(Sheet2!$C$2:$C$31,"&lt;="&amp;Sheet1!AH288)</f>
        <v>9</v>
      </c>
      <c r="AJ288">
        <f>AH288-VLOOKUP(AI288,Sheet2!A:C,3,0)</f>
        <v>11428</v>
      </c>
    </row>
    <row r="289" spans="1:36">
      <c r="A289">
        <v>285</v>
      </c>
      <c r="B289">
        <v>285</v>
      </c>
      <c r="C289" t="s">
        <v>137</v>
      </c>
      <c r="D289">
        <v>1</v>
      </c>
      <c r="E289">
        <v>2697</v>
      </c>
      <c r="F289" t="s">
        <v>290</v>
      </c>
      <c r="G289" t="s">
        <v>291</v>
      </c>
      <c r="H289">
        <v>3</v>
      </c>
      <c r="I289">
        <v>3</v>
      </c>
      <c r="J289">
        <v>1</v>
      </c>
      <c r="K289">
        <v>1</v>
      </c>
      <c r="L289">
        <v>1</v>
      </c>
      <c r="M289">
        <v>1</v>
      </c>
      <c r="N289">
        <v>1</v>
      </c>
      <c r="Q289" s="1" t="s">
        <v>361</v>
      </c>
      <c r="R289">
        <v>1</v>
      </c>
      <c r="S289">
        <v>1</v>
      </c>
      <c r="T289">
        <v>1</v>
      </c>
      <c r="U289">
        <f t="shared" si="8"/>
        <v>8</v>
      </c>
      <c r="V289">
        <f t="shared" si="9"/>
        <v>4348</v>
      </c>
      <c r="W289">
        <v>24</v>
      </c>
      <c r="X289">
        <v>20</v>
      </c>
      <c r="Y289">
        <v>50</v>
      </c>
      <c r="Z289">
        <v>2739</v>
      </c>
      <c r="AA289">
        <v>2697</v>
      </c>
      <c r="AB289">
        <v>484</v>
      </c>
      <c r="AC289">
        <v>232</v>
      </c>
      <c r="AD289">
        <v>39</v>
      </c>
      <c r="AE289">
        <v>199</v>
      </c>
      <c r="AF289">
        <v>0</v>
      </c>
      <c r="AH289">
        <v>26548</v>
      </c>
      <c r="AI289">
        <f>COUNTIF(Sheet2!$C$2:$C$31,"&lt;="&amp;Sheet1!AH289)</f>
        <v>8</v>
      </c>
      <c r="AJ289">
        <f>AH289-VLOOKUP(AI289,Sheet2!A:C,3,0)</f>
        <v>4348</v>
      </c>
    </row>
    <row r="290" spans="1:36">
      <c r="A290">
        <v>286</v>
      </c>
      <c r="B290">
        <v>286</v>
      </c>
      <c r="C290" t="s">
        <v>137</v>
      </c>
      <c r="D290">
        <v>1</v>
      </c>
      <c r="E290">
        <v>2706</v>
      </c>
      <c r="F290" t="s">
        <v>290</v>
      </c>
      <c r="G290" t="s">
        <v>291</v>
      </c>
      <c r="H290">
        <v>3</v>
      </c>
      <c r="I290">
        <v>3</v>
      </c>
      <c r="J290">
        <v>1</v>
      </c>
      <c r="K290">
        <v>1</v>
      </c>
      <c r="L290">
        <v>1</v>
      </c>
      <c r="M290">
        <v>1</v>
      </c>
      <c r="N290">
        <v>1</v>
      </c>
      <c r="Q290" s="1" t="s">
        <v>362</v>
      </c>
      <c r="R290">
        <v>2</v>
      </c>
      <c r="S290">
        <v>1</v>
      </c>
      <c r="T290">
        <v>1</v>
      </c>
      <c r="U290">
        <f t="shared" si="8"/>
        <v>9</v>
      </c>
      <c r="V290">
        <f t="shared" si="9"/>
        <v>16726</v>
      </c>
      <c r="W290">
        <v>24</v>
      </c>
      <c r="X290">
        <v>21</v>
      </c>
      <c r="Y290">
        <v>51</v>
      </c>
      <c r="Z290">
        <v>2742</v>
      </c>
      <c r="AA290">
        <v>2706</v>
      </c>
      <c r="AB290">
        <v>951</v>
      </c>
      <c r="AC290">
        <v>437</v>
      </c>
      <c r="AD290">
        <v>37</v>
      </c>
      <c r="AE290">
        <v>241</v>
      </c>
      <c r="AF290">
        <v>0</v>
      </c>
      <c r="AH290">
        <v>52076</v>
      </c>
      <c r="AI290">
        <f>COUNTIF(Sheet2!$C$2:$C$31,"&lt;="&amp;Sheet1!AH290)</f>
        <v>9</v>
      </c>
      <c r="AJ290">
        <f>AH290-VLOOKUP(AI290,Sheet2!A:C,3,0)</f>
        <v>16726</v>
      </c>
    </row>
    <row r="291" spans="1:36">
      <c r="A291">
        <v>287</v>
      </c>
      <c r="B291">
        <v>287</v>
      </c>
      <c r="C291" t="s">
        <v>137</v>
      </c>
      <c r="D291">
        <v>1</v>
      </c>
      <c r="E291">
        <v>2720</v>
      </c>
      <c r="F291" t="s">
        <v>290</v>
      </c>
      <c r="G291" t="s">
        <v>291</v>
      </c>
      <c r="H291">
        <v>3</v>
      </c>
      <c r="I291">
        <v>3</v>
      </c>
      <c r="J291">
        <v>1</v>
      </c>
      <c r="K291">
        <v>1</v>
      </c>
      <c r="L291">
        <v>1</v>
      </c>
      <c r="M291">
        <v>1</v>
      </c>
      <c r="N291">
        <v>1</v>
      </c>
      <c r="Q291" s="1" t="s">
        <v>363</v>
      </c>
      <c r="R291">
        <v>2</v>
      </c>
      <c r="S291">
        <v>1</v>
      </c>
      <c r="T291">
        <v>1</v>
      </c>
      <c r="U291">
        <f t="shared" si="8"/>
        <v>8</v>
      </c>
      <c r="V291">
        <f t="shared" si="9"/>
        <v>10712</v>
      </c>
      <c r="W291">
        <v>25</v>
      </c>
      <c r="X291">
        <v>22</v>
      </c>
      <c r="Y291">
        <v>53</v>
      </c>
      <c r="Z291">
        <v>2761</v>
      </c>
      <c r="AA291">
        <v>2720</v>
      </c>
      <c r="AB291">
        <v>578</v>
      </c>
      <c r="AC291">
        <v>242</v>
      </c>
      <c r="AD291">
        <v>37</v>
      </c>
      <c r="AE291">
        <v>258</v>
      </c>
      <c r="AF291">
        <v>0</v>
      </c>
      <c r="AH291">
        <v>32912</v>
      </c>
      <c r="AI291">
        <f>COUNTIF(Sheet2!$C$2:$C$31,"&lt;="&amp;Sheet1!AH291)</f>
        <v>8</v>
      </c>
      <c r="AJ291">
        <f>AH291-VLOOKUP(AI291,Sheet2!A:C,3,0)</f>
        <v>10712</v>
      </c>
    </row>
    <row r="292" spans="1:36">
      <c r="A292">
        <v>288</v>
      </c>
      <c r="B292">
        <v>288</v>
      </c>
      <c r="C292" t="s">
        <v>137</v>
      </c>
      <c r="D292">
        <v>1</v>
      </c>
      <c r="E292">
        <v>2730</v>
      </c>
      <c r="F292" t="s">
        <v>290</v>
      </c>
      <c r="G292" t="s">
        <v>291</v>
      </c>
      <c r="H292">
        <v>3</v>
      </c>
      <c r="I292">
        <v>3</v>
      </c>
      <c r="J292">
        <v>1</v>
      </c>
      <c r="K292">
        <v>1</v>
      </c>
      <c r="L292">
        <v>1</v>
      </c>
      <c r="M292">
        <v>1</v>
      </c>
      <c r="N292">
        <v>1</v>
      </c>
      <c r="Q292" s="1" t="s">
        <v>364</v>
      </c>
      <c r="R292">
        <v>5</v>
      </c>
      <c r="S292">
        <v>1</v>
      </c>
      <c r="T292">
        <v>1</v>
      </c>
      <c r="U292">
        <f t="shared" si="8"/>
        <v>8</v>
      </c>
      <c r="V292">
        <f t="shared" si="9"/>
        <v>5784</v>
      </c>
      <c r="W292">
        <v>24</v>
      </c>
      <c r="X292">
        <v>23</v>
      </c>
      <c r="Y292">
        <v>55</v>
      </c>
      <c r="Z292">
        <v>2771</v>
      </c>
      <c r="AA292">
        <v>2730</v>
      </c>
      <c r="AB292">
        <v>480</v>
      </c>
      <c r="AC292">
        <v>240</v>
      </c>
      <c r="AD292">
        <v>39</v>
      </c>
      <c r="AE292">
        <v>252</v>
      </c>
      <c r="AF292">
        <v>0</v>
      </c>
      <c r="AH292">
        <v>27984</v>
      </c>
      <c r="AI292">
        <f>COUNTIF(Sheet2!$C$2:$C$31,"&lt;="&amp;Sheet1!AH292)</f>
        <v>8</v>
      </c>
      <c r="AJ292">
        <f>AH292-VLOOKUP(AI292,Sheet2!A:C,3,0)</f>
        <v>5784</v>
      </c>
    </row>
    <row r="293" spans="1:36">
      <c r="A293">
        <v>289</v>
      </c>
      <c r="B293">
        <v>289</v>
      </c>
      <c r="C293" t="s">
        <v>137</v>
      </c>
      <c r="D293">
        <v>1</v>
      </c>
      <c r="E293">
        <v>2733</v>
      </c>
      <c r="F293" t="s">
        <v>290</v>
      </c>
      <c r="G293" t="s">
        <v>291</v>
      </c>
      <c r="H293">
        <v>3</v>
      </c>
      <c r="I293">
        <v>3</v>
      </c>
      <c r="J293">
        <v>1</v>
      </c>
      <c r="K293">
        <v>1</v>
      </c>
      <c r="L293">
        <v>1</v>
      </c>
      <c r="M293">
        <v>1</v>
      </c>
      <c r="N293">
        <v>1</v>
      </c>
      <c r="Q293" s="1" t="s">
        <v>365</v>
      </c>
      <c r="R293">
        <v>2</v>
      </c>
      <c r="S293">
        <v>1</v>
      </c>
      <c r="T293">
        <v>1</v>
      </c>
      <c r="U293">
        <f t="shared" si="8"/>
        <v>10</v>
      </c>
      <c r="V293">
        <f t="shared" si="9"/>
        <v>1478</v>
      </c>
      <c r="W293">
        <v>25</v>
      </c>
      <c r="X293">
        <v>23</v>
      </c>
      <c r="Y293">
        <v>54</v>
      </c>
      <c r="Z293">
        <v>2764</v>
      </c>
      <c r="AA293">
        <v>2733</v>
      </c>
      <c r="AB293">
        <v>998</v>
      </c>
      <c r="AC293">
        <v>508</v>
      </c>
      <c r="AD293">
        <v>39</v>
      </c>
      <c r="AE293">
        <v>227</v>
      </c>
      <c r="AF293">
        <v>0</v>
      </c>
      <c r="AH293">
        <v>54628</v>
      </c>
      <c r="AI293">
        <f>COUNTIF(Sheet2!$C$2:$C$31,"&lt;="&amp;Sheet1!AH293)</f>
        <v>10</v>
      </c>
      <c r="AJ293">
        <f>AH293-VLOOKUP(AI293,Sheet2!A:C,3,0)</f>
        <v>1478</v>
      </c>
    </row>
    <row r="294" spans="1:36">
      <c r="A294">
        <v>290</v>
      </c>
      <c r="B294">
        <v>290</v>
      </c>
      <c r="C294" t="s">
        <v>137</v>
      </c>
      <c r="D294">
        <v>1</v>
      </c>
      <c r="E294">
        <v>2747</v>
      </c>
      <c r="F294" t="s">
        <v>290</v>
      </c>
      <c r="G294" t="s">
        <v>291</v>
      </c>
      <c r="H294">
        <v>3</v>
      </c>
      <c r="I294">
        <v>3</v>
      </c>
      <c r="J294">
        <v>1</v>
      </c>
      <c r="K294">
        <v>1</v>
      </c>
      <c r="L294">
        <v>1</v>
      </c>
      <c r="M294">
        <v>1</v>
      </c>
      <c r="N294">
        <v>1</v>
      </c>
      <c r="Q294" s="1" t="s">
        <v>366</v>
      </c>
      <c r="R294">
        <v>5</v>
      </c>
      <c r="S294">
        <v>1</v>
      </c>
      <c r="T294">
        <v>1</v>
      </c>
      <c r="U294">
        <f t="shared" si="8"/>
        <v>8</v>
      </c>
      <c r="V294">
        <f t="shared" si="9"/>
        <v>2792</v>
      </c>
      <c r="W294">
        <v>24</v>
      </c>
      <c r="X294">
        <v>23</v>
      </c>
      <c r="Y294">
        <v>55</v>
      </c>
      <c r="Z294">
        <v>2764</v>
      </c>
      <c r="AA294">
        <v>2747</v>
      </c>
      <c r="AB294">
        <v>446</v>
      </c>
      <c r="AC294">
        <v>205</v>
      </c>
      <c r="AD294">
        <v>37</v>
      </c>
      <c r="AE294">
        <v>269</v>
      </c>
      <c r="AF294">
        <v>0</v>
      </c>
      <c r="AH294">
        <v>24992</v>
      </c>
      <c r="AI294">
        <f>COUNTIF(Sheet2!$C$2:$C$31,"&lt;="&amp;Sheet1!AH294)</f>
        <v>8</v>
      </c>
      <c r="AJ294">
        <f>AH294-VLOOKUP(AI294,Sheet2!A:C,3,0)</f>
        <v>2792</v>
      </c>
    </row>
    <row r="295" spans="1:36">
      <c r="A295">
        <v>291</v>
      </c>
      <c r="B295">
        <v>291</v>
      </c>
      <c r="C295" t="s">
        <v>137</v>
      </c>
      <c r="D295">
        <v>1</v>
      </c>
      <c r="E295">
        <v>2757</v>
      </c>
      <c r="F295" t="s">
        <v>290</v>
      </c>
      <c r="G295" t="s">
        <v>291</v>
      </c>
      <c r="H295">
        <v>3</v>
      </c>
      <c r="I295">
        <v>3</v>
      </c>
      <c r="J295">
        <v>1</v>
      </c>
      <c r="K295">
        <v>1</v>
      </c>
      <c r="L295">
        <v>1</v>
      </c>
      <c r="M295">
        <v>1</v>
      </c>
      <c r="N295">
        <v>1</v>
      </c>
      <c r="Q295" s="1" t="s">
        <v>367</v>
      </c>
      <c r="R295">
        <v>1</v>
      </c>
      <c r="S295">
        <v>1</v>
      </c>
      <c r="T295">
        <v>1</v>
      </c>
      <c r="U295">
        <f t="shared" si="8"/>
        <v>8</v>
      </c>
      <c r="V295">
        <f t="shared" si="9"/>
        <v>11104</v>
      </c>
      <c r="W295">
        <v>24</v>
      </c>
      <c r="X295">
        <v>22</v>
      </c>
      <c r="Y295">
        <v>52</v>
      </c>
      <c r="Z295">
        <v>2769</v>
      </c>
      <c r="AA295">
        <v>2757</v>
      </c>
      <c r="AB295">
        <v>637</v>
      </c>
      <c r="AC295">
        <v>318</v>
      </c>
      <c r="AD295">
        <v>41</v>
      </c>
      <c r="AE295">
        <v>202</v>
      </c>
      <c r="AF295">
        <v>0</v>
      </c>
      <c r="AH295">
        <v>33304</v>
      </c>
      <c r="AI295">
        <f>COUNTIF(Sheet2!$C$2:$C$31,"&lt;="&amp;Sheet1!AH295)</f>
        <v>8</v>
      </c>
      <c r="AJ295">
        <f>AH295-VLOOKUP(AI295,Sheet2!A:C,3,0)</f>
        <v>11104</v>
      </c>
    </row>
    <row r="296" spans="1:36">
      <c r="A296">
        <v>292</v>
      </c>
      <c r="B296">
        <v>292</v>
      </c>
      <c r="C296" t="s">
        <v>137</v>
      </c>
      <c r="D296">
        <v>1</v>
      </c>
      <c r="E296">
        <v>2769</v>
      </c>
      <c r="F296" t="s">
        <v>290</v>
      </c>
      <c r="G296" t="s">
        <v>291</v>
      </c>
      <c r="H296">
        <v>3</v>
      </c>
      <c r="I296">
        <v>3</v>
      </c>
      <c r="J296">
        <v>1</v>
      </c>
      <c r="K296">
        <v>1</v>
      </c>
      <c r="L296">
        <v>1</v>
      </c>
      <c r="M296">
        <v>1</v>
      </c>
      <c r="N296">
        <v>1</v>
      </c>
      <c r="Q296" s="1" t="s">
        <v>368</v>
      </c>
      <c r="R296">
        <v>5</v>
      </c>
      <c r="S296">
        <v>1</v>
      </c>
      <c r="T296">
        <v>1</v>
      </c>
      <c r="U296">
        <f t="shared" si="8"/>
        <v>8</v>
      </c>
      <c r="V296">
        <f t="shared" si="9"/>
        <v>3458</v>
      </c>
      <c r="W296">
        <v>25</v>
      </c>
      <c r="X296">
        <v>21</v>
      </c>
      <c r="Y296">
        <v>54</v>
      </c>
      <c r="Z296">
        <v>2778</v>
      </c>
      <c r="AA296">
        <v>2769</v>
      </c>
      <c r="AB296">
        <v>474</v>
      </c>
      <c r="AC296">
        <v>218</v>
      </c>
      <c r="AD296">
        <v>39</v>
      </c>
      <c r="AE296">
        <v>225</v>
      </c>
      <c r="AF296">
        <v>0</v>
      </c>
      <c r="AH296">
        <v>25658</v>
      </c>
      <c r="AI296">
        <f>COUNTIF(Sheet2!$C$2:$C$31,"&lt;="&amp;Sheet1!AH296)</f>
        <v>8</v>
      </c>
      <c r="AJ296">
        <f>AH296-VLOOKUP(AI296,Sheet2!A:C,3,0)</f>
        <v>3458</v>
      </c>
    </row>
    <row r="297" spans="1:36">
      <c r="A297">
        <v>293</v>
      </c>
      <c r="B297">
        <v>293</v>
      </c>
      <c r="C297" t="s">
        <v>137</v>
      </c>
      <c r="D297">
        <v>1</v>
      </c>
      <c r="E297">
        <v>2779</v>
      </c>
      <c r="F297" t="s">
        <v>290</v>
      </c>
      <c r="G297" t="s">
        <v>291</v>
      </c>
      <c r="H297">
        <v>3</v>
      </c>
      <c r="I297">
        <v>3</v>
      </c>
      <c r="J297">
        <v>1</v>
      </c>
      <c r="K297">
        <v>1</v>
      </c>
      <c r="L297">
        <v>1</v>
      </c>
      <c r="M297">
        <v>1</v>
      </c>
      <c r="N297">
        <v>1</v>
      </c>
      <c r="Q297" s="1" t="s">
        <v>369</v>
      </c>
      <c r="R297">
        <v>5</v>
      </c>
      <c r="S297">
        <v>1</v>
      </c>
      <c r="T297">
        <v>1</v>
      </c>
      <c r="U297">
        <f t="shared" si="8"/>
        <v>9</v>
      </c>
      <c r="V297">
        <f t="shared" si="9"/>
        <v>16258</v>
      </c>
      <c r="W297">
        <v>25</v>
      </c>
      <c r="X297">
        <v>23</v>
      </c>
      <c r="Y297">
        <v>55</v>
      </c>
      <c r="Z297">
        <v>2804</v>
      </c>
      <c r="AA297">
        <v>2779</v>
      </c>
      <c r="AB297">
        <v>1019</v>
      </c>
      <c r="AC297">
        <v>427</v>
      </c>
      <c r="AD297">
        <v>39</v>
      </c>
      <c r="AE297">
        <v>267</v>
      </c>
      <c r="AF297">
        <v>0</v>
      </c>
      <c r="AH297">
        <v>51608</v>
      </c>
      <c r="AI297">
        <f>COUNTIF(Sheet2!$C$2:$C$31,"&lt;="&amp;Sheet1!AH297)</f>
        <v>9</v>
      </c>
      <c r="AJ297">
        <f>AH297-VLOOKUP(AI297,Sheet2!A:C,3,0)</f>
        <v>16258</v>
      </c>
    </row>
    <row r="298" spans="1:36">
      <c r="A298">
        <v>294</v>
      </c>
      <c r="B298">
        <v>294</v>
      </c>
      <c r="C298" t="s">
        <v>137</v>
      </c>
      <c r="D298">
        <v>1</v>
      </c>
      <c r="E298">
        <v>2788</v>
      </c>
      <c r="F298" t="s">
        <v>290</v>
      </c>
      <c r="G298" t="s">
        <v>291</v>
      </c>
      <c r="H298">
        <v>3</v>
      </c>
      <c r="I298">
        <v>3</v>
      </c>
      <c r="J298">
        <v>1</v>
      </c>
      <c r="K298">
        <v>1</v>
      </c>
      <c r="L298">
        <v>1</v>
      </c>
      <c r="M298">
        <v>1</v>
      </c>
      <c r="N298">
        <v>1</v>
      </c>
      <c r="Q298" s="1" t="s">
        <v>370</v>
      </c>
      <c r="R298">
        <v>5</v>
      </c>
      <c r="S298">
        <v>1</v>
      </c>
      <c r="T298">
        <v>1</v>
      </c>
      <c r="U298">
        <f t="shared" si="8"/>
        <v>8</v>
      </c>
      <c r="V298">
        <f t="shared" si="9"/>
        <v>3438</v>
      </c>
      <c r="W298">
        <v>25</v>
      </c>
      <c r="X298">
        <v>21</v>
      </c>
      <c r="Y298">
        <v>55</v>
      </c>
      <c r="Z298">
        <v>2832</v>
      </c>
      <c r="AA298">
        <v>2788</v>
      </c>
      <c r="AB298">
        <v>470</v>
      </c>
      <c r="AC298">
        <v>216</v>
      </c>
      <c r="AD298">
        <v>41</v>
      </c>
      <c r="AE298">
        <v>245</v>
      </c>
      <c r="AF298">
        <v>0</v>
      </c>
      <c r="AH298">
        <v>25638</v>
      </c>
      <c r="AI298">
        <f>COUNTIF(Sheet2!$C$2:$C$31,"&lt;="&amp;Sheet1!AH298)</f>
        <v>8</v>
      </c>
      <c r="AJ298">
        <f>AH298-VLOOKUP(AI298,Sheet2!A:C,3,0)</f>
        <v>3438</v>
      </c>
    </row>
    <row r="299" spans="1:36">
      <c r="A299">
        <v>295</v>
      </c>
      <c r="B299">
        <v>295</v>
      </c>
      <c r="C299" t="s">
        <v>137</v>
      </c>
      <c r="D299">
        <v>1</v>
      </c>
      <c r="E299">
        <v>2791</v>
      </c>
      <c r="F299" t="s">
        <v>290</v>
      </c>
      <c r="G299" t="s">
        <v>291</v>
      </c>
      <c r="H299">
        <v>3</v>
      </c>
      <c r="I299">
        <v>3</v>
      </c>
      <c r="J299">
        <v>1</v>
      </c>
      <c r="K299">
        <v>1</v>
      </c>
      <c r="L299">
        <v>1</v>
      </c>
      <c r="M299">
        <v>1</v>
      </c>
      <c r="N299">
        <v>1</v>
      </c>
      <c r="Q299" s="1" t="s">
        <v>371</v>
      </c>
      <c r="R299">
        <v>2</v>
      </c>
      <c r="S299">
        <v>1</v>
      </c>
      <c r="T299">
        <v>1</v>
      </c>
      <c r="U299">
        <f t="shared" si="8"/>
        <v>8</v>
      </c>
      <c r="V299">
        <f t="shared" si="9"/>
        <v>4418</v>
      </c>
      <c r="W299">
        <v>25</v>
      </c>
      <c r="X299">
        <v>23</v>
      </c>
      <c r="Y299">
        <v>56</v>
      </c>
      <c r="Z299">
        <v>2819</v>
      </c>
      <c r="AA299">
        <v>2791</v>
      </c>
      <c r="AB299">
        <v>493</v>
      </c>
      <c r="AC299">
        <v>251</v>
      </c>
      <c r="AD299">
        <v>40</v>
      </c>
      <c r="AE299">
        <v>252</v>
      </c>
      <c r="AF299">
        <v>0</v>
      </c>
      <c r="AH299">
        <v>26618</v>
      </c>
      <c r="AI299">
        <f>COUNTIF(Sheet2!$C$2:$C$31,"&lt;="&amp;Sheet1!AH299)</f>
        <v>8</v>
      </c>
      <c r="AJ299">
        <f>AH299-VLOOKUP(AI299,Sheet2!A:C,3,0)</f>
        <v>4418</v>
      </c>
    </row>
    <row r="300" spans="1:36">
      <c r="A300">
        <v>296</v>
      </c>
      <c r="B300">
        <v>296</v>
      </c>
      <c r="C300" t="s">
        <v>137</v>
      </c>
      <c r="D300">
        <v>1</v>
      </c>
      <c r="E300">
        <v>2801</v>
      </c>
      <c r="F300" t="s">
        <v>290</v>
      </c>
      <c r="G300" t="s">
        <v>291</v>
      </c>
      <c r="H300">
        <v>3</v>
      </c>
      <c r="I300">
        <v>3</v>
      </c>
      <c r="J300">
        <v>1</v>
      </c>
      <c r="K300">
        <v>1</v>
      </c>
      <c r="L300">
        <v>1</v>
      </c>
      <c r="M300">
        <v>1</v>
      </c>
      <c r="N300">
        <v>1</v>
      </c>
      <c r="Q300" s="1" t="s">
        <v>372</v>
      </c>
      <c r="R300">
        <v>2</v>
      </c>
      <c r="S300">
        <v>1</v>
      </c>
      <c r="T300">
        <v>1</v>
      </c>
      <c r="U300">
        <f t="shared" si="8"/>
        <v>8</v>
      </c>
      <c r="V300">
        <f t="shared" si="9"/>
        <v>11190</v>
      </c>
      <c r="W300">
        <v>25</v>
      </c>
      <c r="X300">
        <v>22</v>
      </c>
      <c r="Y300">
        <v>52</v>
      </c>
      <c r="Z300">
        <v>2828</v>
      </c>
      <c r="AA300">
        <v>2801</v>
      </c>
      <c r="AB300">
        <v>622</v>
      </c>
      <c r="AC300">
        <v>279</v>
      </c>
      <c r="AD300">
        <v>40</v>
      </c>
      <c r="AE300">
        <v>198</v>
      </c>
      <c r="AF300">
        <v>0</v>
      </c>
      <c r="AH300">
        <v>33390</v>
      </c>
      <c r="AI300">
        <f>COUNTIF(Sheet2!$C$2:$C$31,"&lt;="&amp;Sheet1!AH300)</f>
        <v>8</v>
      </c>
      <c r="AJ300">
        <f>AH300-VLOOKUP(AI300,Sheet2!A:C,3,0)</f>
        <v>11190</v>
      </c>
    </row>
    <row r="301" spans="1:36">
      <c r="A301">
        <v>297</v>
      </c>
      <c r="B301">
        <v>297</v>
      </c>
      <c r="C301" t="s">
        <v>137</v>
      </c>
      <c r="D301">
        <v>1</v>
      </c>
      <c r="E301">
        <v>2815</v>
      </c>
      <c r="F301" t="s">
        <v>290</v>
      </c>
      <c r="G301" t="s">
        <v>291</v>
      </c>
      <c r="H301">
        <v>3</v>
      </c>
      <c r="I301">
        <v>3</v>
      </c>
      <c r="J301">
        <v>1</v>
      </c>
      <c r="K301">
        <v>1</v>
      </c>
      <c r="L301">
        <v>1</v>
      </c>
      <c r="M301">
        <v>1</v>
      </c>
      <c r="N301">
        <v>1</v>
      </c>
      <c r="Q301" s="1" t="s">
        <v>373</v>
      </c>
      <c r="R301">
        <v>2</v>
      </c>
      <c r="S301">
        <v>1</v>
      </c>
      <c r="T301">
        <v>1</v>
      </c>
      <c r="U301">
        <f t="shared" si="8"/>
        <v>10</v>
      </c>
      <c r="V301">
        <f t="shared" si="9"/>
        <v>2906</v>
      </c>
      <c r="W301">
        <v>25</v>
      </c>
      <c r="X301">
        <v>21</v>
      </c>
      <c r="Y301">
        <v>55</v>
      </c>
      <c r="Z301">
        <v>2857</v>
      </c>
      <c r="AA301">
        <v>2815</v>
      </c>
      <c r="AB301">
        <v>1036</v>
      </c>
      <c r="AC301">
        <v>528</v>
      </c>
      <c r="AD301">
        <v>40</v>
      </c>
      <c r="AE301">
        <v>203</v>
      </c>
      <c r="AF301">
        <v>0</v>
      </c>
      <c r="AH301">
        <v>56056</v>
      </c>
      <c r="AI301">
        <f>COUNTIF(Sheet2!$C$2:$C$31,"&lt;="&amp;Sheet1!AH301)</f>
        <v>10</v>
      </c>
      <c r="AJ301">
        <f>AH301-VLOOKUP(AI301,Sheet2!A:C,3,0)</f>
        <v>2906</v>
      </c>
    </row>
    <row r="302" spans="1:36">
      <c r="A302">
        <v>298</v>
      </c>
      <c r="B302">
        <v>298</v>
      </c>
      <c r="C302" t="s">
        <v>137</v>
      </c>
      <c r="D302">
        <v>1</v>
      </c>
      <c r="E302">
        <v>2825</v>
      </c>
      <c r="F302" t="s">
        <v>290</v>
      </c>
      <c r="G302" t="s">
        <v>291</v>
      </c>
      <c r="H302">
        <v>3</v>
      </c>
      <c r="I302">
        <v>3</v>
      </c>
      <c r="J302">
        <v>1</v>
      </c>
      <c r="K302">
        <v>1</v>
      </c>
      <c r="L302">
        <v>1</v>
      </c>
      <c r="M302">
        <v>1</v>
      </c>
      <c r="N302">
        <v>1</v>
      </c>
      <c r="Q302" s="1" t="s">
        <v>374</v>
      </c>
      <c r="R302">
        <v>2</v>
      </c>
      <c r="S302">
        <v>1</v>
      </c>
      <c r="T302">
        <v>1</v>
      </c>
      <c r="U302">
        <f t="shared" si="8"/>
        <v>9</v>
      </c>
      <c r="V302">
        <f t="shared" si="9"/>
        <v>816</v>
      </c>
      <c r="W302">
        <v>24</v>
      </c>
      <c r="X302">
        <v>22</v>
      </c>
      <c r="Y302">
        <v>57</v>
      </c>
      <c r="Z302">
        <v>2840</v>
      </c>
      <c r="AA302">
        <v>2825</v>
      </c>
      <c r="AB302">
        <v>664</v>
      </c>
      <c r="AC302">
        <v>312</v>
      </c>
      <c r="AD302">
        <v>41</v>
      </c>
      <c r="AE302">
        <v>217</v>
      </c>
      <c r="AF302">
        <v>0</v>
      </c>
      <c r="AH302">
        <v>36166</v>
      </c>
      <c r="AI302">
        <f>COUNTIF(Sheet2!$C$2:$C$31,"&lt;="&amp;Sheet1!AH302)</f>
        <v>9</v>
      </c>
      <c r="AJ302">
        <f>AH302-VLOOKUP(AI302,Sheet2!A:C,3,0)</f>
        <v>816</v>
      </c>
    </row>
    <row r="303" spans="1:36">
      <c r="A303">
        <v>299</v>
      </c>
      <c r="B303">
        <v>299</v>
      </c>
      <c r="C303" t="s">
        <v>137</v>
      </c>
      <c r="D303">
        <v>1</v>
      </c>
      <c r="E303">
        <v>2832</v>
      </c>
      <c r="F303" t="s">
        <v>290</v>
      </c>
      <c r="G303" t="s">
        <v>291</v>
      </c>
      <c r="H303">
        <v>3</v>
      </c>
      <c r="I303">
        <v>3</v>
      </c>
      <c r="J303">
        <v>1</v>
      </c>
      <c r="K303">
        <v>1</v>
      </c>
      <c r="L303">
        <v>1</v>
      </c>
      <c r="M303">
        <v>1</v>
      </c>
      <c r="N303">
        <v>1</v>
      </c>
      <c r="Q303" s="1" t="s">
        <v>375</v>
      </c>
      <c r="R303">
        <v>1</v>
      </c>
      <c r="S303">
        <v>1</v>
      </c>
      <c r="T303">
        <v>1</v>
      </c>
      <c r="U303">
        <f t="shared" si="8"/>
        <v>9</v>
      </c>
      <c r="V303">
        <f t="shared" si="9"/>
        <v>964</v>
      </c>
      <c r="W303">
        <v>25</v>
      </c>
      <c r="X303">
        <v>23</v>
      </c>
      <c r="Y303">
        <v>54</v>
      </c>
      <c r="Z303">
        <v>2861</v>
      </c>
      <c r="AA303">
        <v>2832</v>
      </c>
      <c r="AB303">
        <v>681</v>
      </c>
      <c r="AC303">
        <v>306</v>
      </c>
      <c r="AD303">
        <v>38</v>
      </c>
      <c r="AE303">
        <v>256</v>
      </c>
      <c r="AF303">
        <v>0</v>
      </c>
      <c r="AH303">
        <v>36314</v>
      </c>
      <c r="AI303">
        <f>COUNTIF(Sheet2!$C$2:$C$31,"&lt;="&amp;Sheet1!AH303)</f>
        <v>9</v>
      </c>
      <c r="AJ303">
        <f>AH303-VLOOKUP(AI303,Sheet2!A:C,3,0)</f>
        <v>964</v>
      </c>
    </row>
    <row r="304" spans="1:36">
      <c r="A304">
        <v>300</v>
      </c>
      <c r="B304">
        <v>300</v>
      </c>
      <c r="C304" t="s">
        <v>137</v>
      </c>
      <c r="D304">
        <v>1</v>
      </c>
      <c r="E304">
        <v>2842</v>
      </c>
      <c r="F304" t="s">
        <v>290</v>
      </c>
      <c r="G304" t="s">
        <v>291</v>
      </c>
      <c r="H304">
        <v>3</v>
      </c>
      <c r="I304">
        <v>3</v>
      </c>
      <c r="J304">
        <v>1</v>
      </c>
      <c r="K304">
        <v>1</v>
      </c>
      <c r="L304">
        <v>1</v>
      </c>
      <c r="M304">
        <v>1</v>
      </c>
      <c r="N304">
        <v>1</v>
      </c>
      <c r="Q304" s="1" t="s">
        <v>376</v>
      </c>
      <c r="R304">
        <v>5</v>
      </c>
      <c r="S304">
        <v>1</v>
      </c>
      <c r="T304">
        <v>1</v>
      </c>
      <c r="U304">
        <f t="shared" si="8"/>
        <v>10</v>
      </c>
      <c r="V304">
        <f t="shared" si="9"/>
        <v>5994</v>
      </c>
      <c r="W304">
        <v>24</v>
      </c>
      <c r="X304">
        <v>21</v>
      </c>
      <c r="Y304">
        <v>56</v>
      </c>
      <c r="Z304">
        <v>2887</v>
      </c>
      <c r="AA304">
        <v>2842</v>
      </c>
      <c r="AB304">
        <v>1096</v>
      </c>
      <c r="AC304">
        <v>526</v>
      </c>
      <c r="AD304">
        <v>40</v>
      </c>
      <c r="AE304">
        <v>258</v>
      </c>
      <c r="AF304">
        <v>0</v>
      </c>
      <c r="AH304">
        <v>59144</v>
      </c>
      <c r="AI304">
        <f>COUNTIF(Sheet2!$C$2:$C$31,"&lt;="&amp;Sheet1!AH304)</f>
        <v>10</v>
      </c>
      <c r="AJ304">
        <f>AH304-VLOOKUP(AI304,Sheet2!A:C,3,0)</f>
        <v>5994</v>
      </c>
    </row>
    <row r="305" spans="1:36">
      <c r="A305">
        <v>301</v>
      </c>
      <c r="B305">
        <v>301</v>
      </c>
      <c r="C305" t="s">
        <v>137</v>
      </c>
      <c r="D305">
        <v>1</v>
      </c>
      <c r="E305">
        <v>2857</v>
      </c>
      <c r="F305" t="s">
        <v>290</v>
      </c>
      <c r="G305" t="s">
        <v>291</v>
      </c>
      <c r="H305">
        <v>3</v>
      </c>
      <c r="I305">
        <v>3</v>
      </c>
      <c r="J305">
        <v>1</v>
      </c>
      <c r="K305">
        <v>1</v>
      </c>
      <c r="L305">
        <v>1</v>
      </c>
      <c r="M305">
        <v>1</v>
      </c>
      <c r="N305">
        <v>1</v>
      </c>
      <c r="Q305" s="1" t="s">
        <v>377</v>
      </c>
      <c r="R305">
        <v>1</v>
      </c>
      <c r="S305">
        <v>1</v>
      </c>
      <c r="T305">
        <v>1</v>
      </c>
      <c r="U305">
        <f t="shared" si="8"/>
        <v>10</v>
      </c>
      <c r="V305">
        <f t="shared" si="9"/>
        <v>104</v>
      </c>
      <c r="W305">
        <v>24</v>
      </c>
      <c r="X305">
        <v>23</v>
      </c>
      <c r="Y305">
        <v>53</v>
      </c>
      <c r="Z305">
        <v>2890</v>
      </c>
      <c r="AA305">
        <v>2857</v>
      </c>
      <c r="AB305">
        <v>1064</v>
      </c>
      <c r="AC305">
        <v>542</v>
      </c>
      <c r="AD305">
        <v>39</v>
      </c>
      <c r="AE305">
        <v>248</v>
      </c>
      <c r="AF305">
        <v>0</v>
      </c>
      <c r="AH305">
        <v>53254</v>
      </c>
      <c r="AI305">
        <f>COUNTIF(Sheet2!$C$2:$C$31,"&lt;="&amp;Sheet1!AH305)</f>
        <v>10</v>
      </c>
      <c r="AJ305">
        <f>AH305-VLOOKUP(AI305,Sheet2!A:C,3,0)</f>
        <v>104</v>
      </c>
    </row>
    <row r="306" spans="1:36">
      <c r="A306">
        <v>302</v>
      </c>
      <c r="B306">
        <v>302</v>
      </c>
      <c r="C306" t="s">
        <v>137</v>
      </c>
      <c r="D306">
        <v>1</v>
      </c>
      <c r="E306">
        <v>2868</v>
      </c>
      <c r="F306" t="s">
        <v>290</v>
      </c>
      <c r="G306" t="s">
        <v>291</v>
      </c>
      <c r="H306">
        <v>3</v>
      </c>
      <c r="I306">
        <v>3</v>
      </c>
      <c r="J306">
        <v>1</v>
      </c>
      <c r="K306">
        <v>1</v>
      </c>
      <c r="L306">
        <v>1</v>
      </c>
      <c r="M306">
        <v>1</v>
      </c>
      <c r="N306">
        <v>1</v>
      </c>
      <c r="Q306" s="1" t="s">
        <v>378</v>
      </c>
      <c r="R306">
        <v>1</v>
      </c>
      <c r="S306">
        <v>1</v>
      </c>
      <c r="T306">
        <v>1</v>
      </c>
      <c r="U306">
        <f t="shared" si="8"/>
        <v>8</v>
      </c>
      <c r="V306">
        <f t="shared" si="9"/>
        <v>11474</v>
      </c>
      <c r="W306">
        <v>25</v>
      </c>
      <c r="X306">
        <v>24</v>
      </c>
      <c r="Y306">
        <v>53</v>
      </c>
      <c r="Z306">
        <v>2893</v>
      </c>
      <c r="AA306">
        <v>2868</v>
      </c>
      <c r="AB306">
        <v>634</v>
      </c>
      <c r="AC306">
        <v>323</v>
      </c>
      <c r="AD306">
        <v>41</v>
      </c>
      <c r="AE306">
        <v>247</v>
      </c>
      <c r="AF306">
        <v>0</v>
      </c>
      <c r="AH306">
        <v>33674</v>
      </c>
      <c r="AI306">
        <f>COUNTIF(Sheet2!$C$2:$C$31,"&lt;="&amp;Sheet1!AH306)</f>
        <v>8</v>
      </c>
      <c r="AJ306">
        <f>AH306-VLOOKUP(AI306,Sheet2!A:C,3,0)</f>
        <v>11474</v>
      </c>
    </row>
    <row r="307" spans="1:36">
      <c r="A307">
        <v>303</v>
      </c>
      <c r="B307">
        <v>303</v>
      </c>
      <c r="C307" t="s">
        <v>137</v>
      </c>
      <c r="D307">
        <v>1</v>
      </c>
      <c r="E307">
        <v>2880</v>
      </c>
      <c r="F307" t="s">
        <v>290</v>
      </c>
      <c r="G307" t="s">
        <v>291</v>
      </c>
      <c r="H307">
        <v>3</v>
      </c>
      <c r="I307">
        <v>3</v>
      </c>
      <c r="J307">
        <v>1</v>
      </c>
      <c r="K307">
        <v>1</v>
      </c>
      <c r="L307">
        <v>1</v>
      </c>
      <c r="M307">
        <v>1</v>
      </c>
      <c r="N307">
        <v>1</v>
      </c>
      <c r="Q307" s="1" t="s">
        <v>379</v>
      </c>
      <c r="R307">
        <v>2</v>
      </c>
      <c r="S307">
        <v>1</v>
      </c>
      <c r="T307">
        <v>1</v>
      </c>
      <c r="U307">
        <f t="shared" si="8"/>
        <v>8</v>
      </c>
      <c r="V307">
        <f t="shared" si="9"/>
        <v>6568</v>
      </c>
      <c r="W307">
        <v>24</v>
      </c>
      <c r="X307">
        <v>24</v>
      </c>
      <c r="Y307">
        <v>54</v>
      </c>
      <c r="Z307">
        <v>2930</v>
      </c>
      <c r="AA307">
        <v>2880</v>
      </c>
      <c r="AB307">
        <v>523</v>
      </c>
      <c r="AC307">
        <v>240</v>
      </c>
      <c r="AD307">
        <v>40</v>
      </c>
      <c r="AE307">
        <v>288</v>
      </c>
      <c r="AF307">
        <v>0</v>
      </c>
      <c r="AH307">
        <v>28768</v>
      </c>
      <c r="AI307">
        <f>COUNTIF(Sheet2!$C$2:$C$31,"&lt;="&amp;Sheet1!AH307)</f>
        <v>8</v>
      </c>
      <c r="AJ307">
        <f>AH307-VLOOKUP(AI307,Sheet2!A:C,3,0)</f>
        <v>6568</v>
      </c>
    </row>
    <row r="308" spans="1:36">
      <c r="A308">
        <v>304</v>
      </c>
      <c r="B308">
        <v>304</v>
      </c>
      <c r="C308" t="s">
        <v>137</v>
      </c>
      <c r="D308">
        <v>1</v>
      </c>
      <c r="E308">
        <v>2890</v>
      </c>
      <c r="F308" t="s">
        <v>290</v>
      </c>
      <c r="G308" t="s">
        <v>291</v>
      </c>
      <c r="H308">
        <v>3</v>
      </c>
      <c r="I308">
        <v>3</v>
      </c>
      <c r="J308">
        <v>1</v>
      </c>
      <c r="K308">
        <v>1</v>
      </c>
      <c r="L308">
        <v>1</v>
      </c>
      <c r="M308">
        <v>1</v>
      </c>
      <c r="N308">
        <v>1</v>
      </c>
      <c r="Q308" s="1" t="s">
        <v>380</v>
      </c>
      <c r="R308">
        <v>2</v>
      </c>
      <c r="S308">
        <v>1</v>
      </c>
      <c r="T308">
        <v>1</v>
      </c>
      <c r="U308">
        <f t="shared" si="8"/>
        <v>10</v>
      </c>
      <c r="V308">
        <f t="shared" si="9"/>
        <v>9770</v>
      </c>
      <c r="W308">
        <v>24</v>
      </c>
      <c r="X308">
        <v>22</v>
      </c>
      <c r="Y308">
        <v>57</v>
      </c>
      <c r="Z308">
        <v>2905</v>
      </c>
      <c r="AA308">
        <v>2890</v>
      </c>
      <c r="AB308">
        <v>1155</v>
      </c>
      <c r="AC308">
        <v>531</v>
      </c>
      <c r="AD308">
        <v>39</v>
      </c>
      <c r="AE308">
        <v>215</v>
      </c>
      <c r="AF308">
        <v>0</v>
      </c>
      <c r="AH308">
        <v>62920</v>
      </c>
      <c r="AI308">
        <f>COUNTIF(Sheet2!$C$2:$C$31,"&lt;="&amp;Sheet1!AH308)</f>
        <v>10</v>
      </c>
      <c r="AJ308">
        <f>AH308-VLOOKUP(AI308,Sheet2!A:C,3,0)</f>
        <v>9770</v>
      </c>
    </row>
    <row r="309" spans="1:36">
      <c r="A309">
        <v>305</v>
      </c>
      <c r="B309">
        <v>305</v>
      </c>
      <c r="C309" t="s">
        <v>137</v>
      </c>
      <c r="D309">
        <v>1</v>
      </c>
      <c r="E309">
        <v>2898</v>
      </c>
      <c r="F309" t="s">
        <v>290</v>
      </c>
      <c r="G309" t="s">
        <v>291</v>
      </c>
      <c r="H309">
        <v>3</v>
      </c>
      <c r="I309">
        <v>3</v>
      </c>
      <c r="J309">
        <v>1</v>
      </c>
      <c r="K309">
        <v>1</v>
      </c>
      <c r="L309">
        <v>1</v>
      </c>
      <c r="M309">
        <v>1</v>
      </c>
      <c r="N309">
        <v>1</v>
      </c>
      <c r="Q309" s="1" t="s">
        <v>381</v>
      </c>
      <c r="R309">
        <v>2</v>
      </c>
      <c r="S309">
        <v>1</v>
      </c>
      <c r="T309">
        <v>1</v>
      </c>
      <c r="U309">
        <f t="shared" si="8"/>
        <v>9</v>
      </c>
      <c r="V309">
        <f t="shared" si="9"/>
        <v>626</v>
      </c>
      <c r="W309">
        <v>25</v>
      </c>
      <c r="X309">
        <v>23</v>
      </c>
      <c r="Y309">
        <v>52</v>
      </c>
      <c r="Z309">
        <v>2940</v>
      </c>
      <c r="AA309">
        <v>2898</v>
      </c>
      <c r="AB309">
        <v>685</v>
      </c>
      <c r="AC309">
        <v>321</v>
      </c>
      <c r="AD309">
        <v>42</v>
      </c>
      <c r="AE309">
        <v>264</v>
      </c>
      <c r="AF309">
        <v>0</v>
      </c>
      <c r="AH309">
        <v>35976</v>
      </c>
      <c r="AI309">
        <f>COUNTIF(Sheet2!$C$2:$C$31,"&lt;="&amp;Sheet1!AH309)</f>
        <v>9</v>
      </c>
      <c r="AJ309">
        <f>AH309-VLOOKUP(AI309,Sheet2!A:C,3,0)</f>
        <v>626</v>
      </c>
    </row>
    <row r="310" spans="1:36">
      <c r="A310">
        <v>306</v>
      </c>
      <c r="B310">
        <v>306</v>
      </c>
      <c r="C310" t="s">
        <v>137</v>
      </c>
      <c r="D310">
        <v>1</v>
      </c>
      <c r="E310">
        <v>2908</v>
      </c>
      <c r="F310" t="s">
        <v>290</v>
      </c>
      <c r="G310" t="s">
        <v>291</v>
      </c>
      <c r="H310">
        <v>3</v>
      </c>
      <c r="I310">
        <v>3</v>
      </c>
      <c r="J310">
        <v>1</v>
      </c>
      <c r="K310">
        <v>1</v>
      </c>
      <c r="L310">
        <v>1</v>
      </c>
      <c r="M310">
        <v>1</v>
      </c>
      <c r="N310">
        <v>1</v>
      </c>
      <c r="Q310" s="1" t="s">
        <v>382</v>
      </c>
      <c r="R310">
        <v>1</v>
      </c>
      <c r="S310">
        <v>1</v>
      </c>
      <c r="T310">
        <v>1</v>
      </c>
      <c r="U310">
        <f t="shared" si="8"/>
        <v>10</v>
      </c>
      <c r="V310">
        <f t="shared" si="9"/>
        <v>3962</v>
      </c>
      <c r="W310">
        <v>25</v>
      </c>
      <c r="X310">
        <v>23</v>
      </c>
      <c r="Y310">
        <v>57</v>
      </c>
      <c r="Z310">
        <v>2942</v>
      </c>
      <c r="AA310">
        <v>2908</v>
      </c>
      <c r="AB310">
        <v>1117</v>
      </c>
      <c r="AC310">
        <v>469</v>
      </c>
      <c r="AD310">
        <v>40</v>
      </c>
      <c r="AE310">
        <v>288</v>
      </c>
      <c r="AF310">
        <v>0</v>
      </c>
      <c r="AH310">
        <v>57112</v>
      </c>
      <c r="AI310">
        <f>COUNTIF(Sheet2!$C$2:$C$31,"&lt;="&amp;Sheet1!AH310)</f>
        <v>10</v>
      </c>
      <c r="AJ310">
        <f>AH310-VLOOKUP(AI310,Sheet2!A:C,3,0)</f>
        <v>3962</v>
      </c>
    </row>
    <row r="311" spans="1:36">
      <c r="A311">
        <v>307</v>
      </c>
      <c r="B311">
        <v>307</v>
      </c>
      <c r="C311" t="s">
        <v>137</v>
      </c>
      <c r="D311">
        <v>1</v>
      </c>
      <c r="E311">
        <v>2917</v>
      </c>
      <c r="F311" t="s">
        <v>290</v>
      </c>
      <c r="G311" t="s">
        <v>291</v>
      </c>
      <c r="H311">
        <v>3</v>
      </c>
      <c r="I311">
        <v>3</v>
      </c>
      <c r="J311">
        <v>1</v>
      </c>
      <c r="K311">
        <v>1</v>
      </c>
      <c r="L311">
        <v>1</v>
      </c>
      <c r="M311">
        <v>1</v>
      </c>
      <c r="N311">
        <v>1</v>
      </c>
      <c r="Q311" s="1" t="s">
        <v>383</v>
      </c>
      <c r="R311">
        <v>1</v>
      </c>
      <c r="S311">
        <v>1</v>
      </c>
      <c r="T311">
        <v>1</v>
      </c>
      <c r="U311">
        <f t="shared" si="8"/>
        <v>10</v>
      </c>
      <c r="V311">
        <f t="shared" si="9"/>
        <v>4388</v>
      </c>
      <c r="W311">
        <v>24</v>
      </c>
      <c r="X311">
        <v>24</v>
      </c>
      <c r="Y311">
        <v>56</v>
      </c>
      <c r="Z311">
        <v>2941</v>
      </c>
      <c r="AA311">
        <v>2917</v>
      </c>
      <c r="AB311">
        <v>1125</v>
      </c>
      <c r="AC311">
        <v>506</v>
      </c>
      <c r="AD311">
        <v>42</v>
      </c>
      <c r="AE311">
        <v>265</v>
      </c>
      <c r="AF311">
        <v>0</v>
      </c>
      <c r="AH311">
        <v>57538</v>
      </c>
      <c r="AI311">
        <f>COUNTIF(Sheet2!$C$2:$C$31,"&lt;="&amp;Sheet1!AH311)</f>
        <v>10</v>
      </c>
      <c r="AJ311">
        <f>AH311-VLOOKUP(AI311,Sheet2!A:C,3,0)</f>
        <v>4388</v>
      </c>
    </row>
    <row r="312" spans="1:36">
      <c r="A312">
        <v>308</v>
      </c>
      <c r="B312">
        <v>308</v>
      </c>
      <c r="C312" t="s">
        <v>137</v>
      </c>
      <c r="D312">
        <v>1</v>
      </c>
      <c r="E312">
        <v>2927</v>
      </c>
      <c r="F312" t="s">
        <v>290</v>
      </c>
      <c r="G312" t="s">
        <v>291</v>
      </c>
      <c r="H312">
        <v>3</v>
      </c>
      <c r="I312">
        <v>3</v>
      </c>
      <c r="J312">
        <v>1</v>
      </c>
      <c r="K312">
        <v>1</v>
      </c>
      <c r="L312">
        <v>1</v>
      </c>
      <c r="M312">
        <v>1</v>
      </c>
      <c r="N312">
        <v>1</v>
      </c>
      <c r="Q312" s="1" t="s">
        <v>384</v>
      </c>
      <c r="R312">
        <v>1</v>
      </c>
      <c r="S312">
        <v>1</v>
      </c>
      <c r="T312">
        <v>1</v>
      </c>
      <c r="U312">
        <f t="shared" si="8"/>
        <v>10</v>
      </c>
      <c r="V312">
        <f t="shared" si="9"/>
        <v>7296</v>
      </c>
      <c r="W312">
        <v>25</v>
      </c>
      <c r="X312">
        <v>22</v>
      </c>
      <c r="Y312">
        <v>54</v>
      </c>
      <c r="Z312">
        <v>2932</v>
      </c>
      <c r="AA312">
        <v>2927</v>
      </c>
      <c r="AB312">
        <v>1162</v>
      </c>
      <c r="AC312">
        <v>522</v>
      </c>
      <c r="AD312">
        <v>41</v>
      </c>
      <c r="AE312">
        <v>288</v>
      </c>
      <c r="AF312">
        <v>0</v>
      </c>
      <c r="AH312">
        <v>60446</v>
      </c>
      <c r="AI312">
        <f>COUNTIF(Sheet2!$C$2:$C$31,"&lt;="&amp;Sheet1!AH312)</f>
        <v>10</v>
      </c>
      <c r="AJ312">
        <f>AH312-VLOOKUP(AI312,Sheet2!A:C,3,0)</f>
        <v>7296</v>
      </c>
    </row>
    <row r="313" spans="1:36">
      <c r="A313">
        <v>309</v>
      </c>
      <c r="B313">
        <v>309</v>
      </c>
      <c r="C313" t="s">
        <v>137</v>
      </c>
      <c r="D313">
        <v>1</v>
      </c>
      <c r="E313">
        <v>2938</v>
      </c>
      <c r="F313" t="s">
        <v>290</v>
      </c>
      <c r="G313" t="s">
        <v>291</v>
      </c>
      <c r="H313">
        <v>3</v>
      </c>
      <c r="I313">
        <v>3</v>
      </c>
      <c r="J313">
        <v>1</v>
      </c>
      <c r="K313">
        <v>1</v>
      </c>
      <c r="L313">
        <v>1</v>
      </c>
      <c r="M313">
        <v>1</v>
      </c>
      <c r="N313">
        <v>1</v>
      </c>
      <c r="Q313" s="1" t="s">
        <v>385</v>
      </c>
      <c r="R313">
        <v>1</v>
      </c>
      <c r="S313">
        <v>1</v>
      </c>
      <c r="T313">
        <v>1</v>
      </c>
      <c r="U313">
        <f t="shared" si="8"/>
        <v>8</v>
      </c>
      <c r="V313">
        <f t="shared" si="9"/>
        <v>9252</v>
      </c>
      <c r="W313">
        <v>25</v>
      </c>
      <c r="X313">
        <v>23</v>
      </c>
      <c r="Y313">
        <v>55</v>
      </c>
      <c r="Z313">
        <v>2966</v>
      </c>
      <c r="AA313">
        <v>2938</v>
      </c>
      <c r="AB313">
        <v>579</v>
      </c>
      <c r="AC313">
        <v>254</v>
      </c>
      <c r="AD313">
        <v>39</v>
      </c>
      <c r="AE313">
        <v>279</v>
      </c>
      <c r="AF313">
        <v>0</v>
      </c>
      <c r="AH313">
        <v>31452</v>
      </c>
      <c r="AI313">
        <f>COUNTIF(Sheet2!$C$2:$C$31,"&lt;="&amp;Sheet1!AH313)</f>
        <v>8</v>
      </c>
      <c r="AJ313">
        <f>AH313-VLOOKUP(AI313,Sheet2!A:C,3,0)</f>
        <v>9252</v>
      </c>
    </row>
    <row r="314" spans="1:36">
      <c r="A314">
        <v>310</v>
      </c>
      <c r="B314">
        <v>310</v>
      </c>
      <c r="C314" t="s">
        <v>137</v>
      </c>
      <c r="D314">
        <v>1</v>
      </c>
      <c r="E314">
        <v>2950</v>
      </c>
      <c r="F314" t="s">
        <v>290</v>
      </c>
      <c r="G314" t="s">
        <v>291</v>
      </c>
      <c r="H314">
        <v>3</v>
      </c>
      <c r="I314">
        <v>3</v>
      </c>
      <c r="J314">
        <v>1</v>
      </c>
      <c r="K314">
        <v>1</v>
      </c>
      <c r="L314">
        <v>1</v>
      </c>
      <c r="M314">
        <v>1</v>
      </c>
      <c r="N314">
        <v>1</v>
      </c>
      <c r="Q314" s="1" t="s">
        <v>386</v>
      </c>
      <c r="R314">
        <v>5</v>
      </c>
      <c r="S314">
        <v>1</v>
      </c>
      <c r="T314">
        <v>1</v>
      </c>
      <c r="U314">
        <f t="shared" si="8"/>
        <v>10</v>
      </c>
      <c r="V314">
        <f t="shared" si="9"/>
        <v>7000</v>
      </c>
      <c r="W314">
        <v>24</v>
      </c>
      <c r="X314">
        <v>23</v>
      </c>
      <c r="Y314">
        <v>53</v>
      </c>
      <c r="Z314">
        <v>2986</v>
      </c>
      <c r="AA314">
        <v>2950</v>
      </c>
      <c r="AB314">
        <v>1180</v>
      </c>
      <c r="AC314">
        <v>542</v>
      </c>
      <c r="AD314">
        <v>41</v>
      </c>
      <c r="AE314">
        <v>269</v>
      </c>
      <c r="AF314">
        <v>0</v>
      </c>
      <c r="AH314">
        <v>60150</v>
      </c>
      <c r="AI314">
        <f>COUNTIF(Sheet2!$C$2:$C$31,"&lt;="&amp;Sheet1!AH314)</f>
        <v>10</v>
      </c>
      <c r="AJ314">
        <f>AH314-VLOOKUP(AI314,Sheet2!A:C,3,0)</f>
        <v>7000</v>
      </c>
    </row>
    <row r="315" spans="1:36">
      <c r="A315">
        <v>311</v>
      </c>
      <c r="B315">
        <v>311</v>
      </c>
      <c r="C315" t="s">
        <v>137</v>
      </c>
      <c r="D315">
        <v>1</v>
      </c>
      <c r="E315">
        <v>2958</v>
      </c>
      <c r="F315" t="s">
        <v>290</v>
      </c>
      <c r="G315" t="s">
        <v>291</v>
      </c>
      <c r="H315">
        <v>3</v>
      </c>
      <c r="I315">
        <v>3</v>
      </c>
      <c r="J315">
        <v>1</v>
      </c>
      <c r="K315">
        <v>1</v>
      </c>
      <c r="L315">
        <v>1</v>
      </c>
      <c r="M315">
        <v>1</v>
      </c>
      <c r="N315">
        <v>1</v>
      </c>
      <c r="Q315" s="1" t="s">
        <v>387</v>
      </c>
      <c r="R315">
        <v>5</v>
      </c>
      <c r="S315">
        <v>1</v>
      </c>
      <c r="T315">
        <v>1</v>
      </c>
      <c r="U315">
        <f t="shared" si="8"/>
        <v>9</v>
      </c>
      <c r="V315">
        <f t="shared" si="9"/>
        <v>2834</v>
      </c>
      <c r="W315">
        <v>24</v>
      </c>
      <c r="X315">
        <v>24</v>
      </c>
      <c r="Y315">
        <v>53</v>
      </c>
      <c r="Z315">
        <v>3001</v>
      </c>
      <c r="AA315">
        <v>2958</v>
      </c>
      <c r="AB315">
        <v>684</v>
      </c>
      <c r="AC315">
        <v>314</v>
      </c>
      <c r="AD315">
        <v>43</v>
      </c>
      <c r="AE315">
        <v>237</v>
      </c>
      <c r="AF315">
        <v>0</v>
      </c>
      <c r="AH315">
        <v>38184</v>
      </c>
      <c r="AI315">
        <f>COUNTIF(Sheet2!$C$2:$C$31,"&lt;="&amp;Sheet1!AH315)</f>
        <v>9</v>
      </c>
      <c r="AJ315">
        <f>AH315-VLOOKUP(AI315,Sheet2!A:C,3,0)</f>
        <v>2834</v>
      </c>
    </row>
    <row r="316" spans="1:36">
      <c r="A316">
        <v>312</v>
      </c>
      <c r="B316">
        <v>312</v>
      </c>
      <c r="C316" t="s">
        <v>137</v>
      </c>
      <c r="D316">
        <v>1</v>
      </c>
      <c r="E316">
        <v>2963</v>
      </c>
      <c r="F316" t="s">
        <v>290</v>
      </c>
      <c r="G316" t="s">
        <v>291</v>
      </c>
      <c r="H316">
        <v>3</v>
      </c>
      <c r="I316">
        <v>3</v>
      </c>
      <c r="J316">
        <v>1</v>
      </c>
      <c r="K316">
        <v>1</v>
      </c>
      <c r="L316">
        <v>1</v>
      </c>
      <c r="M316">
        <v>1</v>
      </c>
      <c r="N316">
        <v>1</v>
      </c>
      <c r="Q316" s="1" t="s">
        <v>388</v>
      </c>
      <c r="R316">
        <v>5</v>
      </c>
      <c r="S316">
        <v>1</v>
      </c>
      <c r="T316">
        <v>1</v>
      </c>
      <c r="U316">
        <f t="shared" si="8"/>
        <v>8</v>
      </c>
      <c r="V316">
        <f t="shared" si="9"/>
        <v>7836</v>
      </c>
      <c r="W316">
        <v>24</v>
      </c>
      <c r="X316">
        <v>24</v>
      </c>
      <c r="Y316">
        <v>58</v>
      </c>
      <c r="Z316">
        <v>2965</v>
      </c>
      <c r="AA316">
        <v>2963</v>
      </c>
      <c r="AB316">
        <v>532</v>
      </c>
      <c r="AC316">
        <v>266</v>
      </c>
      <c r="AD316">
        <v>40</v>
      </c>
      <c r="AE316">
        <v>236</v>
      </c>
      <c r="AF316">
        <v>0</v>
      </c>
      <c r="AH316">
        <v>30036</v>
      </c>
      <c r="AI316">
        <f>COUNTIF(Sheet2!$C$2:$C$31,"&lt;="&amp;Sheet1!AH316)</f>
        <v>8</v>
      </c>
      <c r="AJ316">
        <f>AH316-VLOOKUP(AI316,Sheet2!A:C,3,0)</f>
        <v>7836</v>
      </c>
    </row>
    <row r="317" spans="1:36">
      <c r="A317">
        <v>313</v>
      </c>
      <c r="B317">
        <v>313</v>
      </c>
      <c r="C317" t="s">
        <v>137</v>
      </c>
      <c r="D317">
        <v>1</v>
      </c>
      <c r="E317">
        <v>2975</v>
      </c>
      <c r="F317" t="s">
        <v>290</v>
      </c>
      <c r="G317" t="s">
        <v>291</v>
      </c>
      <c r="H317">
        <v>3</v>
      </c>
      <c r="I317">
        <v>3</v>
      </c>
      <c r="J317">
        <v>1</v>
      </c>
      <c r="K317">
        <v>1</v>
      </c>
      <c r="L317">
        <v>1</v>
      </c>
      <c r="M317">
        <v>1</v>
      </c>
      <c r="N317">
        <v>1</v>
      </c>
      <c r="Q317" s="1" t="s">
        <v>389</v>
      </c>
      <c r="R317">
        <v>5</v>
      </c>
      <c r="S317">
        <v>1</v>
      </c>
      <c r="T317">
        <v>1</v>
      </c>
      <c r="U317">
        <f t="shared" si="8"/>
        <v>10</v>
      </c>
      <c r="V317">
        <f t="shared" si="9"/>
        <v>8840</v>
      </c>
      <c r="W317">
        <v>25</v>
      </c>
      <c r="X317">
        <v>22</v>
      </c>
      <c r="Y317">
        <v>55</v>
      </c>
      <c r="Z317">
        <v>2978</v>
      </c>
      <c r="AA317">
        <v>2975</v>
      </c>
      <c r="AB317">
        <v>1227</v>
      </c>
      <c r="AC317">
        <v>625</v>
      </c>
      <c r="AD317">
        <v>41</v>
      </c>
      <c r="AE317">
        <v>294</v>
      </c>
      <c r="AF317">
        <v>0</v>
      </c>
      <c r="AH317">
        <v>61990</v>
      </c>
      <c r="AI317">
        <f>COUNTIF(Sheet2!$C$2:$C$31,"&lt;="&amp;Sheet1!AH317)</f>
        <v>10</v>
      </c>
      <c r="AJ317">
        <f>AH317-VLOOKUP(AI317,Sheet2!A:C,3,0)</f>
        <v>8840</v>
      </c>
    </row>
    <row r="318" spans="1:36">
      <c r="A318">
        <v>314</v>
      </c>
      <c r="B318">
        <v>314</v>
      </c>
      <c r="C318" t="s">
        <v>137</v>
      </c>
      <c r="D318">
        <v>1</v>
      </c>
      <c r="E318">
        <v>2985</v>
      </c>
      <c r="F318" t="s">
        <v>290</v>
      </c>
      <c r="G318" t="s">
        <v>291</v>
      </c>
      <c r="H318">
        <v>3</v>
      </c>
      <c r="I318">
        <v>3</v>
      </c>
      <c r="J318">
        <v>1</v>
      </c>
      <c r="K318">
        <v>1</v>
      </c>
      <c r="L318">
        <v>1</v>
      </c>
      <c r="M318">
        <v>1</v>
      </c>
      <c r="N318">
        <v>1</v>
      </c>
      <c r="Q318" s="1" t="s">
        <v>390</v>
      </c>
      <c r="R318">
        <v>1</v>
      </c>
      <c r="S318">
        <v>1</v>
      </c>
      <c r="T318">
        <v>1</v>
      </c>
      <c r="U318">
        <f t="shared" si="8"/>
        <v>9</v>
      </c>
      <c r="V318">
        <f t="shared" si="9"/>
        <v>4408</v>
      </c>
      <c r="W318">
        <v>25</v>
      </c>
      <c r="X318">
        <v>24</v>
      </c>
      <c r="Y318">
        <v>55</v>
      </c>
      <c r="Z318">
        <v>2996</v>
      </c>
      <c r="AA318">
        <v>2985</v>
      </c>
      <c r="AB318">
        <v>701</v>
      </c>
      <c r="AC318">
        <v>357</v>
      </c>
      <c r="AD318">
        <v>40</v>
      </c>
      <c r="AE318">
        <v>276</v>
      </c>
      <c r="AF318">
        <v>0</v>
      </c>
      <c r="AH318">
        <v>39758</v>
      </c>
      <c r="AI318">
        <f>COUNTIF(Sheet2!$C$2:$C$31,"&lt;="&amp;Sheet1!AH318)</f>
        <v>9</v>
      </c>
      <c r="AJ318">
        <f>AH318-VLOOKUP(AI318,Sheet2!A:C,3,0)</f>
        <v>4408</v>
      </c>
    </row>
    <row r="319" spans="1:36">
      <c r="A319">
        <v>315</v>
      </c>
      <c r="B319">
        <v>315</v>
      </c>
      <c r="C319" t="s">
        <v>137</v>
      </c>
      <c r="D319">
        <v>1</v>
      </c>
      <c r="E319">
        <v>2997</v>
      </c>
      <c r="F319" t="s">
        <v>290</v>
      </c>
      <c r="G319" t="s">
        <v>291</v>
      </c>
      <c r="H319">
        <v>3</v>
      </c>
      <c r="I319">
        <v>3</v>
      </c>
      <c r="J319">
        <v>1</v>
      </c>
      <c r="K319">
        <v>1</v>
      </c>
      <c r="L319">
        <v>1</v>
      </c>
      <c r="M319">
        <v>1</v>
      </c>
      <c r="N319">
        <v>1</v>
      </c>
      <c r="Q319" s="1" t="s">
        <v>391</v>
      </c>
      <c r="R319">
        <v>2</v>
      </c>
      <c r="S319">
        <v>1</v>
      </c>
      <c r="T319">
        <v>1</v>
      </c>
      <c r="U319">
        <f t="shared" si="8"/>
        <v>10</v>
      </c>
      <c r="V319">
        <f t="shared" si="9"/>
        <v>10388</v>
      </c>
      <c r="W319">
        <v>25</v>
      </c>
      <c r="X319">
        <v>25</v>
      </c>
      <c r="Y319">
        <v>56</v>
      </c>
      <c r="Z319">
        <v>3010</v>
      </c>
      <c r="AA319">
        <v>2997</v>
      </c>
      <c r="AB319">
        <v>1238</v>
      </c>
      <c r="AC319">
        <v>544</v>
      </c>
      <c r="AD319">
        <v>41</v>
      </c>
      <c r="AE319">
        <v>259</v>
      </c>
      <c r="AF319">
        <v>0</v>
      </c>
      <c r="AH319">
        <v>63538</v>
      </c>
      <c r="AI319">
        <f>COUNTIF(Sheet2!$C$2:$C$31,"&lt;="&amp;Sheet1!AH319)</f>
        <v>10</v>
      </c>
      <c r="AJ319">
        <f>AH319-VLOOKUP(AI319,Sheet2!A:C,3,0)</f>
        <v>10388</v>
      </c>
    </row>
    <row r="320" spans="1:36">
      <c r="A320">
        <v>316</v>
      </c>
      <c r="B320">
        <v>316</v>
      </c>
      <c r="C320">
        <v>1</v>
      </c>
      <c r="D320">
        <v>2</v>
      </c>
      <c r="E320">
        <v>7</v>
      </c>
      <c r="G320" t="s">
        <v>70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0</v>
      </c>
      <c r="N320">
        <v>0</v>
      </c>
      <c r="O320">
        <v>0</v>
      </c>
      <c r="P320">
        <v>0</v>
      </c>
      <c r="Q320" s="1" t="s">
        <v>392</v>
      </c>
      <c r="R320">
        <v>2</v>
      </c>
      <c r="S320">
        <v>1</v>
      </c>
      <c r="T320">
        <v>1</v>
      </c>
      <c r="U320">
        <f t="shared" si="8"/>
        <v>2</v>
      </c>
      <c r="V320">
        <f t="shared" si="9"/>
        <v>178</v>
      </c>
      <c r="W320">
        <v>21</v>
      </c>
      <c r="X320">
        <v>2</v>
      </c>
      <c r="Y320">
        <v>30</v>
      </c>
      <c r="Z320">
        <v>40</v>
      </c>
      <c r="AA320">
        <v>7</v>
      </c>
      <c r="AB320">
        <v>9</v>
      </c>
      <c r="AC320">
        <v>5</v>
      </c>
      <c r="AD320">
        <v>11</v>
      </c>
      <c r="AE320">
        <v>1</v>
      </c>
      <c r="AF320">
        <v>0</v>
      </c>
      <c r="AH320">
        <v>278</v>
      </c>
      <c r="AI320">
        <f>COUNTIF(Sheet2!$C$2:$C$31,"&lt;="&amp;Sheet1!AH320)</f>
        <v>2</v>
      </c>
      <c r="AJ320">
        <f>AH320-VLOOKUP(AI320,Sheet2!A:C,3,0)</f>
        <v>178</v>
      </c>
    </row>
    <row r="321" spans="1:36">
      <c r="A321">
        <v>317</v>
      </c>
      <c r="B321">
        <v>317</v>
      </c>
      <c r="C321">
        <v>1</v>
      </c>
      <c r="D321">
        <v>2</v>
      </c>
      <c r="E321">
        <v>12</v>
      </c>
      <c r="G321" t="s">
        <v>70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0</v>
      </c>
      <c r="N321">
        <v>0</v>
      </c>
      <c r="O321">
        <v>0</v>
      </c>
      <c r="P321">
        <v>0</v>
      </c>
      <c r="Q321" s="1" t="s">
        <v>393</v>
      </c>
      <c r="R321">
        <v>5</v>
      </c>
      <c r="S321">
        <v>1</v>
      </c>
      <c r="T321">
        <v>1</v>
      </c>
      <c r="U321">
        <f t="shared" ref="U321:U384" si="10">AI321</f>
        <v>3</v>
      </c>
      <c r="V321">
        <f t="shared" ref="V321:V384" si="11">AJ321</f>
        <v>90</v>
      </c>
      <c r="W321">
        <v>23</v>
      </c>
      <c r="X321">
        <v>2</v>
      </c>
      <c r="Y321">
        <v>32</v>
      </c>
      <c r="Z321">
        <v>24</v>
      </c>
      <c r="AA321">
        <v>12</v>
      </c>
      <c r="AB321">
        <v>12</v>
      </c>
      <c r="AC321">
        <v>7</v>
      </c>
      <c r="AD321">
        <v>11</v>
      </c>
      <c r="AE321">
        <v>2</v>
      </c>
      <c r="AF321">
        <v>0</v>
      </c>
      <c r="AH321">
        <v>410</v>
      </c>
      <c r="AI321">
        <f>COUNTIF(Sheet2!$C$2:$C$31,"&lt;="&amp;Sheet1!AH321)</f>
        <v>3</v>
      </c>
      <c r="AJ321">
        <f>AH321-VLOOKUP(AI321,Sheet2!A:C,3,0)</f>
        <v>90</v>
      </c>
    </row>
    <row r="322" spans="1:36">
      <c r="A322">
        <v>318</v>
      </c>
      <c r="B322">
        <v>318</v>
      </c>
      <c r="C322">
        <v>1</v>
      </c>
      <c r="D322">
        <v>2</v>
      </c>
      <c r="E322">
        <v>28</v>
      </c>
      <c r="G322" t="s">
        <v>70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0</v>
      </c>
      <c r="N322">
        <v>0</v>
      </c>
      <c r="O322">
        <v>0</v>
      </c>
      <c r="P322">
        <v>0</v>
      </c>
      <c r="Q322" s="1" t="s">
        <v>394</v>
      </c>
      <c r="R322">
        <v>5</v>
      </c>
      <c r="S322">
        <v>1</v>
      </c>
      <c r="T322">
        <v>1</v>
      </c>
      <c r="U322">
        <f t="shared" si="10"/>
        <v>3</v>
      </c>
      <c r="V322">
        <f t="shared" si="11"/>
        <v>96</v>
      </c>
      <c r="W322">
        <v>22</v>
      </c>
      <c r="X322">
        <v>3</v>
      </c>
      <c r="Y322">
        <v>29</v>
      </c>
      <c r="Z322">
        <v>65</v>
      </c>
      <c r="AA322">
        <v>28</v>
      </c>
      <c r="AB322">
        <v>14</v>
      </c>
      <c r="AC322">
        <v>7</v>
      </c>
      <c r="AD322">
        <v>11</v>
      </c>
      <c r="AE322">
        <v>3</v>
      </c>
      <c r="AF322">
        <v>0</v>
      </c>
      <c r="AH322">
        <v>416</v>
      </c>
      <c r="AI322">
        <f>COUNTIF(Sheet2!$C$2:$C$31,"&lt;="&amp;Sheet1!AH322)</f>
        <v>3</v>
      </c>
      <c r="AJ322">
        <f>AH322-VLOOKUP(AI322,Sheet2!A:C,3,0)</f>
        <v>96</v>
      </c>
    </row>
    <row r="323" spans="1:36">
      <c r="A323">
        <v>319</v>
      </c>
      <c r="B323">
        <v>319</v>
      </c>
      <c r="C323">
        <v>1</v>
      </c>
      <c r="D323">
        <v>2</v>
      </c>
      <c r="E323">
        <v>34</v>
      </c>
      <c r="G323" t="s">
        <v>70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0</v>
      </c>
      <c r="N323">
        <v>0</v>
      </c>
      <c r="O323">
        <v>0</v>
      </c>
      <c r="P323">
        <v>0</v>
      </c>
      <c r="Q323" s="1" t="s">
        <v>395</v>
      </c>
      <c r="R323">
        <v>5</v>
      </c>
      <c r="S323">
        <v>1</v>
      </c>
      <c r="T323">
        <v>1</v>
      </c>
      <c r="U323">
        <f t="shared" si="10"/>
        <v>3</v>
      </c>
      <c r="V323">
        <f t="shared" si="11"/>
        <v>525</v>
      </c>
      <c r="W323">
        <v>22</v>
      </c>
      <c r="X323">
        <v>4</v>
      </c>
      <c r="Y323">
        <v>28</v>
      </c>
      <c r="Z323">
        <v>35</v>
      </c>
      <c r="AA323">
        <v>34</v>
      </c>
      <c r="AB323">
        <v>24</v>
      </c>
      <c r="AC323">
        <v>12</v>
      </c>
      <c r="AD323">
        <v>13</v>
      </c>
      <c r="AE323">
        <v>3</v>
      </c>
      <c r="AF323">
        <v>0</v>
      </c>
      <c r="AH323">
        <v>845</v>
      </c>
      <c r="AI323">
        <f>COUNTIF(Sheet2!$C$2:$C$31,"&lt;="&amp;Sheet1!AH323)</f>
        <v>3</v>
      </c>
      <c r="AJ323">
        <f>AH323-VLOOKUP(AI323,Sheet2!A:C,3,0)</f>
        <v>525</v>
      </c>
    </row>
    <row r="324" spans="1:36">
      <c r="A324">
        <v>320</v>
      </c>
      <c r="B324">
        <v>320</v>
      </c>
      <c r="C324">
        <v>1</v>
      </c>
      <c r="D324">
        <v>2</v>
      </c>
      <c r="E324">
        <v>42</v>
      </c>
      <c r="G324" t="s">
        <v>70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0</v>
      </c>
      <c r="N324">
        <v>0</v>
      </c>
      <c r="O324">
        <v>0</v>
      </c>
      <c r="P324">
        <v>0</v>
      </c>
      <c r="Q324" s="1" t="s">
        <v>396</v>
      </c>
      <c r="R324">
        <v>2</v>
      </c>
      <c r="S324">
        <v>1</v>
      </c>
      <c r="T324">
        <v>1</v>
      </c>
      <c r="U324">
        <f t="shared" si="10"/>
        <v>3</v>
      </c>
      <c r="V324">
        <f t="shared" si="11"/>
        <v>624</v>
      </c>
      <c r="W324">
        <v>22</v>
      </c>
      <c r="X324">
        <v>0</v>
      </c>
      <c r="Y324">
        <v>30</v>
      </c>
      <c r="Z324">
        <v>68</v>
      </c>
      <c r="AA324">
        <v>42</v>
      </c>
      <c r="AB324">
        <v>33</v>
      </c>
      <c r="AC324">
        <v>16</v>
      </c>
      <c r="AD324">
        <v>10</v>
      </c>
      <c r="AE324">
        <v>4</v>
      </c>
      <c r="AF324">
        <v>0</v>
      </c>
      <c r="AH324">
        <v>944</v>
      </c>
      <c r="AI324">
        <f>COUNTIF(Sheet2!$C$2:$C$31,"&lt;="&amp;Sheet1!AH324)</f>
        <v>3</v>
      </c>
      <c r="AJ324">
        <f>AH324-VLOOKUP(AI324,Sheet2!A:C,3,0)</f>
        <v>624</v>
      </c>
    </row>
    <row r="325" spans="1:36">
      <c r="A325">
        <v>321</v>
      </c>
      <c r="B325">
        <v>321</v>
      </c>
      <c r="C325">
        <v>1</v>
      </c>
      <c r="D325">
        <v>2</v>
      </c>
      <c r="E325">
        <v>55</v>
      </c>
      <c r="G325" t="s">
        <v>70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0</v>
      </c>
      <c r="N325">
        <v>0</v>
      </c>
      <c r="O325">
        <v>0</v>
      </c>
      <c r="P325">
        <v>0</v>
      </c>
      <c r="Q325" s="1" t="s">
        <v>397</v>
      </c>
      <c r="R325">
        <v>1</v>
      </c>
      <c r="S325">
        <v>1</v>
      </c>
      <c r="T325">
        <v>1</v>
      </c>
      <c r="U325">
        <f t="shared" si="10"/>
        <v>4</v>
      </c>
      <c r="V325">
        <f t="shared" si="11"/>
        <v>853</v>
      </c>
      <c r="W325">
        <v>23</v>
      </c>
      <c r="X325">
        <v>2</v>
      </c>
      <c r="Y325">
        <v>29</v>
      </c>
      <c r="Z325">
        <v>97</v>
      </c>
      <c r="AA325">
        <v>55</v>
      </c>
      <c r="AB325">
        <v>53</v>
      </c>
      <c r="AC325">
        <v>28</v>
      </c>
      <c r="AD325">
        <v>12</v>
      </c>
      <c r="AE325">
        <v>5</v>
      </c>
      <c r="AF325">
        <v>0</v>
      </c>
      <c r="AH325">
        <v>1983</v>
      </c>
      <c r="AI325">
        <f>COUNTIF(Sheet2!$C$2:$C$31,"&lt;="&amp;Sheet1!AH325)</f>
        <v>4</v>
      </c>
      <c r="AJ325">
        <f>AH325-VLOOKUP(AI325,Sheet2!A:C,3,0)</f>
        <v>853</v>
      </c>
    </row>
    <row r="326" spans="1:36">
      <c r="A326">
        <v>322</v>
      </c>
      <c r="B326">
        <v>322</v>
      </c>
      <c r="C326">
        <v>1</v>
      </c>
      <c r="D326">
        <v>2</v>
      </c>
      <c r="E326">
        <v>66</v>
      </c>
      <c r="G326" t="s">
        <v>70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0</v>
      </c>
      <c r="N326">
        <v>0</v>
      </c>
      <c r="O326">
        <v>0</v>
      </c>
      <c r="P326">
        <v>0</v>
      </c>
      <c r="Q326" s="1" t="s">
        <v>398</v>
      </c>
      <c r="R326">
        <v>1</v>
      </c>
      <c r="S326">
        <v>1</v>
      </c>
      <c r="T326">
        <v>1</v>
      </c>
      <c r="U326">
        <f t="shared" si="10"/>
        <v>4</v>
      </c>
      <c r="V326">
        <f t="shared" si="11"/>
        <v>404</v>
      </c>
      <c r="W326">
        <v>23</v>
      </c>
      <c r="X326">
        <v>4</v>
      </c>
      <c r="Y326">
        <v>30</v>
      </c>
      <c r="Z326">
        <v>79</v>
      </c>
      <c r="AA326">
        <v>66</v>
      </c>
      <c r="AB326">
        <v>41</v>
      </c>
      <c r="AC326">
        <v>22</v>
      </c>
      <c r="AD326">
        <v>14</v>
      </c>
      <c r="AE326">
        <v>5</v>
      </c>
      <c r="AF326">
        <v>0</v>
      </c>
      <c r="AH326">
        <v>1534</v>
      </c>
      <c r="AI326">
        <f>COUNTIF(Sheet2!$C$2:$C$31,"&lt;="&amp;Sheet1!AH326)</f>
        <v>4</v>
      </c>
      <c r="AJ326">
        <f>AH326-VLOOKUP(AI326,Sheet2!A:C,3,0)</f>
        <v>404</v>
      </c>
    </row>
    <row r="327" spans="1:36">
      <c r="A327">
        <v>323</v>
      </c>
      <c r="B327">
        <v>323</v>
      </c>
      <c r="C327">
        <v>1</v>
      </c>
      <c r="D327">
        <v>2</v>
      </c>
      <c r="E327">
        <v>74</v>
      </c>
      <c r="G327" t="s">
        <v>70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0</v>
      </c>
      <c r="N327">
        <v>0</v>
      </c>
      <c r="O327">
        <v>0</v>
      </c>
      <c r="P327">
        <v>0</v>
      </c>
      <c r="Q327" s="1" t="s">
        <v>399</v>
      </c>
      <c r="R327">
        <v>2</v>
      </c>
      <c r="S327">
        <v>1</v>
      </c>
      <c r="T327">
        <v>1</v>
      </c>
      <c r="U327">
        <f t="shared" si="10"/>
        <v>4</v>
      </c>
      <c r="V327">
        <f t="shared" si="11"/>
        <v>613</v>
      </c>
      <c r="W327">
        <v>21</v>
      </c>
      <c r="X327">
        <v>3</v>
      </c>
      <c r="Y327">
        <v>31</v>
      </c>
      <c r="Z327">
        <v>122</v>
      </c>
      <c r="AA327">
        <v>74</v>
      </c>
      <c r="AB327">
        <v>48</v>
      </c>
      <c r="AC327">
        <v>24</v>
      </c>
      <c r="AD327">
        <v>14</v>
      </c>
      <c r="AE327">
        <v>6</v>
      </c>
      <c r="AF327">
        <v>0</v>
      </c>
      <c r="AH327">
        <v>1743</v>
      </c>
      <c r="AI327">
        <f>COUNTIF(Sheet2!$C$2:$C$31,"&lt;="&amp;Sheet1!AH327)</f>
        <v>4</v>
      </c>
      <c r="AJ327">
        <f>AH327-VLOOKUP(AI327,Sheet2!A:C,3,0)</f>
        <v>613</v>
      </c>
    </row>
    <row r="328" spans="1:36">
      <c r="A328">
        <v>324</v>
      </c>
      <c r="B328">
        <v>324</v>
      </c>
      <c r="C328">
        <v>1</v>
      </c>
      <c r="D328">
        <v>2</v>
      </c>
      <c r="E328">
        <v>86</v>
      </c>
      <c r="G328" t="s">
        <v>70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0</v>
      </c>
      <c r="N328">
        <v>0</v>
      </c>
      <c r="O328">
        <v>0</v>
      </c>
      <c r="P328">
        <v>0</v>
      </c>
      <c r="Q328" s="1" t="s">
        <v>400</v>
      </c>
      <c r="R328">
        <v>5</v>
      </c>
      <c r="S328">
        <v>1</v>
      </c>
      <c r="T328">
        <v>1</v>
      </c>
      <c r="U328">
        <f t="shared" si="10"/>
        <v>4</v>
      </c>
      <c r="V328">
        <f t="shared" si="11"/>
        <v>1370</v>
      </c>
      <c r="W328">
        <v>21</v>
      </c>
      <c r="X328">
        <v>4</v>
      </c>
      <c r="Y328">
        <v>30</v>
      </c>
      <c r="Z328">
        <v>133</v>
      </c>
      <c r="AA328">
        <v>86</v>
      </c>
      <c r="AB328">
        <v>71</v>
      </c>
      <c r="AC328">
        <v>36</v>
      </c>
      <c r="AD328">
        <v>12</v>
      </c>
      <c r="AE328">
        <v>8</v>
      </c>
      <c r="AF328">
        <v>0</v>
      </c>
      <c r="AH328">
        <v>2500</v>
      </c>
      <c r="AI328">
        <f>COUNTIF(Sheet2!$C$2:$C$31,"&lt;="&amp;Sheet1!AH328)</f>
        <v>4</v>
      </c>
      <c r="AJ328">
        <f>AH328-VLOOKUP(AI328,Sheet2!A:C,3,0)</f>
        <v>1370</v>
      </c>
    </row>
    <row r="329" spans="1:36">
      <c r="A329">
        <v>325</v>
      </c>
      <c r="B329">
        <v>325</v>
      </c>
      <c r="C329">
        <v>1</v>
      </c>
      <c r="D329">
        <v>2</v>
      </c>
      <c r="E329">
        <v>98</v>
      </c>
      <c r="G329" t="s">
        <v>70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0</v>
      </c>
      <c r="N329">
        <v>0</v>
      </c>
      <c r="O329">
        <v>0</v>
      </c>
      <c r="P329">
        <v>0</v>
      </c>
      <c r="Q329" s="1" t="s">
        <v>401</v>
      </c>
      <c r="R329">
        <v>2</v>
      </c>
      <c r="S329">
        <v>1</v>
      </c>
      <c r="T329">
        <v>1</v>
      </c>
      <c r="U329">
        <f t="shared" si="10"/>
        <v>4</v>
      </c>
      <c r="V329">
        <f t="shared" si="11"/>
        <v>1387</v>
      </c>
      <c r="W329">
        <v>23</v>
      </c>
      <c r="X329">
        <v>2</v>
      </c>
      <c r="Y329">
        <v>33</v>
      </c>
      <c r="Z329">
        <v>101</v>
      </c>
      <c r="AA329">
        <v>98</v>
      </c>
      <c r="AB329">
        <v>88</v>
      </c>
      <c r="AC329">
        <v>43</v>
      </c>
      <c r="AD329">
        <v>12</v>
      </c>
      <c r="AE329">
        <v>10</v>
      </c>
      <c r="AF329">
        <v>0</v>
      </c>
      <c r="AH329">
        <v>2517</v>
      </c>
      <c r="AI329">
        <f>COUNTIF(Sheet2!$C$2:$C$31,"&lt;="&amp;Sheet1!AH329)</f>
        <v>4</v>
      </c>
      <c r="AJ329">
        <f>AH329-VLOOKUP(AI329,Sheet2!A:C,3,0)</f>
        <v>1387</v>
      </c>
    </row>
    <row r="330" spans="1:36">
      <c r="A330">
        <v>326</v>
      </c>
      <c r="B330">
        <v>326</v>
      </c>
      <c r="C330">
        <v>1</v>
      </c>
      <c r="D330">
        <v>2</v>
      </c>
      <c r="E330">
        <v>108</v>
      </c>
      <c r="G330" t="s">
        <v>70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0</v>
      </c>
      <c r="N330">
        <v>0</v>
      </c>
      <c r="O330">
        <v>0</v>
      </c>
      <c r="P330">
        <v>0</v>
      </c>
      <c r="Q330" s="1" t="s">
        <v>402</v>
      </c>
      <c r="R330">
        <v>1</v>
      </c>
      <c r="S330">
        <v>1</v>
      </c>
      <c r="T330">
        <v>1</v>
      </c>
      <c r="U330">
        <f t="shared" si="10"/>
        <v>5</v>
      </c>
      <c r="V330">
        <f t="shared" si="11"/>
        <v>399</v>
      </c>
      <c r="W330">
        <v>21</v>
      </c>
      <c r="X330">
        <v>1</v>
      </c>
      <c r="Y330">
        <v>29</v>
      </c>
      <c r="Z330">
        <v>146</v>
      </c>
      <c r="AA330">
        <v>108</v>
      </c>
      <c r="AB330">
        <v>102</v>
      </c>
      <c r="AC330">
        <v>53</v>
      </c>
      <c r="AD330">
        <v>13</v>
      </c>
      <c r="AE330">
        <v>11</v>
      </c>
      <c r="AF330">
        <v>0</v>
      </c>
      <c r="AH330">
        <v>3479</v>
      </c>
      <c r="AI330">
        <f>COUNTIF(Sheet2!$C$2:$C$31,"&lt;="&amp;Sheet1!AH330)</f>
        <v>5</v>
      </c>
      <c r="AJ330">
        <f>AH330-VLOOKUP(AI330,Sheet2!A:C,3,0)</f>
        <v>399</v>
      </c>
    </row>
    <row r="331" spans="1:36">
      <c r="A331">
        <v>327</v>
      </c>
      <c r="B331">
        <v>327</v>
      </c>
      <c r="C331">
        <v>1</v>
      </c>
      <c r="D331">
        <v>2</v>
      </c>
      <c r="E331">
        <v>112</v>
      </c>
      <c r="G331" t="s">
        <v>70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0</v>
      </c>
      <c r="N331">
        <v>0</v>
      </c>
      <c r="O331">
        <v>0</v>
      </c>
      <c r="P331">
        <v>0</v>
      </c>
      <c r="Q331" s="1" t="s">
        <v>403</v>
      </c>
      <c r="R331">
        <v>5</v>
      </c>
      <c r="S331">
        <v>1</v>
      </c>
      <c r="T331">
        <v>1</v>
      </c>
      <c r="U331">
        <f t="shared" si="10"/>
        <v>4</v>
      </c>
      <c r="V331">
        <f t="shared" si="11"/>
        <v>1840</v>
      </c>
      <c r="W331">
        <v>23</v>
      </c>
      <c r="X331">
        <v>2</v>
      </c>
      <c r="Y331">
        <v>29</v>
      </c>
      <c r="Z331">
        <v>118</v>
      </c>
      <c r="AA331">
        <v>112</v>
      </c>
      <c r="AB331">
        <v>100</v>
      </c>
      <c r="AC331">
        <v>48</v>
      </c>
      <c r="AD331">
        <v>14</v>
      </c>
      <c r="AE331">
        <v>9</v>
      </c>
      <c r="AF331">
        <v>0</v>
      </c>
      <c r="AH331">
        <v>2970</v>
      </c>
      <c r="AI331">
        <f>COUNTIF(Sheet2!$C$2:$C$31,"&lt;="&amp;Sheet1!AH331)</f>
        <v>4</v>
      </c>
      <c r="AJ331">
        <f>AH331-VLOOKUP(AI331,Sheet2!A:C,3,0)</f>
        <v>1840</v>
      </c>
    </row>
    <row r="332" spans="1:36">
      <c r="A332">
        <v>328</v>
      </c>
      <c r="B332">
        <v>328</v>
      </c>
      <c r="C332">
        <v>1</v>
      </c>
      <c r="D332">
        <v>2</v>
      </c>
      <c r="E332">
        <v>122</v>
      </c>
      <c r="G332" t="s">
        <v>70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0</v>
      </c>
      <c r="N332">
        <v>0</v>
      </c>
      <c r="O332">
        <v>0</v>
      </c>
      <c r="P332">
        <v>0</v>
      </c>
      <c r="Q332" s="1" t="s">
        <v>404</v>
      </c>
      <c r="R332">
        <v>2</v>
      </c>
      <c r="S332">
        <v>1</v>
      </c>
      <c r="T332">
        <v>1</v>
      </c>
      <c r="U332">
        <f t="shared" si="10"/>
        <v>4</v>
      </c>
      <c r="V332">
        <f t="shared" si="11"/>
        <v>1920</v>
      </c>
      <c r="W332">
        <v>21</v>
      </c>
      <c r="X332">
        <v>3</v>
      </c>
      <c r="Y332">
        <v>33</v>
      </c>
      <c r="Z332">
        <v>138</v>
      </c>
      <c r="AA332">
        <v>122</v>
      </c>
      <c r="AB332">
        <v>99</v>
      </c>
      <c r="AC332">
        <v>52</v>
      </c>
      <c r="AD332">
        <v>14</v>
      </c>
      <c r="AE332">
        <v>10</v>
      </c>
      <c r="AF332">
        <v>0</v>
      </c>
      <c r="AH332">
        <v>3050</v>
      </c>
      <c r="AI332">
        <f>COUNTIF(Sheet2!$C$2:$C$31,"&lt;="&amp;Sheet1!AH332)</f>
        <v>4</v>
      </c>
      <c r="AJ332">
        <f>AH332-VLOOKUP(AI332,Sheet2!A:C,3,0)</f>
        <v>1920</v>
      </c>
    </row>
    <row r="333" spans="1:36">
      <c r="A333">
        <v>329</v>
      </c>
      <c r="B333">
        <v>329</v>
      </c>
      <c r="C333">
        <v>1</v>
      </c>
      <c r="D333">
        <v>2</v>
      </c>
      <c r="E333">
        <v>136</v>
      </c>
      <c r="G333" t="s">
        <v>70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0</v>
      </c>
      <c r="N333">
        <v>0</v>
      </c>
      <c r="O333">
        <v>0</v>
      </c>
      <c r="P333">
        <v>0</v>
      </c>
      <c r="Q333" s="1" t="s">
        <v>405</v>
      </c>
      <c r="R333">
        <v>1</v>
      </c>
      <c r="S333">
        <v>1</v>
      </c>
      <c r="T333">
        <v>1</v>
      </c>
      <c r="U333">
        <f t="shared" si="10"/>
        <v>5</v>
      </c>
      <c r="V333">
        <f t="shared" si="11"/>
        <v>1259</v>
      </c>
      <c r="W333">
        <v>22</v>
      </c>
      <c r="X333">
        <v>3</v>
      </c>
      <c r="Y333">
        <v>29</v>
      </c>
      <c r="Z333">
        <v>172</v>
      </c>
      <c r="AA333">
        <v>136</v>
      </c>
      <c r="AB333">
        <v>116</v>
      </c>
      <c r="AC333">
        <v>61</v>
      </c>
      <c r="AD333">
        <v>14</v>
      </c>
      <c r="AE333">
        <v>11</v>
      </c>
      <c r="AF333">
        <v>0</v>
      </c>
      <c r="AH333">
        <v>4339</v>
      </c>
      <c r="AI333">
        <f>COUNTIF(Sheet2!$C$2:$C$31,"&lt;="&amp;Sheet1!AH333)</f>
        <v>5</v>
      </c>
      <c r="AJ333">
        <f>AH333-VLOOKUP(AI333,Sheet2!A:C,3,0)</f>
        <v>1259</v>
      </c>
    </row>
    <row r="334" spans="1:36">
      <c r="A334">
        <v>330</v>
      </c>
      <c r="B334">
        <v>330</v>
      </c>
      <c r="C334">
        <v>1</v>
      </c>
      <c r="D334">
        <v>2</v>
      </c>
      <c r="E334">
        <v>146</v>
      </c>
      <c r="G334" t="s">
        <v>70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0</v>
      </c>
      <c r="N334">
        <v>0</v>
      </c>
      <c r="O334">
        <v>0</v>
      </c>
      <c r="P334">
        <v>0</v>
      </c>
      <c r="Q334" s="1" t="s">
        <v>406</v>
      </c>
      <c r="R334">
        <v>1</v>
      </c>
      <c r="S334">
        <v>1</v>
      </c>
      <c r="T334">
        <v>1</v>
      </c>
      <c r="U334">
        <f t="shared" si="10"/>
        <v>4</v>
      </c>
      <c r="V334">
        <f t="shared" si="11"/>
        <v>1454</v>
      </c>
      <c r="W334">
        <v>22</v>
      </c>
      <c r="X334">
        <v>4</v>
      </c>
      <c r="Y334">
        <v>32</v>
      </c>
      <c r="Z334">
        <v>172</v>
      </c>
      <c r="AA334">
        <v>146</v>
      </c>
      <c r="AB334">
        <v>87</v>
      </c>
      <c r="AC334">
        <v>45</v>
      </c>
      <c r="AD334">
        <v>12</v>
      </c>
      <c r="AE334">
        <v>13</v>
      </c>
      <c r="AF334">
        <v>0</v>
      </c>
      <c r="AH334">
        <v>2584</v>
      </c>
      <c r="AI334">
        <f>COUNTIF(Sheet2!$C$2:$C$31,"&lt;="&amp;Sheet1!AH334)</f>
        <v>4</v>
      </c>
      <c r="AJ334">
        <f>AH334-VLOOKUP(AI334,Sheet2!A:C,3,0)</f>
        <v>1454</v>
      </c>
    </row>
    <row r="335" spans="1:36">
      <c r="A335">
        <v>331</v>
      </c>
      <c r="B335">
        <v>331</v>
      </c>
      <c r="C335">
        <v>1</v>
      </c>
      <c r="D335">
        <v>2</v>
      </c>
      <c r="E335">
        <v>157</v>
      </c>
      <c r="G335" t="s">
        <v>70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0</v>
      </c>
      <c r="N335">
        <v>0</v>
      </c>
      <c r="O335">
        <v>0</v>
      </c>
      <c r="P335">
        <v>0</v>
      </c>
      <c r="Q335" s="1" t="s">
        <v>407</v>
      </c>
      <c r="R335">
        <v>1</v>
      </c>
      <c r="S335">
        <v>1</v>
      </c>
      <c r="T335">
        <v>1</v>
      </c>
      <c r="U335">
        <f t="shared" si="10"/>
        <v>5</v>
      </c>
      <c r="V335">
        <f t="shared" si="11"/>
        <v>1375</v>
      </c>
      <c r="W335">
        <v>21</v>
      </c>
      <c r="X335">
        <v>2</v>
      </c>
      <c r="Y335">
        <v>29</v>
      </c>
      <c r="Z335">
        <v>170</v>
      </c>
      <c r="AA335">
        <v>157</v>
      </c>
      <c r="AB335">
        <v>150</v>
      </c>
      <c r="AC335">
        <v>78</v>
      </c>
      <c r="AD335">
        <v>14</v>
      </c>
      <c r="AE335">
        <v>12</v>
      </c>
      <c r="AF335">
        <v>0</v>
      </c>
      <c r="AH335">
        <v>4455</v>
      </c>
      <c r="AI335">
        <f>COUNTIF(Sheet2!$C$2:$C$31,"&lt;="&amp;Sheet1!AH335)</f>
        <v>5</v>
      </c>
      <c r="AJ335">
        <f>AH335-VLOOKUP(AI335,Sheet2!A:C,3,0)</f>
        <v>1375</v>
      </c>
    </row>
    <row r="336" spans="1:36">
      <c r="A336">
        <v>332</v>
      </c>
      <c r="B336">
        <v>332</v>
      </c>
      <c r="C336">
        <v>1</v>
      </c>
      <c r="D336">
        <v>2</v>
      </c>
      <c r="E336">
        <v>166</v>
      </c>
      <c r="G336" t="s">
        <v>70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0</v>
      </c>
      <c r="N336">
        <v>0</v>
      </c>
      <c r="O336">
        <v>0</v>
      </c>
      <c r="P336">
        <v>0</v>
      </c>
      <c r="Q336" s="1" t="s">
        <v>408</v>
      </c>
      <c r="R336">
        <v>2</v>
      </c>
      <c r="S336">
        <v>1</v>
      </c>
      <c r="T336">
        <v>1</v>
      </c>
      <c r="U336">
        <f t="shared" si="10"/>
        <v>5</v>
      </c>
      <c r="V336">
        <f t="shared" si="11"/>
        <v>39</v>
      </c>
      <c r="W336">
        <v>23</v>
      </c>
      <c r="X336">
        <v>3</v>
      </c>
      <c r="Y336">
        <v>33</v>
      </c>
      <c r="Z336">
        <v>173</v>
      </c>
      <c r="AA336">
        <v>166</v>
      </c>
      <c r="AB336">
        <v>105</v>
      </c>
      <c r="AC336">
        <v>56</v>
      </c>
      <c r="AD336">
        <v>13</v>
      </c>
      <c r="AE336">
        <v>17</v>
      </c>
      <c r="AF336">
        <v>0</v>
      </c>
      <c r="AH336">
        <v>3119</v>
      </c>
      <c r="AI336">
        <f>COUNTIF(Sheet2!$C$2:$C$31,"&lt;="&amp;Sheet1!AH336)</f>
        <v>5</v>
      </c>
      <c r="AJ336">
        <f>AH336-VLOOKUP(AI336,Sheet2!A:C,3,0)</f>
        <v>39</v>
      </c>
    </row>
    <row r="337" spans="1:36">
      <c r="A337">
        <v>333</v>
      </c>
      <c r="B337">
        <v>333</v>
      </c>
      <c r="C337">
        <v>1</v>
      </c>
      <c r="D337">
        <v>2</v>
      </c>
      <c r="E337">
        <v>177</v>
      </c>
      <c r="G337" t="s">
        <v>70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0</v>
      </c>
      <c r="N337">
        <v>0</v>
      </c>
      <c r="O337">
        <v>0</v>
      </c>
      <c r="P337">
        <v>0</v>
      </c>
      <c r="Q337" s="1" t="s">
        <v>409</v>
      </c>
      <c r="R337">
        <v>5</v>
      </c>
      <c r="S337">
        <v>1</v>
      </c>
      <c r="T337">
        <v>1</v>
      </c>
      <c r="U337">
        <f t="shared" si="10"/>
        <v>5</v>
      </c>
      <c r="V337">
        <f t="shared" si="11"/>
        <v>2376</v>
      </c>
      <c r="W337">
        <v>22</v>
      </c>
      <c r="X337">
        <v>4</v>
      </c>
      <c r="Y337">
        <v>32</v>
      </c>
      <c r="Z337">
        <v>197</v>
      </c>
      <c r="AA337">
        <v>177</v>
      </c>
      <c r="AB337">
        <v>160</v>
      </c>
      <c r="AC337">
        <v>84</v>
      </c>
      <c r="AD337">
        <v>15</v>
      </c>
      <c r="AE337">
        <v>17</v>
      </c>
      <c r="AF337">
        <v>0</v>
      </c>
      <c r="AH337">
        <v>5456</v>
      </c>
      <c r="AI337">
        <f>COUNTIF(Sheet2!$C$2:$C$31,"&lt;="&amp;Sheet1!AH337)</f>
        <v>5</v>
      </c>
      <c r="AJ337">
        <f>AH337-VLOOKUP(AI337,Sheet2!A:C,3,0)</f>
        <v>2376</v>
      </c>
    </row>
    <row r="338" spans="1:36">
      <c r="A338">
        <v>334</v>
      </c>
      <c r="B338">
        <v>334</v>
      </c>
      <c r="C338">
        <v>1</v>
      </c>
      <c r="D338">
        <v>2</v>
      </c>
      <c r="E338">
        <v>181</v>
      </c>
      <c r="G338" t="s">
        <v>70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0</v>
      </c>
      <c r="N338">
        <v>0</v>
      </c>
      <c r="O338">
        <v>0</v>
      </c>
      <c r="P338">
        <v>0</v>
      </c>
      <c r="Q338" s="1" t="s">
        <v>410</v>
      </c>
      <c r="R338">
        <v>2</v>
      </c>
      <c r="S338">
        <v>1</v>
      </c>
      <c r="T338">
        <v>1</v>
      </c>
      <c r="U338">
        <f t="shared" si="10"/>
        <v>5</v>
      </c>
      <c r="V338">
        <f t="shared" si="11"/>
        <v>330</v>
      </c>
      <c r="W338">
        <v>21</v>
      </c>
      <c r="X338">
        <v>3</v>
      </c>
      <c r="Y338">
        <v>31</v>
      </c>
      <c r="Z338">
        <v>229</v>
      </c>
      <c r="AA338">
        <v>181</v>
      </c>
      <c r="AB338">
        <v>124</v>
      </c>
      <c r="AC338">
        <v>65</v>
      </c>
      <c r="AD338">
        <v>13</v>
      </c>
      <c r="AE338">
        <v>16</v>
      </c>
      <c r="AF338">
        <v>0</v>
      </c>
      <c r="AH338">
        <v>3410</v>
      </c>
      <c r="AI338">
        <f>COUNTIF(Sheet2!$C$2:$C$31,"&lt;="&amp;Sheet1!AH338)</f>
        <v>5</v>
      </c>
      <c r="AJ338">
        <f>AH338-VLOOKUP(AI338,Sheet2!A:C,3,0)</f>
        <v>330</v>
      </c>
    </row>
    <row r="339" spans="1:36">
      <c r="A339">
        <v>335</v>
      </c>
      <c r="B339">
        <v>335</v>
      </c>
      <c r="C339">
        <v>1</v>
      </c>
      <c r="D339">
        <v>2</v>
      </c>
      <c r="E339">
        <v>199</v>
      </c>
      <c r="G339" t="s">
        <v>70</v>
      </c>
      <c r="H339">
        <v>1</v>
      </c>
      <c r="I339">
        <v>1</v>
      </c>
      <c r="J339">
        <v>1</v>
      </c>
      <c r="K339">
        <v>1</v>
      </c>
      <c r="L339">
        <v>1</v>
      </c>
      <c r="M339">
        <v>0</v>
      </c>
      <c r="N339">
        <v>0</v>
      </c>
      <c r="O339">
        <v>0</v>
      </c>
      <c r="P339">
        <v>0</v>
      </c>
      <c r="Q339" s="1" t="s">
        <v>411</v>
      </c>
      <c r="R339">
        <v>5</v>
      </c>
      <c r="S339">
        <v>1</v>
      </c>
      <c r="T339">
        <v>1</v>
      </c>
      <c r="U339">
        <f t="shared" si="10"/>
        <v>5</v>
      </c>
      <c r="V339">
        <f t="shared" si="11"/>
        <v>2240</v>
      </c>
      <c r="W339">
        <v>21</v>
      </c>
      <c r="X339">
        <v>4</v>
      </c>
      <c r="Y339">
        <v>31</v>
      </c>
      <c r="Z339">
        <v>221</v>
      </c>
      <c r="AA339">
        <v>199</v>
      </c>
      <c r="AB339">
        <v>156</v>
      </c>
      <c r="AC339">
        <v>78</v>
      </c>
      <c r="AD339">
        <v>13</v>
      </c>
      <c r="AE339">
        <v>20</v>
      </c>
      <c r="AF339">
        <v>0</v>
      </c>
      <c r="AH339">
        <v>5320</v>
      </c>
      <c r="AI339">
        <f>COUNTIF(Sheet2!$C$2:$C$31,"&lt;="&amp;Sheet1!AH339)</f>
        <v>5</v>
      </c>
      <c r="AJ339">
        <f>AH339-VLOOKUP(AI339,Sheet2!A:C,3,0)</f>
        <v>2240</v>
      </c>
    </row>
    <row r="340" spans="1:36">
      <c r="A340">
        <v>336</v>
      </c>
      <c r="B340">
        <v>336</v>
      </c>
      <c r="C340">
        <v>1</v>
      </c>
      <c r="D340">
        <v>2</v>
      </c>
      <c r="E340">
        <v>204</v>
      </c>
      <c r="G340" t="s">
        <v>70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0</v>
      </c>
      <c r="N340">
        <v>0</v>
      </c>
      <c r="O340">
        <v>0</v>
      </c>
      <c r="P340">
        <v>0</v>
      </c>
      <c r="Q340" s="1" t="s">
        <v>412</v>
      </c>
      <c r="R340">
        <v>1</v>
      </c>
      <c r="S340">
        <v>1</v>
      </c>
      <c r="T340">
        <v>1</v>
      </c>
      <c r="U340">
        <f t="shared" si="10"/>
        <v>5</v>
      </c>
      <c r="V340">
        <f t="shared" si="11"/>
        <v>839</v>
      </c>
      <c r="W340">
        <v>23</v>
      </c>
      <c r="X340">
        <v>5</v>
      </c>
      <c r="Y340">
        <v>33</v>
      </c>
      <c r="Z340">
        <v>214</v>
      </c>
      <c r="AA340">
        <v>204</v>
      </c>
      <c r="AB340">
        <v>137</v>
      </c>
      <c r="AC340">
        <v>68</v>
      </c>
      <c r="AD340">
        <v>12</v>
      </c>
      <c r="AE340">
        <v>19</v>
      </c>
      <c r="AF340">
        <v>0</v>
      </c>
      <c r="AH340">
        <v>3919</v>
      </c>
      <c r="AI340">
        <f>COUNTIF(Sheet2!$C$2:$C$31,"&lt;="&amp;Sheet1!AH340)</f>
        <v>5</v>
      </c>
      <c r="AJ340">
        <f>AH340-VLOOKUP(AI340,Sheet2!A:C,3,0)</f>
        <v>839</v>
      </c>
    </row>
    <row r="341" spans="1:36">
      <c r="A341">
        <v>337</v>
      </c>
      <c r="B341">
        <v>337</v>
      </c>
      <c r="C341">
        <v>1</v>
      </c>
      <c r="D341">
        <v>2</v>
      </c>
      <c r="E341">
        <v>216</v>
      </c>
      <c r="F341">
        <v>23</v>
      </c>
      <c r="G341" t="s">
        <v>70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0</v>
      </c>
      <c r="N341">
        <v>0</v>
      </c>
      <c r="O341">
        <v>0</v>
      </c>
      <c r="P341">
        <v>0</v>
      </c>
      <c r="Q341" s="1" t="s">
        <v>413</v>
      </c>
      <c r="R341">
        <v>5</v>
      </c>
      <c r="S341">
        <v>1</v>
      </c>
      <c r="T341">
        <v>1</v>
      </c>
      <c r="U341">
        <f t="shared" si="10"/>
        <v>5</v>
      </c>
      <c r="V341">
        <f t="shared" si="11"/>
        <v>1769</v>
      </c>
      <c r="W341">
        <v>22</v>
      </c>
      <c r="X341">
        <v>4</v>
      </c>
      <c r="Y341">
        <v>34</v>
      </c>
      <c r="Z341">
        <v>222</v>
      </c>
      <c r="AA341">
        <v>216</v>
      </c>
      <c r="AB341">
        <v>152</v>
      </c>
      <c r="AC341">
        <v>78</v>
      </c>
      <c r="AD341">
        <v>12</v>
      </c>
      <c r="AE341">
        <v>20</v>
      </c>
      <c r="AF341">
        <v>0</v>
      </c>
      <c r="AH341">
        <v>4849</v>
      </c>
      <c r="AI341">
        <f>COUNTIF(Sheet2!$C$2:$C$31,"&lt;="&amp;Sheet1!AH341)</f>
        <v>5</v>
      </c>
      <c r="AJ341">
        <f>AH341-VLOOKUP(AI341,Sheet2!A:C,3,0)</f>
        <v>1769</v>
      </c>
    </row>
    <row r="342" spans="1:36">
      <c r="A342">
        <v>338</v>
      </c>
      <c r="B342">
        <v>338</v>
      </c>
      <c r="C342">
        <v>1</v>
      </c>
      <c r="D342">
        <v>2</v>
      </c>
      <c r="E342">
        <v>227</v>
      </c>
      <c r="F342">
        <v>23</v>
      </c>
      <c r="G342" t="s">
        <v>70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0</v>
      </c>
      <c r="N342">
        <v>0</v>
      </c>
      <c r="O342">
        <v>0</v>
      </c>
      <c r="P342">
        <v>0</v>
      </c>
      <c r="Q342" s="1" t="s">
        <v>414</v>
      </c>
      <c r="R342">
        <v>2</v>
      </c>
      <c r="S342">
        <v>1</v>
      </c>
      <c r="T342">
        <v>1</v>
      </c>
      <c r="U342">
        <f t="shared" si="10"/>
        <v>5</v>
      </c>
      <c r="V342">
        <f t="shared" si="11"/>
        <v>3017</v>
      </c>
      <c r="W342">
        <v>22</v>
      </c>
      <c r="X342">
        <v>4</v>
      </c>
      <c r="Y342">
        <v>34</v>
      </c>
      <c r="Z342">
        <v>271</v>
      </c>
      <c r="AA342">
        <v>227</v>
      </c>
      <c r="AB342">
        <v>163</v>
      </c>
      <c r="AC342">
        <v>79</v>
      </c>
      <c r="AD342">
        <v>14</v>
      </c>
      <c r="AE342">
        <v>20</v>
      </c>
      <c r="AF342">
        <v>0</v>
      </c>
      <c r="AH342">
        <v>6097</v>
      </c>
      <c r="AI342">
        <f>COUNTIF(Sheet2!$C$2:$C$31,"&lt;="&amp;Sheet1!AH342)</f>
        <v>5</v>
      </c>
      <c r="AJ342">
        <f>AH342-VLOOKUP(AI342,Sheet2!A:C,3,0)</f>
        <v>3017</v>
      </c>
    </row>
    <row r="343" spans="1:36">
      <c r="A343">
        <v>339</v>
      </c>
      <c r="B343">
        <v>339</v>
      </c>
      <c r="C343">
        <v>1</v>
      </c>
      <c r="D343">
        <v>2</v>
      </c>
      <c r="E343">
        <v>239</v>
      </c>
      <c r="F343">
        <v>23</v>
      </c>
      <c r="G343" t="s">
        <v>70</v>
      </c>
      <c r="H343">
        <v>1</v>
      </c>
      <c r="I343">
        <v>1</v>
      </c>
      <c r="J343">
        <v>1</v>
      </c>
      <c r="K343">
        <v>1</v>
      </c>
      <c r="L343">
        <v>1</v>
      </c>
      <c r="M343">
        <v>0</v>
      </c>
      <c r="N343">
        <v>0</v>
      </c>
      <c r="O343">
        <v>0</v>
      </c>
      <c r="P343">
        <v>0</v>
      </c>
      <c r="Q343" s="1" t="s">
        <v>415</v>
      </c>
      <c r="R343">
        <v>2</v>
      </c>
      <c r="S343">
        <v>1</v>
      </c>
      <c r="T343">
        <v>1</v>
      </c>
      <c r="U343">
        <f t="shared" si="10"/>
        <v>5</v>
      </c>
      <c r="V343">
        <f t="shared" si="11"/>
        <v>2752</v>
      </c>
      <c r="W343">
        <v>22</v>
      </c>
      <c r="X343">
        <v>5</v>
      </c>
      <c r="Y343">
        <v>33</v>
      </c>
      <c r="Z343">
        <v>267</v>
      </c>
      <c r="AA343">
        <v>239</v>
      </c>
      <c r="AB343">
        <v>171</v>
      </c>
      <c r="AC343">
        <v>84</v>
      </c>
      <c r="AD343">
        <v>13</v>
      </c>
      <c r="AE343">
        <v>20</v>
      </c>
      <c r="AF343">
        <v>0</v>
      </c>
      <c r="AH343">
        <v>5832</v>
      </c>
      <c r="AI343">
        <f>COUNTIF(Sheet2!$C$2:$C$31,"&lt;="&amp;Sheet1!AH343)</f>
        <v>5</v>
      </c>
      <c r="AJ343">
        <f>AH343-VLOOKUP(AI343,Sheet2!A:C,3,0)</f>
        <v>2752</v>
      </c>
    </row>
    <row r="344" spans="1:36">
      <c r="A344">
        <v>340</v>
      </c>
      <c r="B344">
        <v>340</v>
      </c>
      <c r="C344">
        <v>1</v>
      </c>
      <c r="D344">
        <v>2</v>
      </c>
      <c r="E344">
        <v>247</v>
      </c>
      <c r="F344">
        <v>23</v>
      </c>
      <c r="G344" t="s">
        <v>70</v>
      </c>
      <c r="H344">
        <v>1</v>
      </c>
      <c r="I344">
        <v>1</v>
      </c>
      <c r="J344">
        <v>1</v>
      </c>
      <c r="K344">
        <v>1</v>
      </c>
      <c r="L344">
        <v>1</v>
      </c>
      <c r="M344">
        <v>0</v>
      </c>
      <c r="N344">
        <v>0</v>
      </c>
      <c r="O344">
        <v>0</v>
      </c>
      <c r="P344">
        <v>0</v>
      </c>
      <c r="Q344" s="1" t="s">
        <v>416</v>
      </c>
      <c r="R344">
        <v>5</v>
      </c>
      <c r="S344">
        <v>1</v>
      </c>
      <c r="T344">
        <v>1</v>
      </c>
      <c r="U344">
        <f t="shared" si="10"/>
        <v>6</v>
      </c>
      <c r="V344">
        <f t="shared" si="11"/>
        <v>952</v>
      </c>
      <c r="W344">
        <v>22</v>
      </c>
      <c r="X344">
        <v>6</v>
      </c>
      <c r="Y344">
        <v>30</v>
      </c>
      <c r="Z344">
        <v>280</v>
      </c>
      <c r="AA344">
        <v>247</v>
      </c>
      <c r="AB344">
        <v>207</v>
      </c>
      <c r="AC344">
        <v>104</v>
      </c>
      <c r="AD344">
        <v>12</v>
      </c>
      <c r="AE344">
        <v>23</v>
      </c>
      <c r="AF344">
        <v>0</v>
      </c>
      <c r="AH344">
        <v>7742</v>
      </c>
      <c r="AI344">
        <f>COUNTIF(Sheet2!$C$2:$C$31,"&lt;="&amp;Sheet1!AH344)</f>
        <v>6</v>
      </c>
      <c r="AJ344">
        <f>AH344-VLOOKUP(AI344,Sheet2!A:C,3,0)</f>
        <v>952</v>
      </c>
    </row>
    <row r="345" spans="1:36">
      <c r="A345">
        <v>341</v>
      </c>
      <c r="B345">
        <v>341</v>
      </c>
      <c r="C345">
        <v>1</v>
      </c>
      <c r="D345">
        <v>2</v>
      </c>
      <c r="E345">
        <v>256</v>
      </c>
      <c r="F345">
        <v>23</v>
      </c>
      <c r="G345" t="s">
        <v>70</v>
      </c>
      <c r="H345">
        <v>1</v>
      </c>
      <c r="I345">
        <v>1</v>
      </c>
      <c r="J345">
        <v>1</v>
      </c>
      <c r="K345">
        <v>1</v>
      </c>
      <c r="L345">
        <v>1</v>
      </c>
      <c r="M345">
        <v>0</v>
      </c>
      <c r="N345">
        <v>0</v>
      </c>
      <c r="O345">
        <v>0</v>
      </c>
      <c r="P345">
        <v>0</v>
      </c>
      <c r="Q345" s="1" t="s">
        <v>417</v>
      </c>
      <c r="R345">
        <v>2</v>
      </c>
      <c r="S345">
        <v>1</v>
      </c>
      <c r="T345">
        <v>1</v>
      </c>
      <c r="U345">
        <f t="shared" si="10"/>
        <v>5</v>
      </c>
      <c r="V345">
        <f t="shared" si="11"/>
        <v>2998</v>
      </c>
      <c r="W345">
        <v>22</v>
      </c>
      <c r="X345">
        <v>5</v>
      </c>
      <c r="Y345">
        <v>34</v>
      </c>
      <c r="Z345">
        <v>304</v>
      </c>
      <c r="AA345">
        <v>256</v>
      </c>
      <c r="AB345">
        <v>221</v>
      </c>
      <c r="AC345">
        <v>115</v>
      </c>
      <c r="AD345">
        <v>16</v>
      </c>
      <c r="AE345">
        <v>20</v>
      </c>
      <c r="AF345">
        <v>0</v>
      </c>
      <c r="AH345">
        <v>6078</v>
      </c>
      <c r="AI345">
        <f>COUNTIF(Sheet2!$C$2:$C$31,"&lt;="&amp;Sheet1!AH345)</f>
        <v>5</v>
      </c>
      <c r="AJ345">
        <f>AH345-VLOOKUP(AI345,Sheet2!A:C,3,0)</f>
        <v>2998</v>
      </c>
    </row>
    <row r="346" spans="1:36">
      <c r="A346">
        <v>342</v>
      </c>
      <c r="B346">
        <v>342</v>
      </c>
      <c r="C346">
        <v>1</v>
      </c>
      <c r="D346">
        <v>2</v>
      </c>
      <c r="E346">
        <v>269</v>
      </c>
      <c r="F346">
        <v>23</v>
      </c>
      <c r="G346" t="s">
        <v>70</v>
      </c>
      <c r="H346">
        <v>1</v>
      </c>
      <c r="I346">
        <v>1</v>
      </c>
      <c r="J346">
        <v>1</v>
      </c>
      <c r="K346">
        <v>1</v>
      </c>
      <c r="L346">
        <v>1</v>
      </c>
      <c r="M346">
        <v>0</v>
      </c>
      <c r="N346">
        <v>0</v>
      </c>
      <c r="O346">
        <v>0</v>
      </c>
      <c r="P346">
        <v>0</v>
      </c>
      <c r="Q346" s="1" t="s">
        <v>418</v>
      </c>
      <c r="R346">
        <v>5</v>
      </c>
      <c r="S346">
        <v>1</v>
      </c>
      <c r="T346">
        <v>1</v>
      </c>
      <c r="U346">
        <f t="shared" si="10"/>
        <v>6</v>
      </c>
      <c r="V346">
        <f t="shared" si="11"/>
        <v>202</v>
      </c>
      <c r="W346">
        <v>21</v>
      </c>
      <c r="X346">
        <v>3</v>
      </c>
      <c r="Y346">
        <v>34</v>
      </c>
      <c r="Z346">
        <v>312</v>
      </c>
      <c r="AA346">
        <v>269</v>
      </c>
      <c r="AB346">
        <v>227</v>
      </c>
      <c r="AC346">
        <v>116</v>
      </c>
      <c r="AD346">
        <v>16</v>
      </c>
      <c r="AE346">
        <v>26</v>
      </c>
      <c r="AF346">
        <v>0</v>
      </c>
      <c r="AH346">
        <v>6992</v>
      </c>
      <c r="AI346">
        <f>COUNTIF(Sheet2!$C$2:$C$31,"&lt;="&amp;Sheet1!AH346)</f>
        <v>6</v>
      </c>
      <c r="AJ346">
        <f>AH346-VLOOKUP(AI346,Sheet2!A:C,3,0)</f>
        <v>202</v>
      </c>
    </row>
    <row r="347" spans="1:36">
      <c r="A347">
        <v>343</v>
      </c>
      <c r="B347">
        <v>343</v>
      </c>
      <c r="C347">
        <v>1</v>
      </c>
      <c r="D347">
        <v>2</v>
      </c>
      <c r="E347">
        <v>272</v>
      </c>
      <c r="F347">
        <v>23</v>
      </c>
      <c r="G347" t="s">
        <v>70</v>
      </c>
      <c r="H347">
        <v>1</v>
      </c>
      <c r="I347">
        <v>1</v>
      </c>
      <c r="J347">
        <v>1</v>
      </c>
      <c r="K347">
        <v>1</v>
      </c>
      <c r="L347">
        <v>1</v>
      </c>
      <c r="M347">
        <v>0</v>
      </c>
      <c r="N347">
        <v>0</v>
      </c>
      <c r="O347">
        <v>0</v>
      </c>
      <c r="P347">
        <v>0</v>
      </c>
      <c r="Q347" s="1" t="s">
        <v>419</v>
      </c>
      <c r="R347">
        <v>1</v>
      </c>
      <c r="S347">
        <v>1</v>
      </c>
      <c r="T347">
        <v>1</v>
      </c>
      <c r="U347">
        <f t="shared" si="10"/>
        <v>5</v>
      </c>
      <c r="V347">
        <f t="shared" si="11"/>
        <v>2558</v>
      </c>
      <c r="W347">
        <v>23</v>
      </c>
      <c r="X347">
        <v>5</v>
      </c>
      <c r="Y347">
        <v>30</v>
      </c>
      <c r="Z347">
        <v>290</v>
      </c>
      <c r="AA347">
        <v>272</v>
      </c>
      <c r="AB347">
        <v>205</v>
      </c>
      <c r="AC347">
        <v>99</v>
      </c>
      <c r="AD347">
        <v>14</v>
      </c>
      <c r="AE347">
        <v>23</v>
      </c>
      <c r="AF347">
        <v>0</v>
      </c>
      <c r="AH347">
        <v>5638</v>
      </c>
      <c r="AI347">
        <f>COUNTIF(Sheet2!$C$2:$C$31,"&lt;="&amp;Sheet1!AH347)</f>
        <v>5</v>
      </c>
      <c r="AJ347">
        <f>AH347-VLOOKUP(AI347,Sheet2!A:C,3,0)</f>
        <v>2558</v>
      </c>
    </row>
    <row r="348" spans="1:36">
      <c r="A348">
        <v>344</v>
      </c>
      <c r="B348">
        <v>344</v>
      </c>
      <c r="C348">
        <v>1</v>
      </c>
      <c r="D348">
        <v>2</v>
      </c>
      <c r="E348">
        <v>285</v>
      </c>
      <c r="F348">
        <v>23</v>
      </c>
      <c r="G348" t="s">
        <v>70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0</v>
      </c>
      <c r="N348">
        <v>0</v>
      </c>
      <c r="O348">
        <v>0</v>
      </c>
      <c r="P348">
        <v>0</v>
      </c>
      <c r="Q348" s="1" t="s">
        <v>420</v>
      </c>
      <c r="R348">
        <v>5</v>
      </c>
      <c r="S348">
        <v>1</v>
      </c>
      <c r="T348">
        <v>1</v>
      </c>
      <c r="U348">
        <f t="shared" si="10"/>
        <v>5</v>
      </c>
      <c r="V348">
        <f t="shared" si="11"/>
        <v>3010</v>
      </c>
      <c r="W348">
        <v>21</v>
      </c>
      <c r="X348">
        <v>5</v>
      </c>
      <c r="Y348">
        <v>34</v>
      </c>
      <c r="Z348">
        <v>306</v>
      </c>
      <c r="AA348">
        <v>285</v>
      </c>
      <c r="AB348">
        <v>173</v>
      </c>
      <c r="AC348">
        <v>85</v>
      </c>
      <c r="AD348">
        <v>16</v>
      </c>
      <c r="AE348">
        <v>29</v>
      </c>
      <c r="AF348">
        <v>0</v>
      </c>
      <c r="AH348">
        <v>6090</v>
      </c>
      <c r="AI348">
        <f>COUNTIF(Sheet2!$C$2:$C$31,"&lt;="&amp;Sheet1!AH348)</f>
        <v>5</v>
      </c>
      <c r="AJ348">
        <f>AH348-VLOOKUP(AI348,Sheet2!A:C,3,0)</f>
        <v>3010</v>
      </c>
    </row>
    <row r="349" spans="1:36">
      <c r="A349">
        <v>345</v>
      </c>
      <c r="B349">
        <v>345</v>
      </c>
      <c r="C349">
        <v>1</v>
      </c>
      <c r="D349">
        <v>2</v>
      </c>
      <c r="E349">
        <v>293</v>
      </c>
      <c r="F349">
        <v>23</v>
      </c>
      <c r="G349" t="s">
        <v>70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0</v>
      </c>
      <c r="N349">
        <v>0</v>
      </c>
      <c r="O349">
        <v>0</v>
      </c>
      <c r="P349">
        <v>0</v>
      </c>
      <c r="Q349" s="1" t="s">
        <v>421</v>
      </c>
      <c r="R349">
        <v>2</v>
      </c>
      <c r="S349">
        <v>1</v>
      </c>
      <c r="T349">
        <v>1</v>
      </c>
      <c r="U349">
        <f t="shared" si="10"/>
        <v>6</v>
      </c>
      <c r="V349">
        <f t="shared" si="11"/>
        <v>1588</v>
      </c>
      <c r="W349">
        <v>21</v>
      </c>
      <c r="X349">
        <v>4</v>
      </c>
      <c r="Y349">
        <v>31</v>
      </c>
      <c r="Z349">
        <v>314</v>
      </c>
      <c r="AA349">
        <v>293</v>
      </c>
      <c r="AB349">
        <v>224</v>
      </c>
      <c r="AC349">
        <v>115</v>
      </c>
      <c r="AD349">
        <v>14</v>
      </c>
      <c r="AE349">
        <v>20</v>
      </c>
      <c r="AF349">
        <v>0</v>
      </c>
      <c r="AH349">
        <v>8378</v>
      </c>
      <c r="AI349">
        <f>COUNTIF(Sheet2!$C$2:$C$31,"&lt;="&amp;Sheet1!AH349)</f>
        <v>6</v>
      </c>
      <c r="AJ349">
        <f>AH349-VLOOKUP(AI349,Sheet2!A:C,3,0)</f>
        <v>1588</v>
      </c>
    </row>
    <row r="350" spans="1:36">
      <c r="A350">
        <v>346</v>
      </c>
      <c r="B350">
        <v>346</v>
      </c>
      <c r="C350">
        <v>1</v>
      </c>
      <c r="D350">
        <v>2</v>
      </c>
      <c r="E350">
        <v>303</v>
      </c>
      <c r="F350">
        <v>23</v>
      </c>
      <c r="G350" t="s">
        <v>70</v>
      </c>
      <c r="H350">
        <v>2</v>
      </c>
      <c r="I350">
        <v>2</v>
      </c>
      <c r="J350">
        <v>2</v>
      </c>
      <c r="K350">
        <v>2</v>
      </c>
      <c r="L350">
        <v>1</v>
      </c>
      <c r="M350">
        <v>1</v>
      </c>
      <c r="N350">
        <v>0</v>
      </c>
      <c r="O350">
        <v>0</v>
      </c>
      <c r="P350">
        <v>0</v>
      </c>
      <c r="Q350" s="1" t="s">
        <v>422</v>
      </c>
      <c r="R350">
        <v>2</v>
      </c>
      <c r="S350">
        <v>1</v>
      </c>
      <c r="T350">
        <v>1</v>
      </c>
      <c r="U350">
        <f t="shared" si="10"/>
        <v>6</v>
      </c>
      <c r="V350">
        <f t="shared" si="11"/>
        <v>2149</v>
      </c>
      <c r="W350">
        <v>23</v>
      </c>
      <c r="X350">
        <v>6</v>
      </c>
      <c r="Y350">
        <v>30</v>
      </c>
      <c r="Z350">
        <v>317</v>
      </c>
      <c r="AA350">
        <v>303</v>
      </c>
      <c r="AB350">
        <v>239</v>
      </c>
      <c r="AC350">
        <v>118</v>
      </c>
      <c r="AD350">
        <v>13</v>
      </c>
      <c r="AE350">
        <v>24</v>
      </c>
      <c r="AF350">
        <v>0</v>
      </c>
      <c r="AH350">
        <v>8939</v>
      </c>
      <c r="AI350">
        <f>COUNTIF(Sheet2!$C$2:$C$31,"&lt;="&amp;Sheet1!AH350)</f>
        <v>6</v>
      </c>
      <c r="AJ350">
        <f>AH350-VLOOKUP(AI350,Sheet2!A:C,3,0)</f>
        <v>2149</v>
      </c>
    </row>
    <row r="351" spans="1:36">
      <c r="A351">
        <v>347</v>
      </c>
      <c r="B351">
        <v>347</v>
      </c>
      <c r="C351" t="s">
        <v>115</v>
      </c>
      <c r="D351">
        <v>2</v>
      </c>
      <c r="E351">
        <v>318</v>
      </c>
      <c r="F351">
        <v>23</v>
      </c>
      <c r="G351" t="s">
        <v>70</v>
      </c>
      <c r="H351">
        <v>2</v>
      </c>
      <c r="I351">
        <v>2</v>
      </c>
      <c r="J351">
        <v>2</v>
      </c>
      <c r="K351">
        <v>2</v>
      </c>
      <c r="L351">
        <v>1</v>
      </c>
      <c r="M351">
        <v>1</v>
      </c>
      <c r="N351">
        <v>0</v>
      </c>
      <c r="O351">
        <v>0</v>
      </c>
      <c r="P351">
        <v>0</v>
      </c>
      <c r="Q351" s="1" t="s">
        <v>423</v>
      </c>
      <c r="R351">
        <v>2</v>
      </c>
      <c r="S351">
        <v>1</v>
      </c>
      <c r="T351">
        <v>1</v>
      </c>
      <c r="U351">
        <f t="shared" si="10"/>
        <v>5</v>
      </c>
      <c r="V351">
        <f t="shared" si="11"/>
        <v>3575</v>
      </c>
      <c r="W351">
        <v>21</v>
      </c>
      <c r="X351">
        <v>6</v>
      </c>
      <c r="Y351">
        <v>31</v>
      </c>
      <c r="Z351">
        <v>367</v>
      </c>
      <c r="AA351">
        <v>318</v>
      </c>
      <c r="AB351">
        <v>242</v>
      </c>
      <c r="AC351">
        <v>129</v>
      </c>
      <c r="AD351">
        <v>16</v>
      </c>
      <c r="AE351">
        <v>29</v>
      </c>
      <c r="AF351">
        <v>0</v>
      </c>
      <c r="AH351">
        <v>6655</v>
      </c>
      <c r="AI351">
        <f>COUNTIF(Sheet2!$C$2:$C$31,"&lt;="&amp;Sheet1!AH351)</f>
        <v>5</v>
      </c>
      <c r="AJ351">
        <f>AH351-VLOOKUP(AI351,Sheet2!A:C,3,0)</f>
        <v>3575</v>
      </c>
    </row>
    <row r="352" spans="1:36">
      <c r="A352">
        <v>348</v>
      </c>
      <c r="B352">
        <v>348</v>
      </c>
      <c r="C352" t="s">
        <v>115</v>
      </c>
      <c r="D352">
        <v>2</v>
      </c>
      <c r="E352">
        <v>327</v>
      </c>
      <c r="F352">
        <v>23</v>
      </c>
      <c r="G352" t="s">
        <v>70</v>
      </c>
      <c r="H352">
        <v>2</v>
      </c>
      <c r="I352">
        <v>2</v>
      </c>
      <c r="J352">
        <v>2</v>
      </c>
      <c r="K352">
        <v>2</v>
      </c>
      <c r="L352">
        <v>1</v>
      </c>
      <c r="M352">
        <v>1</v>
      </c>
      <c r="N352">
        <v>0</v>
      </c>
      <c r="O352">
        <v>0</v>
      </c>
      <c r="P352">
        <v>0</v>
      </c>
      <c r="Q352" s="1" t="s">
        <v>424</v>
      </c>
      <c r="R352">
        <v>5</v>
      </c>
      <c r="S352">
        <v>1</v>
      </c>
      <c r="T352">
        <v>1</v>
      </c>
      <c r="U352">
        <f t="shared" si="10"/>
        <v>6</v>
      </c>
      <c r="V352">
        <f t="shared" si="11"/>
        <v>1850</v>
      </c>
      <c r="W352">
        <v>21</v>
      </c>
      <c r="X352">
        <v>6</v>
      </c>
      <c r="Y352">
        <v>31</v>
      </c>
      <c r="Z352">
        <v>356</v>
      </c>
      <c r="AA352">
        <v>327</v>
      </c>
      <c r="AB352">
        <v>231</v>
      </c>
      <c r="AC352">
        <v>121</v>
      </c>
      <c r="AD352">
        <v>15</v>
      </c>
      <c r="AE352">
        <v>22</v>
      </c>
      <c r="AF352">
        <v>0</v>
      </c>
      <c r="AH352">
        <v>8640</v>
      </c>
      <c r="AI352">
        <f>COUNTIF(Sheet2!$C$2:$C$31,"&lt;="&amp;Sheet1!AH352)</f>
        <v>6</v>
      </c>
      <c r="AJ352">
        <f>AH352-VLOOKUP(AI352,Sheet2!A:C,3,0)</f>
        <v>1850</v>
      </c>
    </row>
    <row r="353" spans="1:36">
      <c r="A353">
        <v>349</v>
      </c>
      <c r="B353">
        <v>349</v>
      </c>
      <c r="C353" t="s">
        <v>115</v>
      </c>
      <c r="D353">
        <v>2</v>
      </c>
      <c r="E353">
        <v>333</v>
      </c>
      <c r="F353">
        <v>23</v>
      </c>
      <c r="G353" t="s">
        <v>70</v>
      </c>
      <c r="H353">
        <v>2</v>
      </c>
      <c r="I353">
        <v>2</v>
      </c>
      <c r="J353">
        <v>2</v>
      </c>
      <c r="K353">
        <v>2</v>
      </c>
      <c r="L353">
        <v>1</v>
      </c>
      <c r="M353">
        <v>1</v>
      </c>
      <c r="N353">
        <v>0</v>
      </c>
      <c r="O353">
        <v>0</v>
      </c>
      <c r="P353">
        <v>0</v>
      </c>
      <c r="Q353" s="1" t="s">
        <v>425</v>
      </c>
      <c r="R353">
        <v>2</v>
      </c>
      <c r="S353">
        <v>1</v>
      </c>
      <c r="T353">
        <v>1</v>
      </c>
      <c r="U353">
        <f t="shared" si="10"/>
        <v>5</v>
      </c>
      <c r="V353">
        <f t="shared" si="11"/>
        <v>2926</v>
      </c>
      <c r="W353">
        <v>22</v>
      </c>
      <c r="X353">
        <v>7</v>
      </c>
      <c r="Y353">
        <v>31</v>
      </c>
      <c r="Z353">
        <v>361</v>
      </c>
      <c r="AA353">
        <v>333</v>
      </c>
      <c r="AB353">
        <v>210</v>
      </c>
      <c r="AC353">
        <v>105</v>
      </c>
      <c r="AD353">
        <v>16</v>
      </c>
      <c r="AE353">
        <v>34</v>
      </c>
      <c r="AF353">
        <v>0</v>
      </c>
      <c r="AH353">
        <v>6006</v>
      </c>
      <c r="AI353">
        <f>COUNTIF(Sheet2!$C$2:$C$31,"&lt;="&amp;Sheet1!AH353)</f>
        <v>5</v>
      </c>
      <c r="AJ353">
        <f>AH353-VLOOKUP(AI353,Sheet2!A:C,3,0)</f>
        <v>2926</v>
      </c>
    </row>
    <row r="354" spans="1:36">
      <c r="A354">
        <v>350</v>
      </c>
      <c r="B354">
        <v>350</v>
      </c>
      <c r="C354" t="s">
        <v>115</v>
      </c>
      <c r="D354">
        <v>2</v>
      </c>
      <c r="E354">
        <v>341</v>
      </c>
      <c r="F354">
        <v>23</v>
      </c>
      <c r="G354" t="s">
        <v>70</v>
      </c>
      <c r="H354">
        <v>2</v>
      </c>
      <c r="I354">
        <v>2</v>
      </c>
      <c r="J354">
        <v>2</v>
      </c>
      <c r="K354">
        <v>2</v>
      </c>
      <c r="L354">
        <v>1</v>
      </c>
      <c r="M354">
        <v>1</v>
      </c>
      <c r="N354">
        <v>0</v>
      </c>
      <c r="O354">
        <v>0</v>
      </c>
      <c r="P354">
        <v>0</v>
      </c>
      <c r="Q354" s="1" t="s">
        <v>426</v>
      </c>
      <c r="R354">
        <v>2</v>
      </c>
      <c r="S354">
        <v>1</v>
      </c>
      <c r="T354">
        <v>1</v>
      </c>
      <c r="U354">
        <f t="shared" si="10"/>
        <v>6</v>
      </c>
      <c r="V354">
        <f t="shared" si="11"/>
        <v>1031</v>
      </c>
      <c r="W354">
        <v>22</v>
      </c>
      <c r="X354">
        <v>4</v>
      </c>
      <c r="Y354">
        <v>34</v>
      </c>
      <c r="Z354">
        <v>375</v>
      </c>
      <c r="AA354">
        <v>341</v>
      </c>
      <c r="AB354">
        <v>237</v>
      </c>
      <c r="AC354">
        <v>121</v>
      </c>
      <c r="AD354">
        <v>16</v>
      </c>
      <c r="AE354">
        <v>35</v>
      </c>
      <c r="AF354">
        <v>0</v>
      </c>
      <c r="AH354">
        <v>7821</v>
      </c>
      <c r="AI354">
        <f>COUNTIF(Sheet2!$C$2:$C$31,"&lt;="&amp;Sheet1!AH354)</f>
        <v>6</v>
      </c>
      <c r="AJ354">
        <f>AH354-VLOOKUP(AI354,Sheet2!A:C,3,0)</f>
        <v>1031</v>
      </c>
    </row>
    <row r="355" spans="1:36">
      <c r="A355">
        <v>351</v>
      </c>
      <c r="B355">
        <v>351</v>
      </c>
      <c r="C355" t="s">
        <v>115</v>
      </c>
      <c r="D355">
        <v>2</v>
      </c>
      <c r="E355">
        <v>358</v>
      </c>
      <c r="F355">
        <v>23</v>
      </c>
      <c r="G355" t="s">
        <v>70</v>
      </c>
      <c r="H355">
        <v>2</v>
      </c>
      <c r="I355">
        <v>2</v>
      </c>
      <c r="J355">
        <v>2</v>
      </c>
      <c r="K355">
        <v>2</v>
      </c>
      <c r="L355">
        <v>1</v>
      </c>
      <c r="M355">
        <v>1</v>
      </c>
      <c r="N355">
        <v>0</v>
      </c>
      <c r="O355">
        <v>0</v>
      </c>
      <c r="P355">
        <v>0</v>
      </c>
      <c r="Q355" s="1" t="s">
        <v>427</v>
      </c>
      <c r="R355">
        <v>2</v>
      </c>
      <c r="S355">
        <v>1</v>
      </c>
      <c r="T355">
        <v>1</v>
      </c>
      <c r="U355">
        <f t="shared" si="10"/>
        <v>6</v>
      </c>
      <c r="V355">
        <f t="shared" si="11"/>
        <v>990</v>
      </c>
      <c r="W355">
        <v>23</v>
      </c>
      <c r="X355">
        <v>5</v>
      </c>
      <c r="Y355">
        <v>32</v>
      </c>
      <c r="Z355">
        <v>374</v>
      </c>
      <c r="AA355">
        <v>358</v>
      </c>
      <c r="AB355">
        <v>272</v>
      </c>
      <c r="AC355">
        <v>134</v>
      </c>
      <c r="AD355">
        <v>16</v>
      </c>
      <c r="AE355">
        <v>35</v>
      </c>
      <c r="AF355">
        <v>0</v>
      </c>
      <c r="AH355">
        <v>7780</v>
      </c>
      <c r="AI355">
        <f>COUNTIF(Sheet2!$C$2:$C$31,"&lt;="&amp;Sheet1!AH355)</f>
        <v>6</v>
      </c>
      <c r="AJ355">
        <f>AH355-VLOOKUP(AI355,Sheet2!A:C,3,0)</f>
        <v>990</v>
      </c>
    </row>
    <row r="356" spans="1:36">
      <c r="A356">
        <v>352</v>
      </c>
      <c r="B356">
        <v>352</v>
      </c>
      <c r="C356" t="s">
        <v>115</v>
      </c>
      <c r="D356">
        <v>2</v>
      </c>
      <c r="E356">
        <v>367</v>
      </c>
      <c r="F356">
        <v>23</v>
      </c>
      <c r="G356" t="s">
        <v>70</v>
      </c>
      <c r="H356">
        <v>2</v>
      </c>
      <c r="I356">
        <v>2</v>
      </c>
      <c r="J356">
        <v>2</v>
      </c>
      <c r="K356">
        <v>2</v>
      </c>
      <c r="L356">
        <v>2</v>
      </c>
      <c r="M356">
        <v>1</v>
      </c>
      <c r="N356">
        <v>0</v>
      </c>
      <c r="O356">
        <v>0</v>
      </c>
      <c r="P356">
        <v>0</v>
      </c>
      <c r="Q356" s="1" t="s">
        <v>428</v>
      </c>
      <c r="R356">
        <v>1</v>
      </c>
      <c r="S356">
        <v>1</v>
      </c>
      <c r="T356">
        <v>1</v>
      </c>
      <c r="U356">
        <f t="shared" si="10"/>
        <v>6</v>
      </c>
      <c r="V356">
        <f t="shared" si="11"/>
        <v>1269</v>
      </c>
      <c r="W356">
        <v>21</v>
      </c>
      <c r="X356">
        <v>6</v>
      </c>
      <c r="Y356">
        <v>32</v>
      </c>
      <c r="Z356">
        <v>371</v>
      </c>
      <c r="AA356">
        <v>367</v>
      </c>
      <c r="AB356">
        <v>222</v>
      </c>
      <c r="AC356">
        <v>111</v>
      </c>
      <c r="AD356">
        <v>15</v>
      </c>
      <c r="AE356">
        <v>37</v>
      </c>
      <c r="AF356">
        <v>0</v>
      </c>
      <c r="AH356">
        <v>8059</v>
      </c>
      <c r="AI356">
        <f>COUNTIF(Sheet2!$C$2:$C$31,"&lt;="&amp;Sheet1!AH356)</f>
        <v>6</v>
      </c>
      <c r="AJ356">
        <f>AH356-VLOOKUP(AI356,Sheet2!A:C,3,0)</f>
        <v>1269</v>
      </c>
    </row>
    <row r="357" spans="1:36">
      <c r="A357">
        <v>353</v>
      </c>
      <c r="B357">
        <v>353</v>
      </c>
      <c r="C357" t="s">
        <v>115</v>
      </c>
      <c r="D357">
        <v>2</v>
      </c>
      <c r="E357">
        <v>374</v>
      </c>
      <c r="F357">
        <v>23</v>
      </c>
      <c r="G357" t="s">
        <v>70</v>
      </c>
      <c r="H357">
        <v>2</v>
      </c>
      <c r="I357">
        <v>2</v>
      </c>
      <c r="J357">
        <v>2</v>
      </c>
      <c r="K357">
        <v>2</v>
      </c>
      <c r="L357">
        <v>2</v>
      </c>
      <c r="M357">
        <v>1</v>
      </c>
      <c r="N357">
        <v>0</v>
      </c>
      <c r="O357">
        <v>0</v>
      </c>
      <c r="P357">
        <v>0</v>
      </c>
      <c r="Q357" s="1" t="s">
        <v>429</v>
      </c>
      <c r="R357">
        <v>1</v>
      </c>
      <c r="S357">
        <v>1</v>
      </c>
      <c r="T357">
        <v>1</v>
      </c>
      <c r="U357">
        <f t="shared" si="10"/>
        <v>6</v>
      </c>
      <c r="V357">
        <f t="shared" si="11"/>
        <v>1705</v>
      </c>
      <c r="W357">
        <v>23</v>
      </c>
      <c r="X357">
        <v>6</v>
      </c>
      <c r="Y357">
        <v>33</v>
      </c>
      <c r="Z357">
        <v>395</v>
      </c>
      <c r="AA357">
        <v>374</v>
      </c>
      <c r="AB357">
        <v>234</v>
      </c>
      <c r="AC357">
        <v>122</v>
      </c>
      <c r="AD357">
        <v>14</v>
      </c>
      <c r="AE357">
        <v>26</v>
      </c>
      <c r="AF357">
        <v>0</v>
      </c>
      <c r="AH357">
        <v>8495</v>
      </c>
      <c r="AI357">
        <f>COUNTIF(Sheet2!$C$2:$C$31,"&lt;="&amp;Sheet1!AH357)</f>
        <v>6</v>
      </c>
      <c r="AJ357">
        <f>AH357-VLOOKUP(AI357,Sheet2!A:C,3,0)</f>
        <v>1705</v>
      </c>
    </row>
    <row r="358" spans="1:36">
      <c r="A358">
        <v>354</v>
      </c>
      <c r="B358">
        <v>354</v>
      </c>
      <c r="C358" t="s">
        <v>115</v>
      </c>
      <c r="D358">
        <v>2</v>
      </c>
      <c r="E358">
        <v>388</v>
      </c>
      <c r="F358">
        <v>23</v>
      </c>
      <c r="G358" t="s">
        <v>70</v>
      </c>
      <c r="H358">
        <v>2</v>
      </c>
      <c r="I358">
        <v>2</v>
      </c>
      <c r="J358">
        <v>2</v>
      </c>
      <c r="K358">
        <v>2</v>
      </c>
      <c r="L358">
        <v>2</v>
      </c>
      <c r="M358">
        <v>1</v>
      </c>
      <c r="N358">
        <v>0</v>
      </c>
      <c r="O358">
        <v>0</v>
      </c>
      <c r="P358">
        <v>0</v>
      </c>
      <c r="Q358" s="1" t="s">
        <v>430</v>
      </c>
      <c r="R358">
        <v>1</v>
      </c>
      <c r="S358">
        <v>1</v>
      </c>
      <c r="T358">
        <v>1</v>
      </c>
      <c r="U358">
        <f t="shared" si="10"/>
        <v>6</v>
      </c>
      <c r="V358">
        <f t="shared" si="11"/>
        <v>6061</v>
      </c>
      <c r="W358">
        <v>23</v>
      </c>
      <c r="X358">
        <v>5</v>
      </c>
      <c r="Y358">
        <v>34</v>
      </c>
      <c r="Z358">
        <v>394</v>
      </c>
      <c r="AA358">
        <v>388</v>
      </c>
      <c r="AB358">
        <v>354</v>
      </c>
      <c r="AC358">
        <v>185</v>
      </c>
      <c r="AD358">
        <v>14</v>
      </c>
      <c r="AE358">
        <v>26</v>
      </c>
      <c r="AF358">
        <v>0</v>
      </c>
      <c r="AH358">
        <v>12851</v>
      </c>
      <c r="AI358">
        <f>COUNTIF(Sheet2!$C$2:$C$31,"&lt;="&amp;Sheet1!AH358)</f>
        <v>6</v>
      </c>
      <c r="AJ358">
        <f>AH358-VLOOKUP(AI358,Sheet2!A:C,3,0)</f>
        <v>6061</v>
      </c>
    </row>
    <row r="359" spans="1:36">
      <c r="A359">
        <v>355</v>
      </c>
      <c r="B359">
        <v>355</v>
      </c>
      <c r="C359" t="s">
        <v>115</v>
      </c>
      <c r="D359">
        <v>2</v>
      </c>
      <c r="E359">
        <v>394</v>
      </c>
      <c r="F359">
        <v>23</v>
      </c>
      <c r="G359" t="s">
        <v>70</v>
      </c>
      <c r="H359">
        <v>2</v>
      </c>
      <c r="I359">
        <v>2</v>
      </c>
      <c r="J359">
        <v>2</v>
      </c>
      <c r="K359">
        <v>2</v>
      </c>
      <c r="L359">
        <v>2</v>
      </c>
      <c r="M359">
        <v>1</v>
      </c>
      <c r="N359">
        <v>0</v>
      </c>
      <c r="O359">
        <v>0</v>
      </c>
      <c r="P359">
        <v>0</v>
      </c>
      <c r="Q359" s="1" t="s">
        <v>431</v>
      </c>
      <c r="R359">
        <v>1</v>
      </c>
      <c r="S359">
        <v>1</v>
      </c>
      <c r="T359">
        <v>1</v>
      </c>
      <c r="U359">
        <f t="shared" si="10"/>
        <v>6</v>
      </c>
      <c r="V359">
        <f t="shared" si="11"/>
        <v>4064</v>
      </c>
      <c r="W359">
        <v>22</v>
      </c>
      <c r="X359">
        <v>4</v>
      </c>
      <c r="Y359">
        <v>32</v>
      </c>
      <c r="Z359">
        <v>441</v>
      </c>
      <c r="AA359">
        <v>394</v>
      </c>
      <c r="AB359">
        <v>299</v>
      </c>
      <c r="AC359">
        <v>147</v>
      </c>
      <c r="AD359">
        <v>15</v>
      </c>
      <c r="AE359">
        <v>38</v>
      </c>
      <c r="AF359">
        <v>0</v>
      </c>
      <c r="AH359">
        <v>10854</v>
      </c>
      <c r="AI359">
        <f>COUNTIF(Sheet2!$C$2:$C$31,"&lt;="&amp;Sheet1!AH359)</f>
        <v>6</v>
      </c>
      <c r="AJ359">
        <f>AH359-VLOOKUP(AI359,Sheet2!A:C,3,0)</f>
        <v>4064</v>
      </c>
    </row>
    <row r="360" spans="1:36">
      <c r="A360">
        <v>356</v>
      </c>
      <c r="B360">
        <v>356</v>
      </c>
      <c r="C360" t="s">
        <v>115</v>
      </c>
      <c r="D360">
        <v>2</v>
      </c>
      <c r="E360">
        <v>400</v>
      </c>
      <c r="F360">
        <v>23</v>
      </c>
      <c r="G360" t="s">
        <v>70</v>
      </c>
      <c r="H360">
        <v>2</v>
      </c>
      <c r="I360">
        <v>2</v>
      </c>
      <c r="J360">
        <v>2</v>
      </c>
      <c r="K360">
        <v>2</v>
      </c>
      <c r="L360">
        <v>2</v>
      </c>
      <c r="M360">
        <v>1</v>
      </c>
      <c r="N360">
        <v>0</v>
      </c>
      <c r="O360">
        <v>0</v>
      </c>
      <c r="P360">
        <v>0</v>
      </c>
      <c r="Q360" s="1" t="s">
        <v>432</v>
      </c>
      <c r="R360">
        <v>2</v>
      </c>
      <c r="S360">
        <v>1</v>
      </c>
      <c r="T360">
        <v>1</v>
      </c>
      <c r="U360">
        <f t="shared" si="10"/>
        <v>6</v>
      </c>
      <c r="V360">
        <f t="shared" si="11"/>
        <v>4496</v>
      </c>
      <c r="W360">
        <v>21</v>
      </c>
      <c r="X360">
        <v>3</v>
      </c>
      <c r="Y360">
        <v>34</v>
      </c>
      <c r="Z360">
        <v>441</v>
      </c>
      <c r="AA360">
        <v>400</v>
      </c>
      <c r="AB360">
        <v>342</v>
      </c>
      <c r="AC360">
        <v>168</v>
      </c>
      <c r="AD360">
        <v>16</v>
      </c>
      <c r="AE360">
        <v>29</v>
      </c>
      <c r="AF360">
        <v>0</v>
      </c>
      <c r="AH360">
        <v>11286</v>
      </c>
      <c r="AI360">
        <f>COUNTIF(Sheet2!$C$2:$C$31,"&lt;="&amp;Sheet1!AH360)</f>
        <v>6</v>
      </c>
      <c r="AJ360">
        <f>AH360-VLOOKUP(AI360,Sheet2!A:C,3,0)</f>
        <v>4496</v>
      </c>
    </row>
    <row r="361" spans="1:36">
      <c r="A361">
        <v>357</v>
      </c>
      <c r="B361">
        <v>357</v>
      </c>
      <c r="C361" t="s">
        <v>115</v>
      </c>
      <c r="D361">
        <v>2</v>
      </c>
      <c r="E361">
        <v>413</v>
      </c>
      <c r="F361">
        <v>23</v>
      </c>
      <c r="G361" t="s">
        <v>70</v>
      </c>
      <c r="H361">
        <v>2</v>
      </c>
      <c r="I361">
        <v>2</v>
      </c>
      <c r="J361">
        <v>2</v>
      </c>
      <c r="K361">
        <v>2</v>
      </c>
      <c r="L361">
        <v>2</v>
      </c>
      <c r="M361">
        <v>1</v>
      </c>
      <c r="N361">
        <v>0</v>
      </c>
      <c r="O361">
        <v>0</v>
      </c>
      <c r="P361">
        <v>0</v>
      </c>
      <c r="Q361" s="1" t="s">
        <v>433</v>
      </c>
      <c r="R361">
        <v>2</v>
      </c>
      <c r="S361">
        <v>1</v>
      </c>
      <c r="T361">
        <v>1</v>
      </c>
      <c r="U361">
        <f t="shared" si="10"/>
        <v>6</v>
      </c>
      <c r="V361">
        <f t="shared" si="11"/>
        <v>1213</v>
      </c>
      <c r="W361">
        <v>21</v>
      </c>
      <c r="X361">
        <v>5</v>
      </c>
      <c r="Y361">
        <v>34</v>
      </c>
      <c r="Z361">
        <v>435</v>
      </c>
      <c r="AA361">
        <v>413</v>
      </c>
      <c r="AB361">
        <v>291</v>
      </c>
      <c r="AC361">
        <v>146</v>
      </c>
      <c r="AD361">
        <v>15</v>
      </c>
      <c r="AE361">
        <v>30</v>
      </c>
      <c r="AF361">
        <v>0</v>
      </c>
      <c r="AH361">
        <v>8003</v>
      </c>
      <c r="AI361">
        <f>COUNTIF(Sheet2!$C$2:$C$31,"&lt;="&amp;Sheet1!AH361)</f>
        <v>6</v>
      </c>
      <c r="AJ361">
        <f>AH361-VLOOKUP(AI361,Sheet2!A:C,3,0)</f>
        <v>1213</v>
      </c>
    </row>
    <row r="362" spans="1:36">
      <c r="A362">
        <v>358</v>
      </c>
      <c r="B362">
        <v>358</v>
      </c>
      <c r="C362" t="s">
        <v>115</v>
      </c>
      <c r="D362">
        <v>2</v>
      </c>
      <c r="E362">
        <v>422</v>
      </c>
      <c r="F362">
        <v>23</v>
      </c>
      <c r="G362" t="s">
        <v>70</v>
      </c>
      <c r="H362">
        <v>2</v>
      </c>
      <c r="I362">
        <v>2</v>
      </c>
      <c r="J362">
        <v>2</v>
      </c>
      <c r="K362">
        <v>2</v>
      </c>
      <c r="L362">
        <v>2</v>
      </c>
      <c r="M362">
        <v>1</v>
      </c>
      <c r="N362">
        <v>0</v>
      </c>
      <c r="O362">
        <v>0</v>
      </c>
      <c r="P362">
        <v>0</v>
      </c>
      <c r="Q362" t="s">
        <v>434</v>
      </c>
      <c r="R362">
        <v>1</v>
      </c>
      <c r="S362">
        <v>1</v>
      </c>
      <c r="T362">
        <v>1</v>
      </c>
      <c r="U362">
        <f t="shared" si="10"/>
        <v>6</v>
      </c>
      <c r="V362">
        <f t="shared" si="11"/>
        <v>4503</v>
      </c>
      <c r="W362">
        <v>23</v>
      </c>
      <c r="X362">
        <v>6</v>
      </c>
      <c r="Y362">
        <v>31</v>
      </c>
      <c r="Z362">
        <v>457</v>
      </c>
      <c r="AA362">
        <v>422</v>
      </c>
      <c r="AB362">
        <v>354</v>
      </c>
      <c r="AC362">
        <v>174</v>
      </c>
      <c r="AD362">
        <v>14</v>
      </c>
      <c r="AE362">
        <v>37</v>
      </c>
      <c r="AF362">
        <v>0</v>
      </c>
      <c r="AH362">
        <v>11293</v>
      </c>
      <c r="AI362">
        <f>COUNTIF(Sheet2!$C$2:$C$31,"&lt;="&amp;Sheet1!AH362)</f>
        <v>6</v>
      </c>
      <c r="AJ362">
        <f>AH362-VLOOKUP(AI362,Sheet2!A:C,3,0)</f>
        <v>4503</v>
      </c>
    </row>
    <row r="363" spans="1:36">
      <c r="A363">
        <v>359</v>
      </c>
      <c r="B363">
        <v>359</v>
      </c>
      <c r="C363" t="s">
        <v>115</v>
      </c>
      <c r="D363">
        <v>2</v>
      </c>
      <c r="E363">
        <v>439</v>
      </c>
      <c r="F363">
        <v>23</v>
      </c>
      <c r="G363" t="s">
        <v>70</v>
      </c>
      <c r="H363">
        <v>2</v>
      </c>
      <c r="I363">
        <v>2</v>
      </c>
      <c r="J363">
        <v>2</v>
      </c>
      <c r="K363">
        <v>2</v>
      </c>
      <c r="L363">
        <v>2</v>
      </c>
      <c r="M363">
        <v>1</v>
      </c>
      <c r="N363">
        <v>0</v>
      </c>
      <c r="O363">
        <v>0</v>
      </c>
      <c r="P363">
        <v>0</v>
      </c>
      <c r="Q363" t="s">
        <v>435</v>
      </c>
      <c r="R363">
        <v>1</v>
      </c>
      <c r="S363">
        <v>1</v>
      </c>
      <c r="T363">
        <v>1</v>
      </c>
      <c r="U363">
        <f t="shared" si="10"/>
        <v>6</v>
      </c>
      <c r="V363">
        <f t="shared" si="11"/>
        <v>2574</v>
      </c>
      <c r="W363">
        <v>23</v>
      </c>
      <c r="X363">
        <v>7</v>
      </c>
      <c r="Y363">
        <v>32</v>
      </c>
      <c r="Z363">
        <v>439</v>
      </c>
      <c r="AA363">
        <v>439</v>
      </c>
      <c r="AB363">
        <v>304</v>
      </c>
      <c r="AC363">
        <v>146</v>
      </c>
      <c r="AD363">
        <v>15</v>
      </c>
      <c r="AE363">
        <v>33</v>
      </c>
      <c r="AF363">
        <v>0</v>
      </c>
      <c r="AH363">
        <v>9364</v>
      </c>
      <c r="AI363">
        <f>COUNTIF(Sheet2!$C$2:$C$31,"&lt;="&amp;Sheet1!AH363)</f>
        <v>6</v>
      </c>
      <c r="AJ363">
        <f>AH363-VLOOKUP(AI363,Sheet2!A:C,3,0)</f>
        <v>2574</v>
      </c>
    </row>
    <row r="364" spans="1:36">
      <c r="A364">
        <v>360</v>
      </c>
      <c r="B364">
        <v>360</v>
      </c>
      <c r="C364" t="s">
        <v>115</v>
      </c>
      <c r="D364">
        <v>2</v>
      </c>
      <c r="E364">
        <v>446</v>
      </c>
      <c r="F364">
        <v>23</v>
      </c>
      <c r="G364" t="s">
        <v>70</v>
      </c>
      <c r="H364">
        <v>2</v>
      </c>
      <c r="I364">
        <v>2</v>
      </c>
      <c r="J364">
        <v>2</v>
      </c>
      <c r="K364">
        <v>2</v>
      </c>
      <c r="L364">
        <v>2</v>
      </c>
      <c r="M364">
        <v>1</v>
      </c>
      <c r="N364">
        <v>0</v>
      </c>
      <c r="O364">
        <v>0</v>
      </c>
      <c r="P364">
        <v>0</v>
      </c>
      <c r="Q364" t="s">
        <v>436</v>
      </c>
      <c r="R364">
        <v>5</v>
      </c>
      <c r="S364">
        <v>1</v>
      </c>
      <c r="T364">
        <v>1</v>
      </c>
      <c r="U364">
        <f t="shared" si="10"/>
        <v>6</v>
      </c>
      <c r="V364">
        <f t="shared" si="11"/>
        <v>3633</v>
      </c>
      <c r="W364">
        <v>23</v>
      </c>
      <c r="X364">
        <v>7</v>
      </c>
      <c r="Y364">
        <v>34</v>
      </c>
      <c r="Z364">
        <v>487</v>
      </c>
      <c r="AA364">
        <v>446</v>
      </c>
      <c r="AB364">
        <v>379</v>
      </c>
      <c r="AC364">
        <v>186</v>
      </c>
      <c r="AD364">
        <v>15</v>
      </c>
      <c r="AE364">
        <v>34</v>
      </c>
      <c r="AF364">
        <v>0</v>
      </c>
      <c r="AH364">
        <v>10423</v>
      </c>
      <c r="AI364">
        <f>COUNTIF(Sheet2!$C$2:$C$31,"&lt;="&amp;Sheet1!AH364)</f>
        <v>6</v>
      </c>
      <c r="AJ364">
        <f>AH364-VLOOKUP(AI364,Sheet2!A:C,3,0)</f>
        <v>3633</v>
      </c>
    </row>
    <row r="365" spans="1:36">
      <c r="A365">
        <v>361</v>
      </c>
      <c r="B365">
        <v>361</v>
      </c>
      <c r="C365" t="s">
        <v>115</v>
      </c>
      <c r="D365">
        <v>2</v>
      </c>
      <c r="E365">
        <v>457</v>
      </c>
      <c r="F365">
        <v>23</v>
      </c>
      <c r="G365" t="s">
        <v>70</v>
      </c>
      <c r="H365">
        <v>2</v>
      </c>
      <c r="I365">
        <v>2</v>
      </c>
      <c r="J365">
        <v>2</v>
      </c>
      <c r="K365">
        <v>2</v>
      </c>
      <c r="L365">
        <v>2</v>
      </c>
      <c r="M365">
        <v>1</v>
      </c>
      <c r="N365">
        <v>0</v>
      </c>
      <c r="O365">
        <v>0</v>
      </c>
      <c r="P365">
        <v>0</v>
      </c>
      <c r="Q365" t="s">
        <v>437</v>
      </c>
      <c r="R365">
        <v>1</v>
      </c>
      <c r="S365">
        <v>1</v>
      </c>
      <c r="T365">
        <v>1</v>
      </c>
      <c r="U365">
        <f t="shared" si="10"/>
        <v>6</v>
      </c>
      <c r="V365">
        <f t="shared" si="11"/>
        <v>5495</v>
      </c>
      <c r="W365">
        <v>22</v>
      </c>
      <c r="X365">
        <v>7</v>
      </c>
      <c r="Y365">
        <v>36</v>
      </c>
      <c r="Z365">
        <v>482</v>
      </c>
      <c r="AA365">
        <v>457</v>
      </c>
      <c r="AB365">
        <v>349</v>
      </c>
      <c r="AC365">
        <v>172</v>
      </c>
      <c r="AD365">
        <v>18</v>
      </c>
      <c r="AE365">
        <v>45</v>
      </c>
      <c r="AF365">
        <v>0</v>
      </c>
      <c r="AH365">
        <v>12285</v>
      </c>
      <c r="AI365">
        <f>COUNTIF(Sheet2!$C$2:$C$31,"&lt;="&amp;Sheet1!AH365)</f>
        <v>6</v>
      </c>
      <c r="AJ365">
        <f>AH365-VLOOKUP(AI365,Sheet2!A:C,3,0)</f>
        <v>5495</v>
      </c>
    </row>
    <row r="366" spans="1:36">
      <c r="A366">
        <v>362</v>
      </c>
      <c r="B366">
        <v>362</v>
      </c>
      <c r="C366" t="s">
        <v>115</v>
      </c>
      <c r="D366">
        <v>2</v>
      </c>
      <c r="E366">
        <v>460</v>
      </c>
      <c r="F366">
        <v>23</v>
      </c>
      <c r="G366" t="s">
        <v>70</v>
      </c>
      <c r="H366">
        <v>2</v>
      </c>
      <c r="I366">
        <v>2</v>
      </c>
      <c r="J366">
        <v>2</v>
      </c>
      <c r="K366">
        <v>2</v>
      </c>
      <c r="L366">
        <v>2</v>
      </c>
      <c r="M366">
        <v>1</v>
      </c>
      <c r="N366">
        <v>0</v>
      </c>
      <c r="O366">
        <v>0</v>
      </c>
      <c r="P366">
        <v>0</v>
      </c>
      <c r="Q366" t="s">
        <v>438</v>
      </c>
      <c r="R366">
        <v>5</v>
      </c>
      <c r="S366">
        <v>1</v>
      </c>
      <c r="T366">
        <v>1</v>
      </c>
      <c r="U366">
        <f t="shared" si="10"/>
        <v>7</v>
      </c>
      <c r="V366">
        <f t="shared" si="11"/>
        <v>1260</v>
      </c>
      <c r="W366">
        <v>21</v>
      </c>
      <c r="X366">
        <v>6</v>
      </c>
      <c r="Y366">
        <v>34</v>
      </c>
      <c r="Z366">
        <v>478</v>
      </c>
      <c r="AA366">
        <v>460</v>
      </c>
      <c r="AB366">
        <v>430</v>
      </c>
      <c r="AC366">
        <v>207</v>
      </c>
      <c r="AD366">
        <v>17</v>
      </c>
      <c r="AE366">
        <v>42</v>
      </c>
      <c r="AF366">
        <v>0</v>
      </c>
      <c r="AH366">
        <v>14190</v>
      </c>
      <c r="AI366">
        <f>COUNTIF(Sheet2!$C$2:$C$31,"&lt;="&amp;Sheet1!AH366)</f>
        <v>7</v>
      </c>
      <c r="AJ366">
        <f>AH366-VLOOKUP(AI366,Sheet2!A:C,3,0)</f>
        <v>1260</v>
      </c>
    </row>
    <row r="367" spans="1:36">
      <c r="A367">
        <v>363</v>
      </c>
      <c r="B367">
        <v>363</v>
      </c>
      <c r="C367" t="s">
        <v>115</v>
      </c>
      <c r="D367">
        <v>2</v>
      </c>
      <c r="E367">
        <v>478</v>
      </c>
      <c r="F367">
        <v>23</v>
      </c>
      <c r="G367" t="s">
        <v>70</v>
      </c>
      <c r="H367">
        <v>2</v>
      </c>
      <c r="I367">
        <v>2</v>
      </c>
      <c r="J367">
        <v>2</v>
      </c>
      <c r="K367">
        <v>2</v>
      </c>
      <c r="L367">
        <v>2</v>
      </c>
      <c r="M367">
        <v>1</v>
      </c>
      <c r="N367">
        <v>0</v>
      </c>
      <c r="O367">
        <v>0</v>
      </c>
      <c r="P367">
        <v>0</v>
      </c>
      <c r="Q367" t="s">
        <v>439</v>
      </c>
      <c r="R367">
        <v>2</v>
      </c>
      <c r="S367">
        <v>1</v>
      </c>
      <c r="T367">
        <v>1</v>
      </c>
      <c r="U367">
        <f t="shared" si="10"/>
        <v>6</v>
      </c>
      <c r="V367">
        <f t="shared" si="11"/>
        <v>2791</v>
      </c>
      <c r="W367">
        <v>22</v>
      </c>
      <c r="X367">
        <v>5</v>
      </c>
      <c r="Y367">
        <v>36</v>
      </c>
      <c r="Z367">
        <v>513</v>
      </c>
      <c r="AA367">
        <v>478</v>
      </c>
      <c r="AB367">
        <v>335</v>
      </c>
      <c r="AC367">
        <v>165</v>
      </c>
      <c r="AD367">
        <v>18</v>
      </c>
      <c r="AE367">
        <v>34</v>
      </c>
      <c r="AF367">
        <v>0</v>
      </c>
      <c r="AH367">
        <v>9581</v>
      </c>
      <c r="AI367">
        <f>COUNTIF(Sheet2!$C$2:$C$31,"&lt;="&amp;Sheet1!AH367)</f>
        <v>6</v>
      </c>
      <c r="AJ367">
        <f>AH367-VLOOKUP(AI367,Sheet2!A:C,3,0)</f>
        <v>2791</v>
      </c>
    </row>
    <row r="368" spans="1:36">
      <c r="A368">
        <v>364</v>
      </c>
      <c r="B368">
        <v>364</v>
      </c>
      <c r="C368" t="s">
        <v>115</v>
      </c>
      <c r="D368">
        <v>2</v>
      </c>
      <c r="E368">
        <v>487</v>
      </c>
      <c r="F368">
        <v>23</v>
      </c>
      <c r="G368" t="s">
        <v>70</v>
      </c>
      <c r="H368">
        <v>2</v>
      </c>
      <c r="I368">
        <v>2</v>
      </c>
      <c r="J368">
        <v>2</v>
      </c>
      <c r="K368">
        <v>2</v>
      </c>
      <c r="L368">
        <v>2</v>
      </c>
      <c r="M368">
        <v>1</v>
      </c>
      <c r="N368">
        <v>0</v>
      </c>
      <c r="O368">
        <v>0</v>
      </c>
      <c r="P368">
        <v>0</v>
      </c>
      <c r="Q368" t="s">
        <v>440</v>
      </c>
      <c r="R368">
        <v>1</v>
      </c>
      <c r="S368">
        <v>1</v>
      </c>
      <c r="T368">
        <v>1</v>
      </c>
      <c r="U368">
        <f t="shared" si="10"/>
        <v>6</v>
      </c>
      <c r="V368">
        <f t="shared" si="11"/>
        <v>1647</v>
      </c>
      <c r="W368">
        <v>23</v>
      </c>
      <c r="X368">
        <v>5</v>
      </c>
      <c r="Y368">
        <v>35</v>
      </c>
      <c r="Z368">
        <v>518</v>
      </c>
      <c r="AA368">
        <v>487</v>
      </c>
      <c r="AB368">
        <v>295</v>
      </c>
      <c r="AC368">
        <v>145</v>
      </c>
      <c r="AD368">
        <v>18</v>
      </c>
      <c r="AE368">
        <v>43</v>
      </c>
      <c r="AF368">
        <v>0</v>
      </c>
      <c r="AH368">
        <v>8437</v>
      </c>
      <c r="AI368">
        <f>COUNTIF(Sheet2!$C$2:$C$31,"&lt;="&amp;Sheet1!AH368)</f>
        <v>6</v>
      </c>
      <c r="AJ368">
        <f>AH368-VLOOKUP(AI368,Sheet2!A:C,3,0)</f>
        <v>1647</v>
      </c>
    </row>
    <row r="369" spans="1:36">
      <c r="A369">
        <v>365</v>
      </c>
      <c r="B369">
        <v>365</v>
      </c>
      <c r="C369" t="s">
        <v>115</v>
      </c>
      <c r="D369">
        <v>2</v>
      </c>
      <c r="E369">
        <v>492</v>
      </c>
      <c r="F369">
        <v>23</v>
      </c>
      <c r="G369" t="s">
        <v>70</v>
      </c>
      <c r="H369">
        <v>2</v>
      </c>
      <c r="I369">
        <v>2</v>
      </c>
      <c r="J369">
        <v>2</v>
      </c>
      <c r="K369">
        <v>2</v>
      </c>
      <c r="L369">
        <v>2</v>
      </c>
      <c r="M369">
        <v>1</v>
      </c>
      <c r="N369">
        <v>0</v>
      </c>
      <c r="O369">
        <v>0</v>
      </c>
      <c r="P369">
        <v>0</v>
      </c>
      <c r="Q369" t="s">
        <v>441</v>
      </c>
      <c r="R369">
        <v>2</v>
      </c>
      <c r="S369">
        <v>1</v>
      </c>
      <c r="T369">
        <v>1</v>
      </c>
      <c r="U369">
        <f t="shared" si="10"/>
        <v>6</v>
      </c>
      <c r="V369">
        <f t="shared" si="11"/>
        <v>1680</v>
      </c>
      <c r="W369">
        <v>23</v>
      </c>
      <c r="X369">
        <v>5</v>
      </c>
      <c r="Y369">
        <v>34</v>
      </c>
      <c r="Z369">
        <v>493</v>
      </c>
      <c r="AA369">
        <v>492</v>
      </c>
      <c r="AB369">
        <v>308</v>
      </c>
      <c r="AC369">
        <v>161</v>
      </c>
      <c r="AD369">
        <v>15</v>
      </c>
      <c r="AE369">
        <v>50</v>
      </c>
      <c r="AF369">
        <v>0</v>
      </c>
      <c r="AH369">
        <v>8470</v>
      </c>
      <c r="AI369">
        <f>COUNTIF(Sheet2!$C$2:$C$31,"&lt;="&amp;Sheet1!AH369)</f>
        <v>6</v>
      </c>
      <c r="AJ369">
        <f>AH369-VLOOKUP(AI369,Sheet2!A:C,3,0)</f>
        <v>1680</v>
      </c>
    </row>
    <row r="370" spans="1:36">
      <c r="A370">
        <v>366</v>
      </c>
      <c r="B370">
        <v>366</v>
      </c>
      <c r="C370" t="s">
        <v>115</v>
      </c>
      <c r="D370">
        <v>2</v>
      </c>
      <c r="E370">
        <v>506</v>
      </c>
      <c r="F370">
        <v>23</v>
      </c>
      <c r="G370" t="s">
        <v>70</v>
      </c>
      <c r="H370">
        <v>2</v>
      </c>
      <c r="I370">
        <v>2</v>
      </c>
      <c r="J370">
        <v>2</v>
      </c>
      <c r="K370">
        <v>2</v>
      </c>
      <c r="L370">
        <v>2</v>
      </c>
      <c r="M370">
        <v>1</v>
      </c>
      <c r="N370">
        <v>1</v>
      </c>
      <c r="O370">
        <v>0</v>
      </c>
      <c r="P370">
        <v>0</v>
      </c>
      <c r="Q370" t="s">
        <v>442</v>
      </c>
      <c r="R370">
        <v>2</v>
      </c>
      <c r="S370">
        <v>1</v>
      </c>
      <c r="T370">
        <v>1</v>
      </c>
      <c r="U370">
        <f t="shared" si="10"/>
        <v>6</v>
      </c>
      <c r="V370">
        <f t="shared" si="11"/>
        <v>5970</v>
      </c>
      <c r="W370">
        <v>23</v>
      </c>
      <c r="X370">
        <v>7</v>
      </c>
      <c r="Y370">
        <v>32</v>
      </c>
      <c r="Z370">
        <v>514</v>
      </c>
      <c r="AA370">
        <v>506</v>
      </c>
      <c r="AB370">
        <v>464</v>
      </c>
      <c r="AC370">
        <v>223</v>
      </c>
      <c r="AD370">
        <v>17</v>
      </c>
      <c r="AE370">
        <v>44</v>
      </c>
      <c r="AF370">
        <v>0</v>
      </c>
      <c r="AH370">
        <v>12760</v>
      </c>
      <c r="AI370">
        <f>COUNTIF(Sheet2!$C$2:$C$31,"&lt;="&amp;Sheet1!AH370)</f>
        <v>6</v>
      </c>
      <c r="AJ370">
        <f>AH370-VLOOKUP(AI370,Sheet2!A:C,3,0)</f>
        <v>5970</v>
      </c>
    </row>
    <row r="371" spans="1:36">
      <c r="A371">
        <v>367</v>
      </c>
      <c r="B371">
        <v>367</v>
      </c>
      <c r="C371" t="s">
        <v>137</v>
      </c>
      <c r="D371">
        <v>2</v>
      </c>
      <c r="E371">
        <v>516</v>
      </c>
      <c r="F371" t="s">
        <v>443</v>
      </c>
      <c r="G371" t="s">
        <v>70</v>
      </c>
      <c r="H371">
        <v>2</v>
      </c>
      <c r="I371">
        <v>2</v>
      </c>
      <c r="J371">
        <v>2</v>
      </c>
      <c r="K371">
        <v>2</v>
      </c>
      <c r="L371">
        <v>2</v>
      </c>
      <c r="M371">
        <v>1</v>
      </c>
      <c r="N371">
        <v>1</v>
      </c>
      <c r="O371">
        <v>0</v>
      </c>
      <c r="P371">
        <v>0</v>
      </c>
      <c r="Q371" t="s">
        <v>444</v>
      </c>
      <c r="R371">
        <v>5</v>
      </c>
      <c r="S371">
        <v>1</v>
      </c>
      <c r="T371">
        <v>1</v>
      </c>
      <c r="U371">
        <f t="shared" si="10"/>
        <v>6</v>
      </c>
      <c r="V371">
        <f t="shared" si="11"/>
        <v>5104</v>
      </c>
      <c r="W371">
        <v>23</v>
      </c>
      <c r="X371">
        <v>4</v>
      </c>
      <c r="Y371">
        <v>34</v>
      </c>
      <c r="Z371">
        <v>546</v>
      </c>
      <c r="AA371">
        <v>516</v>
      </c>
      <c r="AB371">
        <v>318</v>
      </c>
      <c r="AC371">
        <v>166</v>
      </c>
      <c r="AD371">
        <v>16</v>
      </c>
      <c r="AE371">
        <v>35</v>
      </c>
      <c r="AF371">
        <v>0</v>
      </c>
      <c r="AH371">
        <v>11894</v>
      </c>
      <c r="AI371">
        <f>COUNTIF(Sheet2!$C$2:$C$31,"&lt;="&amp;Sheet1!AH371)</f>
        <v>6</v>
      </c>
      <c r="AJ371">
        <f>AH371-VLOOKUP(AI371,Sheet2!A:C,3,0)</f>
        <v>5104</v>
      </c>
    </row>
    <row r="372" spans="1:36">
      <c r="A372">
        <v>368</v>
      </c>
      <c r="B372">
        <v>368</v>
      </c>
      <c r="C372" t="s">
        <v>137</v>
      </c>
      <c r="D372">
        <v>2</v>
      </c>
      <c r="E372">
        <v>523</v>
      </c>
      <c r="F372">
        <v>23</v>
      </c>
      <c r="G372" t="s">
        <v>70</v>
      </c>
      <c r="H372">
        <v>2</v>
      </c>
      <c r="I372">
        <v>2</v>
      </c>
      <c r="J372">
        <v>2</v>
      </c>
      <c r="K372">
        <v>2</v>
      </c>
      <c r="L372">
        <v>2</v>
      </c>
      <c r="M372">
        <v>1</v>
      </c>
      <c r="N372">
        <v>1</v>
      </c>
      <c r="O372">
        <v>0</v>
      </c>
      <c r="P372">
        <v>0</v>
      </c>
      <c r="Q372" t="s">
        <v>445</v>
      </c>
      <c r="R372">
        <v>1</v>
      </c>
      <c r="S372">
        <v>1</v>
      </c>
      <c r="T372">
        <v>1</v>
      </c>
      <c r="U372">
        <f t="shared" si="10"/>
        <v>7</v>
      </c>
      <c r="V372">
        <f t="shared" si="11"/>
        <v>592</v>
      </c>
      <c r="W372">
        <v>23</v>
      </c>
      <c r="X372">
        <v>8</v>
      </c>
      <c r="Y372">
        <v>35</v>
      </c>
      <c r="Z372">
        <v>548</v>
      </c>
      <c r="AA372">
        <v>523</v>
      </c>
      <c r="AB372">
        <v>439</v>
      </c>
      <c r="AC372">
        <v>216</v>
      </c>
      <c r="AD372">
        <v>18</v>
      </c>
      <c r="AE372">
        <v>35</v>
      </c>
      <c r="AF372">
        <v>0</v>
      </c>
      <c r="AH372">
        <v>13522</v>
      </c>
      <c r="AI372">
        <f>COUNTIF(Sheet2!$C$2:$C$31,"&lt;="&amp;Sheet1!AH372)</f>
        <v>7</v>
      </c>
      <c r="AJ372">
        <f>AH372-VLOOKUP(AI372,Sheet2!A:C,3,0)</f>
        <v>592</v>
      </c>
    </row>
    <row r="373" spans="1:36">
      <c r="A373">
        <v>369</v>
      </c>
      <c r="B373">
        <v>369</v>
      </c>
      <c r="C373" t="s">
        <v>137</v>
      </c>
      <c r="D373">
        <v>2</v>
      </c>
      <c r="E373">
        <v>533</v>
      </c>
      <c r="F373" t="s">
        <v>188</v>
      </c>
      <c r="G373" t="s">
        <v>70</v>
      </c>
      <c r="H373">
        <v>2</v>
      </c>
      <c r="I373">
        <v>2</v>
      </c>
      <c r="J373">
        <v>2</v>
      </c>
      <c r="K373">
        <v>2</v>
      </c>
      <c r="L373">
        <v>2</v>
      </c>
      <c r="M373">
        <v>1</v>
      </c>
      <c r="N373">
        <v>1</v>
      </c>
      <c r="O373">
        <v>0</v>
      </c>
      <c r="P373">
        <v>0</v>
      </c>
      <c r="Q373" t="s">
        <v>446</v>
      </c>
      <c r="R373">
        <v>1</v>
      </c>
      <c r="S373">
        <v>1</v>
      </c>
      <c r="T373">
        <v>1</v>
      </c>
      <c r="U373">
        <f t="shared" si="10"/>
        <v>6</v>
      </c>
      <c r="V373">
        <f t="shared" si="11"/>
        <v>3968</v>
      </c>
      <c r="W373">
        <v>23</v>
      </c>
      <c r="X373">
        <v>5</v>
      </c>
      <c r="Y373">
        <v>34</v>
      </c>
      <c r="Z373">
        <v>558</v>
      </c>
      <c r="AA373">
        <v>533</v>
      </c>
      <c r="AB373">
        <v>326</v>
      </c>
      <c r="AC373">
        <v>170</v>
      </c>
      <c r="AD373">
        <v>15</v>
      </c>
      <c r="AE373">
        <v>50</v>
      </c>
      <c r="AF373">
        <v>0</v>
      </c>
      <c r="AH373">
        <v>10758</v>
      </c>
      <c r="AI373">
        <f>COUNTIF(Sheet2!$C$2:$C$31,"&lt;="&amp;Sheet1!AH373)</f>
        <v>6</v>
      </c>
      <c r="AJ373">
        <f>AH373-VLOOKUP(AI373,Sheet2!A:C,3,0)</f>
        <v>3968</v>
      </c>
    </row>
    <row r="374" spans="1:36">
      <c r="A374">
        <v>370</v>
      </c>
      <c r="B374">
        <v>370</v>
      </c>
      <c r="C374" t="s">
        <v>137</v>
      </c>
      <c r="D374">
        <v>2</v>
      </c>
      <c r="E374">
        <v>547</v>
      </c>
      <c r="F374" t="s">
        <v>443</v>
      </c>
      <c r="G374" t="s">
        <v>70</v>
      </c>
      <c r="H374">
        <v>2</v>
      </c>
      <c r="I374">
        <v>2</v>
      </c>
      <c r="J374">
        <v>2</v>
      </c>
      <c r="K374">
        <v>2</v>
      </c>
      <c r="L374">
        <v>2</v>
      </c>
      <c r="M374">
        <v>1</v>
      </c>
      <c r="N374">
        <v>1</v>
      </c>
      <c r="O374">
        <v>0</v>
      </c>
      <c r="P374">
        <v>0</v>
      </c>
      <c r="Q374" t="s">
        <v>447</v>
      </c>
      <c r="R374">
        <v>2</v>
      </c>
      <c r="S374">
        <v>1</v>
      </c>
      <c r="T374">
        <v>1</v>
      </c>
      <c r="U374">
        <f t="shared" si="10"/>
        <v>6</v>
      </c>
      <c r="V374">
        <f t="shared" si="11"/>
        <v>6001</v>
      </c>
      <c r="W374">
        <v>23</v>
      </c>
      <c r="X374">
        <v>8</v>
      </c>
      <c r="Y374">
        <v>34</v>
      </c>
      <c r="Z374">
        <v>561</v>
      </c>
      <c r="AA374">
        <v>547</v>
      </c>
      <c r="AB374">
        <v>342</v>
      </c>
      <c r="AC374">
        <v>178</v>
      </c>
      <c r="AD374">
        <v>16</v>
      </c>
      <c r="AE374">
        <v>45</v>
      </c>
      <c r="AF374">
        <v>0</v>
      </c>
      <c r="AH374">
        <v>12791</v>
      </c>
      <c r="AI374">
        <f>COUNTIF(Sheet2!$C$2:$C$31,"&lt;="&amp;Sheet1!AH374)</f>
        <v>6</v>
      </c>
      <c r="AJ374">
        <f>AH374-VLOOKUP(AI374,Sheet2!A:C,3,0)</f>
        <v>6001</v>
      </c>
    </row>
    <row r="375" spans="1:36">
      <c r="A375">
        <v>371</v>
      </c>
      <c r="B375">
        <v>371</v>
      </c>
      <c r="C375" t="s">
        <v>137</v>
      </c>
      <c r="D375">
        <v>2</v>
      </c>
      <c r="E375">
        <v>555</v>
      </c>
      <c r="F375">
        <v>23</v>
      </c>
      <c r="G375" t="s">
        <v>70</v>
      </c>
      <c r="H375">
        <v>2</v>
      </c>
      <c r="I375">
        <v>2</v>
      </c>
      <c r="J375">
        <v>2</v>
      </c>
      <c r="K375">
        <v>2</v>
      </c>
      <c r="L375">
        <v>2</v>
      </c>
      <c r="M375">
        <v>1</v>
      </c>
      <c r="N375">
        <v>1</v>
      </c>
      <c r="O375">
        <v>0</v>
      </c>
      <c r="P375">
        <v>0</v>
      </c>
      <c r="Q375" t="s">
        <v>448</v>
      </c>
      <c r="R375">
        <v>5</v>
      </c>
      <c r="S375">
        <v>1</v>
      </c>
      <c r="T375">
        <v>1</v>
      </c>
      <c r="U375">
        <f t="shared" si="10"/>
        <v>7</v>
      </c>
      <c r="V375">
        <f t="shared" si="11"/>
        <v>3190</v>
      </c>
      <c r="W375">
        <v>23</v>
      </c>
      <c r="X375">
        <v>4</v>
      </c>
      <c r="Y375">
        <v>35</v>
      </c>
      <c r="Z375">
        <v>579</v>
      </c>
      <c r="AA375">
        <v>555</v>
      </c>
      <c r="AB375">
        <v>431</v>
      </c>
      <c r="AC375">
        <v>207</v>
      </c>
      <c r="AD375">
        <v>17</v>
      </c>
      <c r="AE375">
        <v>52</v>
      </c>
      <c r="AF375">
        <v>0</v>
      </c>
      <c r="AH375">
        <v>16120</v>
      </c>
      <c r="AI375">
        <f>COUNTIF(Sheet2!$C$2:$C$31,"&lt;="&amp;Sheet1!AH375)</f>
        <v>7</v>
      </c>
      <c r="AJ375">
        <f>AH375-VLOOKUP(AI375,Sheet2!A:C,3,0)</f>
        <v>3190</v>
      </c>
    </row>
    <row r="376" spans="1:36">
      <c r="A376">
        <v>372</v>
      </c>
      <c r="B376">
        <v>372</v>
      </c>
      <c r="C376" t="s">
        <v>137</v>
      </c>
      <c r="D376">
        <v>2</v>
      </c>
      <c r="E376">
        <v>564</v>
      </c>
      <c r="F376">
        <v>23</v>
      </c>
      <c r="G376" t="s">
        <v>70</v>
      </c>
      <c r="H376">
        <v>2</v>
      </c>
      <c r="I376">
        <v>2</v>
      </c>
      <c r="J376">
        <v>2</v>
      </c>
      <c r="K376">
        <v>2</v>
      </c>
      <c r="L376">
        <v>2</v>
      </c>
      <c r="M376">
        <v>1</v>
      </c>
      <c r="N376">
        <v>1</v>
      </c>
      <c r="O376">
        <v>0</v>
      </c>
      <c r="P376">
        <v>0</v>
      </c>
      <c r="Q376" t="s">
        <v>449</v>
      </c>
      <c r="R376">
        <v>1</v>
      </c>
      <c r="S376">
        <v>1</v>
      </c>
      <c r="T376">
        <v>1</v>
      </c>
      <c r="U376">
        <f t="shared" si="10"/>
        <v>7</v>
      </c>
      <c r="V376">
        <f t="shared" si="11"/>
        <v>2319</v>
      </c>
      <c r="W376">
        <v>24</v>
      </c>
      <c r="X376">
        <v>7</v>
      </c>
      <c r="Y376">
        <v>36</v>
      </c>
      <c r="Z376">
        <v>597</v>
      </c>
      <c r="AA376">
        <v>564</v>
      </c>
      <c r="AB376">
        <v>478</v>
      </c>
      <c r="AC376">
        <v>230</v>
      </c>
      <c r="AD376">
        <v>16</v>
      </c>
      <c r="AE376">
        <v>49</v>
      </c>
      <c r="AF376">
        <v>0</v>
      </c>
      <c r="AH376">
        <v>15249</v>
      </c>
      <c r="AI376">
        <f>COUNTIF(Sheet2!$C$2:$C$31,"&lt;="&amp;Sheet1!AH376)</f>
        <v>7</v>
      </c>
      <c r="AJ376">
        <f>AH376-VLOOKUP(AI376,Sheet2!A:C,3,0)</f>
        <v>2319</v>
      </c>
    </row>
    <row r="377" spans="1:36">
      <c r="A377">
        <v>373</v>
      </c>
      <c r="B377">
        <v>373</v>
      </c>
      <c r="C377" t="s">
        <v>137</v>
      </c>
      <c r="D377">
        <v>2</v>
      </c>
      <c r="E377">
        <v>570</v>
      </c>
      <c r="F377" t="s">
        <v>443</v>
      </c>
      <c r="G377" t="s">
        <v>70</v>
      </c>
      <c r="H377">
        <v>2</v>
      </c>
      <c r="I377">
        <v>2</v>
      </c>
      <c r="J377">
        <v>2</v>
      </c>
      <c r="K377">
        <v>2</v>
      </c>
      <c r="L377">
        <v>2</v>
      </c>
      <c r="M377">
        <v>1</v>
      </c>
      <c r="N377">
        <v>1</v>
      </c>
      <c r="O377">
        <v>0</v>
      </c>
      <c r="P377">
        <v>0</v>
      </c>
      <c r="Q377" t="s">
        <v>450</v>
      </c>
      <c r="R377">
        <v>1</v>
      </c>
      <c r="S377">
        <v>1</v>
      </c>
      <c r="T377">
        <v>1</v>
      </c>
      <c r="U377">
        <f t="shared" si="10"/>
        <v>7</v>
      </c>
      <c r="V377">
        <f t="shared" si="11"/>
        <v>3302</v>
      </c>
      <c r="W377">
        <v>24</v>
      </c>
      <c r="X377">
        <v>7</v>
      </c>
      <c r="Y377">
        <v>35</v>
      </c>
      <c r="Z377">
        <v>575</v>
      </c>
      <c r="AA377">
        <v>570</v>
      </c>
      <c r="AB377">
        <v>527</v>
      </c>
      <c r="AC377">
        <v>275</v>
      </c>
      <c r="AD377">
        <v>16</v>
      </c>
      <c r="AE377">
        <v>52</v>
      </c>
      <c r="AF377">
        <v>0</v>
      </c>
      <c r="AH377">
        <v>16232</v>
      </c>
      <c r="AI377">
        <f>COUNTIF(Sheet2!$C$2:$C$31,"&lt;="&amp;Sheet1!AH377)</f>
        <v>7</v>
      </c>
      <c r="AJ377">
        <f>AH377-VLOOKUP(AI377,Sheet2!A:C,3,0)</f>
        <v>3302</v>
      </c>
    </row>
    <row r="378" spans="1:36">
      <c r="A378">
        <v>374</v>
      </c>
      <c r="B378">
        <v>374</v>
      </c>
      <c r="C378" t="s">
        <v>137</v>
      </c>
      <c r="D378">
        <v>2</v>
      </c>
      <c r="E378">
        <v>582</v>
      </c>
      <c r="F378">
        <v>23</v>
      </c>
      <c r="G378" t="s">
        <v>70</v>
      </c>
      <c r="H378">
        <v>2</v>
      </c>
      <c r="I378">
        <v>2</v>
      </c>
      <c r="J378">
        <v>2</v>
      </c>
      <c r="K378">
        <v>2</v>
      </c>
      <c r="L378">
        <v>2</v>
      </c>
      <c r="M378">
        <v>1</v>
      </c>
      <c r="N378">
        <v>1</v>
      </c>
      <c r="O378">
        <v>0</v>
      </c>
      <c r="P378">
        <v>0</v>
      </c>
      <c r="Q378" t="s">
        <v>451</v>
      </c>
      <c r="R378">
        <v>1</v>
      </c>
      <c r="S378">
        <v>1</v>
      </c>
      <c r="T378">
        <v>1</v>
      </c>
      <c r="U378">
        <f t="shared" si="10"/>
        <v>6</v>
      </c>
      <c r="V378">
        <f t="shared" si="11"/>
        <v>5150</v>
      </c>
      <c r="W378">
        <v>24</v>
      </c>
      <c r="X378">
        <v>7</v>
      </c>
      <c r="Y378">
        <v>35</v>
      </c>
      <c r="Z378">
        <v>611</v>
      </c>
      <c r="AA378">
        <v>582</v>
      </c>
      <c r="AB378">
        <v>402</v>
      </c>
      <c r="AC378">
        <v>201</v>
      </c>
      <c r="AD378">
        <v>18</v>
      </c>
      <c r="AE378">
        <v>43</v>
      </c>
      <c r="AF378">
        <v>0</v>
      </c>
      <c r="AH378">
        <v>11940</v>
      </c>
      <c r="AI378">
        <f>COUNTIF(Sheet2!$C$2:$C$31,"&lt;="&amp;Sheet1!AH378)</f>
        <v>6</v>
      </c>
      <c r="AJ378">
        <f>AH378-VLOOKUP(AI378,Sheet2!A:C,3,0)</f>
        <v>5150</v>
      </c>
    </row>
    <row r="379" spans="1:36">
      <c r="A379">
        <v>375</v>
      </c>
      <c r="B379">
        <v>375</v>
      </c>
      <c r="C379" t="s">
        <v>137</v>
      </c>
      <c r="D379">
        <v>2</v>
      </c>
      <c r="E379">
        <v>597</v>
      </c>
      <c r="F379" t="s">
        <v>188</v>
      </c>
      <c r="G379" t="s">
        <v>70</v>
      </c>
      <c r="H379">
        <v>2</v>
      </c>
      <c r="I379">
        <v>2</v>
      </c>
      <c r="J379">
        <v>2</v>
      </c>
      <c r="K379">
        <v>2</v>
      </c>
      <c r="L379">
        <v>2</v>
      </c>
      <c r="M379">
        <v>1</v>
      </c>
      <c r="N379">
        <v>1</v>
      </c>
      <c r="O379">
        <v>0</v>
      </c>
      <c r="P379">
        <v>0</v>
      </c>
      <c r="Q379" t="s">
        <v>452</v>
      </c>
      <c r="R379">
        <v>5</v>
      </c>
      <c r="S379">
        <v>1</v>
      </c>
      <c r="T379">
        <v>1</v>
      </c>
      <c r="U379">
        <f t="shared" si="10"/>
        <v>7</v>
      </c>
      <c r="V379">
        <f t="shared" si="11"/>
        <v>7528</v>
      </c>
      <c r="W379">
        <v>22</v>
      </c>
      <c r="X379">
        <v>8</v>
      </c>
      <c r="Y379">
        <v>37</v>
      </c>
      <c r="Z379">
        <v>600</v>
      </c>
      <c r="AA379">
        <v>597</v>
      </c>
      <c r="AB379">
        <v>547</v>
      </c>
      <c r="AC379">
        <v>274</v>
      </c>
      <c r="AD379">
        <v>17</v>
      </c>
      <c r="AE379">
        <v>43</v>
      </c>
      <c r="AF379">
        <v>0</v>
      </c>
      <c r="AH379">
        <v>20458</v>
      </c>
      <c r="AI379">
        <f>COUNTIF(Sheet2!$C$2:$C$31,"&lt;="&amp;Sheet1!AH379)</f>
        <v>7</v>
      </c>
      <c r="AJ379">
        <f>AH379-VLOOKUP(AI379,Sheet2!A:C,3,0)</f>
        <v>7528</v>
      </c>
    </row>
    <row r="380" spans="1:36">
      <c r="A380">
        <v>376</v>
      </c>
      <c r="B380">
        <v>376</v>
      </c>
      <c r="C380" t="s">
        <v>137</v>
      </c>
      <c r="D380">
        <v>2</v>
      </c>
      <c r="E380">
        <v>603</v>
      </c>
      <c r="F380" t="s">
        <v>188</v>
      </c>
      <c r="G380" t="s">
        <v>70</v>
      </c>
      <c r="H380">
        <v>2</v>
      </c>
      <c r="I380">
        <v>2</v>
      </c>
      <c r="J380">
        <v>2</v>
      </c>
      <c r="K380">
        <v>2</v>
      </c>
      <c r="L380">
        <v>2</v>
      </c>
      <c r="M380">
        <v>1</v>
      </c>
      <c r="N380">
        <v>1</v>
      </c>
      <c r="O380">
        <v>0</v>
      </c>
      <c r="P380">
        <v>0</v>
      </c>
      <c r="Q380" t="s">
        <v>453</v>
      </c>
      <c r="R380">
        <v>2</v>
      </c>
      <c r="S380">
        <v>1</v>
      </c>
      <c r="T380">
        <v>1</v>
      </c>
      <c r="U380">
        <f t="shared" si="10"/>
        <v>7</v>
      </c>
      <c r="V380">
        <f t="shared" si="11"/>
        <v>5517</v>
      </c>
      <c r="W380">
        <v>23</v>
      </c>
      <c r="X380">
        <v>8</v>
      </c>
      <c r="Y380">
        <v>36</v>
      </c>
      <c r="Z380">
        <v>652</v>
      </c>
      <c r="AA380">
        <v>603</v>
      </c>
      <c r="AB380">
        <v>559</v>
      </c>
      <c r="AC380">
        <v>291</v>
      </c>
      <c r="AD380">
        <v>17</v>
      </c>
      <c r="AE380">
        <v>59</v>
      </c>
      <c r="AF380">
        <v>0</v>
      </c>
      <c r="AH380">
        <v>18447</v>
      </c>
      <c r="AI380">
        <f>COUNTIF(Sheet2!$C$2:$C$31,"&lt;="&amp;Sheet1!AH380)</f>
        <v>7</v>
      </c>
      <c r="AJ380">
        <f>AH380-VLOOKUP(AI380,Sheet2!A:C,3,0)</f>
        <v>5517</v>
      </c>
    </row>
    <row r="381" spans="1:36">
      <c r="A381">
        <v>377</v>
      </c>
      <c r="B381">
        <v>377</v>
      </c>
      <c r="C381" t="s">
        <v>137</v>
      </c>
      <c r="D381">
        <v>2</v>
      </c>
      <c r="E381">
        <v>618</v>
      </c>
      <c r="F381" t="s">
        <v>443</v>
      </c>
      <c r="G381" t="s">
        <v>70</v>
      </c>
      <c r="H381">
        <v>2</v>
      </c>
      <c r="I381">
        <v>2</v>
      </c>
      <c r="J381">
        <v>2</v>
      </c>
      <c r="K381">
        <v>2</v>
      </c>
      <c r="L381">
        <v>2</v>
      </c>
      <c r="M381">
        <v>1</v>
      </c>
      <c r="N381">
        <v>1</v>
      </c>
      <c r="O381">
        <v>0</v>
      </c>
      <c r="P381">
        <v>0</v>
      </c>
      <c r="Q381" t="s">
        <v>454</v>
      </c>
      <c r="R381">
        <v>2</v>
      </c>
      <c r="S381">
        <v>1</v>
      </c>
      <c r="T381">
        <v>1</v>
      </c>
      <c r="U381">
        <f t="shared" si="10"/>
        <v>6</v>
      </c>
      <c r="V381">
        <f t="shared" si="11"/>
        <v>4467</v>
      </c>
      <c r="W381">
        <v>24</v>
      </c>
      <c r="X381">
        <v>7</v>
      </c>
      <c r="Y381">
        <v>37</v>
      </c>
      <c r="Z381">
        <v>618</v>
      </c>
      <c r="AA381">
        <v>618</v>
      </c>
      <c r="AB381">
        <v>379</v>
      </c>
      <c r="AC381">
        <v>190</v>
      </c>
      <c r="AD381">
        <v>18</v>
      </c>
      <c r="AE381">
        <v>59</v>
      </c>
      <c r="AF381">
        <v>0</v>
      </c>
      <c r="AH381">
        <v>11257</v>
      </c>
      <c r="AI381">
        <f>COUNTIF(Sheet2!$C$2:$C$31,"&lt;="&amp;Sheet1!AH381)</f>
        <v>6</v>
      </c>
      <c r="AJ381">
        <f>AH381-VLOOKUP(AI381,Sheet2!A:C,3,0)</f>
        <v>4467</v>
      </c>
    </row>
    <row r="382" spans="1:36">
      <c r="A382">
        <v>378</v>
      </c>
      <c r="B382">
        <v>378</v>
      </c>
      <c r="C382" t="s">
        <v>137</v>
      </c>
      <c r="D382">
        <v>2</v>
      </c>
      <c r="E382">
        <v>626</v>
      </c>
      <c r="F382" t="s">
        <v>443</v>
      </c>
      <c r="G382" t="s">
        <v>70</v>
      </c>
      <c r="H382">
        <v>2</v>
      </c>
      <c r="I382">
        <v>2</v>
      </c>
      <c r="J382">
        <v>2</v>
      </c>
      <c r="K382">
        <v>2</v>
      </c>
      <c r="L382">
        <v>2</v>
      </c>
      <c r="M382">
        <v>1</v>
      </c>
      <c r="N382">
        <v>1</v>
      </c>
      <c r="O382">
        <v>0</v>
      </c>
      <c r="P382">
        <v>0</v>
      </c>
      <c r="Q382" t="s">
        <v>455</v>
      </c>
      <c r="R382">
        <v>5</v>
      </c>
      <c r="S382">
        <v>1</v>
      </c>
      <c r="T382">
        <v>1</v>
      </c>
      <c r="U382">
        <f t="shared" si="10"/>
        <v>6</v>
      </c>
      <c r="V382">
        <f t="shared" si="11"/>
        <v>5161</v>
      </c>
      <c r="W382">
        <v>22</v>
      </c>
      <c r="X382">
        <v>7</v>
      </c>
      <c r="Y382">
        <v>36</v>
      </c>
      <c r="Z382">
        <v>667</v>
      </c>
      <c r="AA382">
        <v>626</v>
      </c>
      <c r="AB382">
        <v>388</v>
      </c>
      <c r="AC382">
        <v>187</v>
      </c>
      <c r="AD382">
        <v>19</v>
      </c>
      <c r="AE382">
        <v>55</v>
      </c>
      <c r="AF382">
        <v>0</v>
      </c>
      <c r="AH382">
        <v>11951</v>
      </c>
      <c r="AI382">
        <f>COUNTIF(Sheet2!$C$2:$C$31,"&lt;="&amp;Sheet1!AH382)</f>
        <v>6</v>
      </c>
      <c r="AJ382">
        <f>AH382-VLOOKUP(AI382,Sheet2!A:C,3,0)</f>
        <v>5161</v>
      </c>
    </row>
    <row r="383" spans="1:36">
      <c r="A383">
        <v>379</v>
      </c>
      <c r="B383">
        <v>379</v>
      </c>
      <c r="C383" t="s">
        <v>137</v>
      </c>
      <c r="D383">
        <v>2</v>
      </c>
      <c r="E383">
        <v>635</v>
      </c>
      <c r="F383">
        <v>23</v>
      </c>
      <c r="G383" t="s">
        <v>70</v>
      </c>
      <c r="H383">
        <v>2</v>
      </c>
      <c r="I383">
        <v>2</v>
      </c>
      <c r="J383">
        <v>2</v>
      </c>
      <c r="K383">
        <v>2</v>
      </c>
      <c r="L383">
        <v>2</v>
      </c>
      <c r="M383">
        <v>1</v>
      </c>
      <c r="N383">
        <v>1</v>
      </c>
      <c r="O383">
        <v>0</v>
      </c>
      <c r="P383">
        <v>0</v>
      </c>
      <c r="Q383" t="s">
        <v>456</v>
      </c>
      <c r="R383">
        <v>2</v>
      </c>
      <c r="S383">
        <v>1</v>
      </c>
      <c r="T383">
        <v>1</v>
      </c>
      <c r="U383">
        <f t="shared" si="10"/>
        <v>7</v>
      </c>
      <c r="V383">
        <f t="shared" si="11"/>
        <v>2897</v>
      </c>
      <c r="W383">
        <v>22</v>
      </c>
      <c r="X383">
        <v>5</v>
      </c>
      <c r="Y383">
        <v>35</v>
      </c>
      <c r="Z383">
        <v>664</v>
      </c>
      <c r="AA383">
        <v>635</v>
      </c>
      <c r="AB383">
        <v>436</v>
      </c>
      <c r="AC383">
        <v>214</v>
      </c>
      <c r="AD383">
        <v>16</v>
      </c>
      <c r="AE383">
        <v>62</v>
      </c>
      <c r="AF383">
        <v>0</v>
      </c>
      <c r="AH383">
        <v>15827</v>
      </c>
      <c r="AI383">
        <f>COUNTIF(Sheet2!$C$2:$C$31,"&lt;="&amp;Sheet1!AH383)</f>
        <v>7</v>
      </c>
      <c r="AJ383">
        <f>AH383-VLOOKUP(AI383,Sheet2!A:C,3,0)</f>
        <v>2897</v>
      </c>
    </row>
    <row r="384" spans="1:36">
      <c r="A384">
        <v>380</v>
      </c>
      <c r="B384">
        <v>380</v>
      </c>
      <c r="C384" t="s">
        <v>137</v>
      </c>
      <c r="D384">
        <v>2</v>
      </c>
      <c r="E384">
        <v>640</v>
      </c>
      <c r="F384" t="s">
        <v>443</v>
      </c>
      <c r="G384" t="s">
        <v>70</v>
      </c>
      <c r="H384">
        <v>2</v>
      </c>
      <c r="I384">
        <v>2</v>
      </c>
      <c r="J384">
        <v>2</v>
      </c>
      <c r="K384">
        <v>2</v>
      </c>
      <c r="L384">
        <v>2</v>
      </c>
      <c r="M384">
        <v>1</v>
      </c>
      <c r="N384">
        <v>1</v>
      </c>
      <c r="O384">
        <v>0</v>
      </c>
      <c r="P384">
        <v>0</v>
      </c>
      <c r="Q384" t="s">
        <v>457</v>
      </c>
      <c r="R384">
        <v>5</v>
      </c>
      <c r="S384">
        <v>1</v>
      </c>
      <c r="T384">
        <v>1</v>
      </c>
      <c r="U384">
        <f t="shared" si="10"/>
        <v>6</v>
      </c>
      <c r="V384">
        <f t="shared" si="11"/>
        <v>6113</v>
      </c>
      <c r="W384">
        <v>24</v>
      </c>
      <c r="X384">
        <v>8</v>
      </c>
      <c r="Y384">
        <v>34</v>
      </c>
      <c r="Z384">
        <v>642</v>
      </c>
      <c r="AA384">
        <v>640</v>
      </c>
      <c r="AB384">
        <v>391</v>
      </c>
      <c r="AC384">
        <v>200</v>
      </c>
      <c r="AD384">
        <v>18</v>
      </c>
      <c r="AE384">
        <v>59</v>
      </c>
      <c r="AF384">
        <v>0</v>
      </c>
      <c r="AH384">
        <v>12903</v>
      </c>
      <c r="AI384">
        <f>COUNTIF(Sheet2!$C$2:$C$31,"&lt;="&amp;Sheet1!AH384)</f>
        <v>6</v>
      </c>
      <c r="AJ384">
        <f>AH384-VLOOKUP(AI384,Sheet2!A:C,3,0)</f>
        <v>6113</v>
      </c>
    </row>
    <row r="385" spans="1:36">
      <c r="A385">
        <v>381</v>
      </c>
      <c r="B385">
        <v>381</v>
      </c>
      <c r="C385" t="s">
        <v>137</v>
      </c>
      <c r="D385">
        <v>2</v>
      </c>
      <c r="E385">
        <v>654</v>
      </c>
      <c r="F385" t="s">
        <v>188</v>
      </c>
      <c r="G385" t="s">
        <v>70</v>
      </c>
      <c r="H385">
        <v>2</v>
      </c>
      <c r="I385">
        <v>2</v>
      </c>
      <c r="J385">
        <v>2</v>
      </c>
      <c r="K385">
        <v>2</v>
      </c>
      <c r="L385">
        <v>2</v>
      </c>
      <c r="M385">
        <v>1</v>
      </c>
      <c r="N385">
        <v>1</v>
      </c>
      <c r="O385">
        <v>0</v>
      </c>
      <c r="P385">
        <v>0</v>
      </c>
      <c r="Q385" t="s">
        <v>458</v>
      </c>
      <c r="R385">
        <v>2</v>
      </c>
      <c r="S385">
        <v>1</v>
      </c>
      <c r="T385">
        <v>1</v>
      </c>
      <c r="U385">
        <f t="shared" ref="U385:U448" si="12">AI385</f>
        <v>7</v>
      </c>
      <c r="V385">
        <f t="shared" ref="V385:V448" si="13">AJ385</f>
        <v>1956</v>
      </c>
      <c r="W385">
        <v>22</v>
      </c>
      <c r="X385">
        <v>5</v>
      </c>
      <c r="Y385">
        <v>35</v>
      </c>
      <c r="Z385">
        <v>682</v>
      </c>
      <c r="AA385">
        <v>654</v>
      </c>
      <c r="AB385">
        <v>398</v>
      </c>
      <c r="AC385">
        <v>196</v>
      </c>
      <c r="AD385">
        <v>20</v>
      </c>
      <c r="AE385">
        <v>57</v>
      </c>
      <c r="AF385">
        <v>0</v>
      </c>
      <c r="AH385">
        <v>14886</v>
      </c>
      <c r="AI385">
        <f>COUNTIF(Sheet2!$C$2:$C$31,"&lt;="&amp;Sheet1!AH385)</f>
        <v>7</v>
      </c>
      <c r="AJ385">
        <f>AH385-VLOOKUP(AI385,Sheet2!A:C,3,0)</f>
        <v>1956</v>
      </c>
    </row>
    <row r="386" spans="1:36">
      <c r="A386">
        <v>382</v>
      </c>
      <c r="B386">
        <v>382</v>
      </c>
      <c r="C386" t="s">
        <v>137</v>
      </c>
      <c r="D386">
        <v>2</v>
      </c>
      <c r="E386">
        <v>669</v>
      </c>
      <c r="F386" t="s">
        <v>443</v>
      </c>
      <c r="G386" t="s">
        <v>70</v>
      </c>
      <c r="H386">
        <v>2</v>
      </c>
      <c r="I386">
        <v>2</v>
      </c>
      <c r="J386">
        <v>2</v>
      </c>
      <c r="K386">
        <v>2</v>
      </c>
      <c r="L386">
        <v>2</v>
      </c>
      <c r="M386">
        <v>1</v>
      </c>
      <c r="N386">
        <v>1</v>
      </c>
      <c r="O386">
        <v>0</v>
      </c>
      <c r="P386">
        <v>0</v>
      </c>
      <c r="Q386" t="s">
        <v>459</v>
      </c>
      <c r="R386">
        <v>2</v>
      </c>
      <c r="S386">
        <v>1</v>
      </c>
      <c r="T386">
        <v>1</v>
      </c>
      <c r="U386">
        <f t="shared" si="12"/>
        <v>7</v>
      </c>
      <c r="V386">
        <f t="shared" si="13"/>
        <v>4131</v>
      </c>
      <c r="W386">
        <v>22</v>
      </c>
      <c r="X386">
        <v>6</v>
      </c>
      <c r="Y386">
        <v>34</v>
      </c>
      <c r="Z386">
        <v>693</v>
      </c>
      <c r="AA386">
        <v>669</v>
      </c>
      <c r="AB386">
        <v>517</v>
      </c>
      <c r="AC386">
        <v>275</v>
      </c>
      <c r="AD386">
        <v>20</v>
      </c>
      <c r="AE386">
        <v>66</v>
      </c>
      <c r="AF386">
        <v>0</v>
      </c>
      <c r="AH386">
        <v>17061</v>
      </c>
      <c r="AI386">
        <f>COUNTIF(Sheet2!$C$2:$C$31,"&lt;="&amp;Sheet1!AH386)</f>
        <v>7</v>
      </c>
      <c r="AJ386">
        <f>AH386-VLOOKUP(AI386,Sheet2!A:C,3,0)</f>
        <v>4131</v>
      </c>
    </row>
    <row r="387" spans="1:36">
      <c r="A387">
        <v>383</v>
      </c>
      <c r="B387">
        <v>383</v>
      </c>
      <c r="C387" t="s">
        <v>137</v>
      </c>
      <c r="D387">
        <v>2</v>
      </c>
      <c r="E387">
        <v>677</v>
      </c>
      <c r="F387" t="s">
        <v>188</v>
      </c>
      <c r="G387" t="s">
        <v>70</v>
      </c>
      <c r="H387">
        <v>3</v>
      </c>
      <c r="I387">
        <v>2</v>
      </c>
      <c r="J387">
        <v>2</v>
      </c>
      <c r="K387">
        <v>2</v>
      </c>
      <c r="L387">
        <v>2</v>
      </c>
      <c r="M387">
        <v>1</v>
      </c>
      <c r="N387">
        <v>1</v>
      </c>
      <c r="O387">
        <v>0</v>
      </c>
      <c r="P387">
        <v>0</v>
      </c>
      <c r="Q387" t="s">
        <v>460</v>
      </c>
      <c r="R387">
        <v>1</v>
      </c>
      <c r="S387">
        <v>1</v>
      </c>
      <c r="T387">
        <v>1</v>
      </c>
      <c r="U387">
        <f t="shared" si="12"/>
        <v>7</v>
      </c>
      <c r="V387">
        <f t="shared" si="13"/>
        <v>2604</v>
      </c>
      <c r="W387">
        <v>24</v>
      </c>
      <c r="X387">
        <v>9</v>
      </c>
      <c r="Y387">
        <v>33</v>
      </c>
      <c r="Z387">
        <v>719</v>
      </c>
      <c r="AA387">
        <v>677</v>
      </c>
      <c r="AB387">
        <v>523</v>
      </c>
      <c r="AC387">
        <v>267</v>
      </c>
      <c r="AD387">
        <v>18</v>
      </c>
      <c r="AE387">
        <v>52</v>
      </c>
      <c r="AF387">
        <v>0</v>
      </c>
      <c r="AH387">
        <v>15534</v>
      </c>
      <c r="AI387">
        <f>COUNTIF(Sheet2!$C$2:$C$31,"&lt;="&amp;Sheet1!AH387)</f>
        <v>7</v>
      </c>
      <c r="AJ387">
        <f>AH387-VLOOKUP(AI387,Sheet2!A:C,3,0)</f>
        <v>2604</v>
      </c>
    </row>
    <row r="388" spans="1:36">
      <c r="A388">
        <v>384</v>
      </c>
      <c r="B388">
        <v>384</v>
      </c>
      <c r="C388" t="s">
        <v>137</v>
      </c>
      <c r="D388">
        <v>2</v>
      </c>
      <c r="E388">
        <v>682</v>
      </c>
      <c r="F388">
        <v>23</v>
      </c>
      <c r="G388" t="s">
        <v>70</v>
      </c>
      <c r="H388">
        <v>3</v>
      </c>
      <c r="I388">
        <v>2</v>
      </c>
      <c r="J388">
        <v>2</v>
      </c>
      <c r="K388">
        <v>2</v>
      </c>
      <c r="L388">
        <v>2</v>
      </c>
      <c r="M388">
        <v>1</v>
      </c>
      <c r="N388">
        <v>1</v>
      </c>
      <c r="O388">
        <v>0</v>
      </c>
      <c r="P388">
        <v>0</v>
      </c>
      <c r="Q388" t="s">
        <v>461</v>
      </c>
      <c r="R388">
        <v>1</v>
      </c>
      <c r="S388">
        <v>1</v>
      </c>
      <c r="T388">
        <v>1</v>
      </c>
      <c r="U388">
        <f t="shared" si="12"/>
        <v>7</v>
      </c>
      <c r="V388">
        <f t="shared" si="13"/>
        <v>2159</v>
      </c>
      <c r="W388">
        <v>24</v>
      </c>
      <c r="X388">
        <v>9</v>
      </c>
      <c r="Y388">
        <v>35</v>
      </c>
      <c r="Z388">
        <v>721</v>
      </c>
      <c r="AA388">
        <v>682</v>
      </c>
      <c r="AB388">
        <v>473</v>
      </c>
      <c r="AC388">
        <v>246</v>
      </c>
      <c r="AD388">
        <v>18</v>
      </c>
      <c r="AE388">
        <v>50</v>
      </c>
      <c r="AF388">
        <v>0</v>
      </c>
      <c r="AH388">
        <v>15089</v>
      </c>
      <c r="AI388">
        <f>COUNTIF(Sheet2!$C$2:$C$31,"&lt;="&amp;Sheet1!AH388)</f>
        <v>7</v>
      </c>
      <c r="AJ388">
        <f>AH388-VLOOKUP(AI388,Sheet2!A:C,3,0)</f>
        <v>2159</v>
      </c>
    </row>
    <row r="389" spans="1:36">
      <c r="A389">
        <v>385</v>
      </c>
      <c r="B389">
        <v>385</v>
      </c>
      <c r="C389" t="s">
        <v>137</v>
      </c>
      <c r="D389">
        <v>2</v>
      </c>
      <c r="E389">
        <v>690</v>
      </c>
      <c r="F389" t="s">
        <v>188</v>
      </c>
      <c r="G389" t="s">
        <v>70</v>
      </c>
      <c r="H389">
        <v>3</v>
      </c>
      <c r="I389">
        <v>2</v>
      </c>
      <c r="J389">
        <v>2</v>
      </c>
      <c r="K389">
        <v>2</v>
      </c>
      <c r="L389">
        <v>2</v>
      </c>
      <c r="M389">
        <v>1</v>
      </c>
      <c r="N389">
        <v>1</v>
      </c>
      <c r="O389">
        <v>0</v>
      </c>
      <c r="P389">
        <v>0</v>
      </c>
      <c r="Q389" t="s">
        <v>462</v>
      </c>
      <c r="R389">
        <v>2</v>
      </c>
      <c r="S389">
        <v>1</v>
      </c>
      <c r="T389">
        <v>1</v>
      </c>
      <c r="U389">
        <f t="shared" si="12"/>
        <v>7</v>
      </c>
      <c r="V389">
        <f t="shared" si="13"/>
        <v>4910</v>
      </c>
      <c r="W389">
        <v>23</v>
      </c>
      <c r="X389">
        <v>6</v>
      </c>
      <c r="Y389">
        <v>34</v>
      </c>
      <c r="Z389">
        <v>721</v>
      </c>
      <c r="AA389">
        <v>690</v>
      </c>
      <c r="AB389">
        <v>477</v>
      </c>
      <c r="AC389">
        <v>234</v>
      </c>
      <c r="AD389">
        <v>18</v>
      </c>
      <c r="AE389">
        <v>47</v>
      </c>
      <c r="AF389">
        <v>0</v>
      </c>
      <c r="AH389">
        <v>17840</v>
      </c>
      <c r="AI389">
        <f>COUNTIF(Sheet2!$C$2:$C$31,"&lt;="&amp;Sheet1!AH389)</f>
        <v>7</v>
      </c>
      <c r="AJ389">
        <f>AH389-VLOOKUP(AI389,Sheet2!A:C,3,0)</f>
        <v>4910</v>
      </c>
    </row>
    <row r="390" spans="1:36">
      <c r="A390">
        <v>386</v>
      </c>
      <c r="B390">
        <v>386</v>
      </c>
      <c r="C390" t="s">
        <v>137</v>
      </c>
      <c r="D390">
        <v>2</v>
      </c>
      <c r="E390">
        <v>709</v>
      </c>
      <c r="F390" t="s">
        <v>443</v>
      </c>
      <c r="G390" t="s">
        <v>70</v>
      </c>
      <c r="H390">
        <v>3</v>
      </c>
      <c r="I390">
        <v>2</v>
      </c>
      <c r="J390">
        <v>2</v>
      </c>
      <c r="K390">
        <v>2</v>
      </c>
      <c r="L390">
        <v>2</v>
      </c>
      <c r="M390">
        <v>1</v>
      </c>
      <c r="N390">
        <v>1</v>
      </c>
      <c r="O390">
        <v>0</v>
      </c>
      <c r="P390">
        <v>0</v>
      </c>
      <c r="Q390" t="s">
        <v>463</v>
      </c>
      <c r="R390">
        <v>1</v>
      </c>
      <c r="S390">
        <v>1</v>
      </c>
      <c r="T390">
        <v>1</v>
      </c>
      <c r="U390">
        <f t="shared" si="12"/>
        <v>7</v>
      </c>
      <c r="V390">
        <f t="shared" si="13"/>
        <v>7244</v>
      </c>
      <c r="W390">
        <v>23</v>
      </c>
      <c r="X390">
        <v>6</v>
      </c>
      <c r="Y390">
        <v>37</v>
      </c>
      <c r="Z390">
        <v>748</v>
      </c>
      <c r="AA390">
        <v>709</v>
      </c>
      <c r="AB390">
        <v>655</v>
      </c>
      <c r="AC390">
        <v>335</v>
      </c>
      <c r="AD390">
        <v>17</v>
      </c>
      <c r="AE390">
        <v>62</v>
      </c>
      <c r="AF390">
        <v>0</v>
      </c>
      <c r="AH390">
        <v>20174</v>
      </c>
      <c r="AI390">
        <f>COUNTIF(Sheet2!$C$2:$C$31,"&lt;="&amp;Sheet1!AH390)</f>
        <v>7</v>
      </c>
      <c r="AJ390">
        <f>AH390-VLOOKUP(AI390,Sheet2!A:C,3,0)</f>
        <v>7244</v>
      </c>
    </row>
    <row r="391" spans="1:36">
      <c r="A391">
        <v>387</v>
      </c>
      <c r="B391">
        <v>387</v>
      </c>
      <c r="C391" t="s">
        <v>137</v>
      </c>
      <c r="D391">
        <v>2</v>
      </c>
      <c r="E391">
        <v>714</v>
      </c>
      <c r="F391">
        <v>23</v>
      </c>
      <c r="G391" t="s">
        <v>70</v>
      </c>
      <c r="H391">
        <v>3</v>
      </c>
      <c r="I391">
        <v>2</v>
      </c>
      <c r="J391">
        <v>2</v>
      </c>
      <c r="K391">
        <v>2</v>
      </c>
      <c r="L391">
        <v>2</v>
      </c>
      <c r="M391">
        <v>1</v>
      </c>
      <c r="N391">
        <v>1</v>
      </c>
      <c r="O391">
        <v>0</v>
      </c>
      <c r="P391">
        <v>0</v>
      </c>
      <c r="Q391" t="s">
        <v>464</v>
      </c>
      <c r="R391">
        <v>5</v>
      </c>
      <c r="S391">
        <v>1</v>
      </c>
      <c r="T391">
        <v>1</v>
      </c>
      <c r="U391">
        <f t="shared" si="12"/>
        <v>8</v>
      </c>
      <c r="V391">
        <f t="shared" si="13"/>
        <v>1068</v>
      </c>
      <c r="W391">
        <v>24</v>
      </c>
      <c r="X391">
        <v>7</v>
      </c>
      <c r="Y391">
        <v>34</v>
      </c>
      <c r="Z391">
        <v>752</v>
      </c>
      <c r="AA391">
        <v>714</v>
      </c>
      <c r="AB391">
        <v>661</v>
      </c>
      <c r="AC391">
        <v>351</v>
      </c>
      <c r="AD391">
        <v>20</v>
      </c>
      <c r="AE391">
        <v>69</v>
      </c>
      <c r="AF391">
        <v>0</v>
      </c>
      <c r="AH391">
        <v>23268</v>
      </c>
      <c r="AI391">
        <f>COUNTIF(Sheet2!$C$2:$C$31,"&lt;="&amp;Sheet1!AH391)</f>
        <v>8</v>
      </c>
      <c r="AJ391">
        <f>AH391-VLOOKUP(AI391,Sheet2!A:C,3,0)</f>
        <v>1068</v>
      </c>
    </row>
    <row r="392" spans="1:36">
      <c r="A392">
        <v>388</v>
      </c>
      <c r="B392">
        <v>388</v>
      </c>
      <c r="C392" t="s">
        <v>137</v>
      </c>
      <c r="D392">
        <v>2</v>
      </c>
      <c r="E392">
        <v>728</v>
      </c>
      <c r="F392">
        <v>23</v>
      </c>
      <c r="G392" t="s">
        <v>70</v>
      </c>
      <c r="H392">
        <v>3</v>
      </c>
      <c r="I392">
        <v>2</v>
      </c>
      <c r="J392">
        <v>2</v>
      </c>
      <c r="K392">
        <v>2</v>
      </c>
      <c r="L392">
        <v>2</v>
      </c>
      <c r="M392">
        <v>1</v>
      </c>
      <c r="N392">
        <v>1</v>
      </c>
      <c r="O392">
        <v>0</v>
      </c>
      <c r="P392">
        <v>0</v>
      </c>
      <c r="Q392" t="s">
        <v>465</v>
      </c>
      <c r="R392">
        <v>5</v>
      </c>
      <c r="S392">
        <v>1</v>
      </c>
      <c r="T392">
        <v>1</v>
      </c>
      <c r="U392">
        <f t="shared" si="12"/>
        <v>8</v>
      </c>
      <c r="V392">
        <f t="shared" si="13"/>
        <v>2230</v>
      </c>
      <c r="W392">
        <v>22</v>
      </c>
      <c r="X392">
        <v>10</v>
      </c>
      <c r="Y392">
        <v>38</v>
      </c>
      <c r="Z392">
        <v>752</v>
      </c>
      <c r="AA392">
        <v>728</v>
      </c>
      <c r="AB392">
        <v>673</v>
      </c>
      <c r="AC392">
        <v>350</v>
      </c>
      <c r="AD392">
        <v>20</v>
      </c>
      <c r="AE392">
        <v>63</v>
      </c>
      <c r="AF392">
        <v>0</v>
      </c>
      <c r="AH392">
        <v>24430</v>
      </c>
      <c r="AI392">
        <f>COUNTIF(Sheet2!$C$2:$C$31,"&lt;="&amp;Sheet1!AH392)</f>
        <v>8</v>
      </c>
      <c r="AJ392">
        <f>AH392-VLOOKUP(AI392,Sheet2!A:C,3,0)</f>
        <v>2230</v>
      </c>
    </row>
    <row r="393" spans="1:36">
      <c r="A393">
        <v>389</v>
      </c>
      <c r="B393">
        <v>389</v>
      </c>
      <c r="C393" t="s">
        <v>137</v>
      </c>
      <c r="D393">
        <v>2</v>
      </c>
      <c r="E393">
        <v>737</v>
      </c>
      <c r="F393" t="s">
        <v>188</v>
      </c>
      <c r="G393" t="s">
        <v>70</v>
      </c>
      <c r="H393">
        <v>3</v>
      </c>
      <c r="I393">
        <v>3</v>
      </c>
      <c r="J393">
        <v>2</v>
      </c>
      <c r="K393">
        <v>2</v>
      </c>
      <c r="L393">
        <v>2</v>
      </c>
      <c r="M393">
        <v>1</v>
      </c>
      <c r="N393">
        <v>1</v>
      </c>
      <c r="O393">
        <v>0</v>
      </c>
      <c r="P393">
        <v>0</v>
      </c>
      <c r="Q393" t="s">
        <v>466</v>
      </c>
      <c r="R393">
        <v>1</v>
      </c>
      <c r="S393">
        <v>1</v>
      </c>
      <c r="T393">
        <v>1</v>
      </c>
      <c r="U393">
        <f t="shared" si="12"/>
        <v>8</v>
      </c>
      <c r="V393">
        <f t="shared" si="13"/>
        <v>852</v>
      </c>
      <c r="W393">
        <v>24</v>
      </c>
      <c r="X393">
        <v>6</v>
      </c>
      <c r="Y393">
        <v>37</v>
      </c>
      <c r="Z393">
        <v>773</v>
      </c>
      <c r="AA393">
        <v>737</v>
      </c>
      <c r="AB393">
        <v>676</v>
      </c>
      <c r="AC393">
        <v>325</v>
      </c>
      <c r="AD393">
        <v>18</v>
      </c>
      <c r="AE393">
        <v>57</v>
      </c>
      <c r="AF393">
        <v>0</v>
      </c>
      <c r="AH393">
        <v>23052</v>
      </c>
      <c r="AI393">
        <f>COUNTIF(Sheet2!$C$2:$C$31,"&lt;="&amp;Sheet1!AH393)</f>
        <v>8</v>
      </c>
      <c r="AJ393">
        <f>AH393-VLOOKUP(AI393,Sheet2!A:C,3,0)</f>
        <v>852</v>
      </c>
    </row>
    <row r="394" spans="1:36">
      <c r="A394">
        <v>390</v>
      </c>
      <c r="B394">
        <v>390</v>
      </c>
      <c r="C394" t="s">
        <v>137</v>
      </c>
      <c r="D394">
        <v>2</v>
      </c>
      <c r="E394">
        <v>743</v>
      </c>
      <c r="F394" t="s">
        <v>443</v>
      </c>
      <c r="G394" t="s">
        <v>70</v>
      </c>
      <c r="H394">
        <v>3</v>
      </c>
      <c r="I394">
        <v>3</v>
      </c>
      <c r="J394">
        <v>2</v>
      </c>
      <c r="K394">
        <v>2</v>
      </c>
      <c r="L394">
        <v>2</v>
      </c>
      <c r="M394">
        <v>1</v>
      </c>
      <c r="N394">
        <v>1</v>
      </c>
      <c r="O394">
        <v>0</v>
      </c>
      <c r="P394">
        <v>0</v>
      </c>
      <c r="Q394" t="s">
        <v>467</v>
      </c>
      <c r="R394">
        <v>2</v>
      </c>
      <c r="S394">
        <v>1</v>
      </c>
      <c r="T394">
        <v>1</v>
      </c>
      <c r="U394">
        <f t="shared" si="12"/>
        <v>6</v>
      </c>
      <c r="V394">
        <f t="shared" si="13"/>
        <v>5915</v>
      </c>
      <c r="W394">
        <v>24</v>
      </c>
      <c r="X394">
        <v>8</v>
      </c>
      <c r="Y394">
        <v>37</v>
      </c>
      <c r="Z394">
        <v>764</v>
      </c>
      <c r="AA394">
        <v>743</v>
      </c>
      <c r="AB394">
        <v>462</v>
      </c>
      <c r="AC394">
        <v>241</v>
      </c>
      <c r="AD394">
        <v>17</v>
      </c>
      <c r="AE394">
        <v>74</v>
      </c>
      <c r="AF394">
        <v>0</v>
      </c>
      <c r="AH394">
        <v>12705</v>
      </c>
      <c r="AI394">
        <f>COUNTIF(Sheet2!$C$2:$C$31,"&lt;="&amp;Sheet1!AH394)</f>
        <v>6</v>
      </c>
      <c r="AJ394">
        <f>AH394-VLOOKUP(AI394,Sheet2!A:C,3,0)</f>
        <v>5915</v>
      </c>
    </row>
    <row r="395" spans="1:36">
      <c r="A395">
        <v>391</v>
      </c>
      <c r="B395">
        <v>391</v>
      </c>
      <c r="C395" t="s">
        <v>137</v>
      </c>
      <c r="D395">
        <v>2</v>
      </c>
      <c r="E395">
        <v>751</v>
      </c>
      <c r="F395" t="s">
        <v>188</v>
      </c>
      <c r="G395" t="s">
        <v>70</v>
      </c>
      <c r="H395">
        <v>3</v>
      </c>
      <c r="I395">
        <v>3</v>
      </c>
      <c r="J395">
        <v>2</v>
      </c>
      <c r="K395">
        <v>2</v>
      </c>
      <c r="L395">
        <v>2</v>
      </c>
      <c r="M395">
        <v>1</v>
      </c>
      <c r="N395">
        <v>1</v>
      </c>
      <c r="O395">
        <v>0</v>
      </c>
      <c r="P395">
        <v>0</v>
      </c>
      <c r="Q395" t="s">
        <v>468</v>
      </c>
      <c r="R395">
        <v>2</v>
      </c>
      <c r="S395">
        <v>1</v>
      </c>
      <c r="T395">
        <v>1</v>
      </c>
      <c r="U395">
        <f t="shared" si="12"/>
        <v>7</v>
      </c>
      <c r="V395">
        <f t="shared" si="13"/>
        <v>6019</v>
      </c>
      <c r="W395">
        <v>23</v>
      </c>
      <c r="X395">
        <v>10</v>
      </c>
      <c r="Y395">
        <v>34</v>
      </c>
      <c r="Z395">
        <v>753</v>
      </c>
      <c r="AA395">
        <v>751</v>
      </c>
      <c r="AB395">
        <v>522</v>
      </c>
      <c r="AC395">
        <v>251</v>
      </c>
      <c r="AD395">
        <v>20</v>
      </c>
      <c r="AE395">
        <v>76</v>
      </c>
      <c r="AF395">
        <v>0</v>
      </c>
      <c r="AH395">
        <v>18949</v>
      </c>
      <c r="AI395">
        <f>COUNTIF(Sheet2!$C$2:$C$31,"&lt;="&amp;Sheet1!AH395)</f>
        <v>7</v>
      </c>
      <c r="AJ395">
        <f>AH395-VLOOKUP(AI395,Sheet2!A:C,3,0)</f>
        <v>6019</v>
      </c>
    </row>
    <row r="396" spans="1:36">
      <c r="A396">
        <v>392</v>
      </c>
      <c r="B396">
        <v>392</v>
      </c>
      <c r="C396" t="s">
        <v>137</v>
      </c>
      <c r="D396">
        <v>2</v>
      </c>
      <c r="E396">
        <v>761</v>
      </c>
      <c r="F396" t="s">
        <v>443</v>
      </c>
      <c r="G396" t="s">
        <v>70</v>
      </c>
      <c r="H396">
        <v>3</v>
      </c>
      <c r="I396">
        <v>3</v>
      </c>
      <c r="J396">
        <v>2</v>
      </c>
      <c r="K396">
        <v>2</v>
      </c>
      <c r="L396">
        <v>2</v>
      </c>
      <c r="M396">
        <v>1</v>
      </c>
      <c r="N396">
        <v>1</v>
      </c>
      <c r="O396">
        <v>0</v>
      </c>
      <c r="P396">
        <v>0</v>
      </c>
      <c r="Q396" t="s">
        <v>469</v>
      </c>
      <c r="R396">
        <v>2</v>
      </c>
      <c r="S396">
        <v>1</v>
      </c>
      <c r="T396">
        <v>1</v>
      </c>
      <c r="U396">
        <f t="shared" si="12"/>
        <v>7</v>
      </c>
      <c r="V396">
        <f t="shared" si="13"/>
        <v>7090</v>
      </c>
      <c r="W396">
        <v>24</v>
      </c>
      <c r="X396">
        <v>6</v>
      </c>
      <c r="Y396">
        <v>36</v>
      </c>
      <c r="Z396">
        <v>809</v>
      </c>
      <c r="AA396">
        <v>761</v>
      </c>
      <c r="AB396">
        <v>700</v>
      </c>
      <c r="AC396">
        <v>343</v>
      </c>
      <c r="AD396">
        <v>19</v>
      </c>
      <c r="AE396">
        <v>75</v>
      </c>
      <c r="AF396">
        <v>0</v>
      </c>
      <c r="AH396">
        <v>20020</v>
      </c>
      <c r="AI396">
        <f>COUNTIF(Sheet2!$C$2:$C$31,"&lt;="&amp;Sheet1!AH396)</f>
        <v>7</v>
      </c>
      <c r="AJ396">
        <f>AH396-VLOOKUP(AI396,Sheet2!A:C,3,0)</f>
        <v>7090</v>
      </c>
    </row>
    <row r="397" spans="1:36">
      <c r="A397">
        <v>393</v>
      </c>
      <c r="B397">
        <v>393</v>
      </c>
      <c r="C397" t="s">
        <v>137</v>
      </c>
      <c r="D397">
        <v>2</v>
      </c>
      <c r="E397">
        <v>774</v>
      </c>
      <c r="F397" t="s">
        <v>443</v>
      </c>
      <c r="G397" t="s">
        <v>70</v>
      </c>
      <c r="H397">
        <v>3</v>
      </c>
      <c r="I397">
        <v>3</v>
      </c>
      <c r="J397">
        <v>2</v>
      </c>
      <c r="K397">
        <v>2</v>
      </c>
      <c r="L397">
        <v>2</v>
      </c>
      <c r="M397">
        <v>1</v>
      </c>
      <c r="N397">
        <v>1</v>
      </c>
      <c r="O397">
        <v>0</v>
      </c>
      <c r="P397">
        <v>0</v>
      </c>
      <c r="Q397" t="s">
        <v>470</v>
      </c>
      <c r="R397">
        <v>2</v>
      </c>
      <c r="S397">
        <v>1</v>
      </c>
      <c r="T397">
        <v>1</v>
      </c>
      <c r="U397">
        <f t="shared" si="12"/>
        <v>7</v>
      </c>
      <c r="V397">
        <f t="shared" si="13"/>
        <v>2514</v>
      </c>
      <c r="W397">
        <v>23</v>
      </c>
      <c r="X397">
        <v>8</v>
      </c>
      <c r="Y397">
        <v>34</v>
      </c>
      <c r="Z397">
        <v>803</v>
      </c>
      <c r="AA397">
        <v>774</v>
      </c>
      <c r="AB397">
        <v>540</v>
      </c>
      <c r="AC397">
        <v>265</v>
      </c>
      <c r="AD397">
        <v>18</v>
      </c>
      <c r="AE397">
        <v>66</v>
      </c>
      <c r="AF397">
        <v>0</v>
      </c>
      <c r="AH397">
        <v>15444</v>
      </c>
      <c r="AI397">
        <f>COUNTIF(Sheet2!$C$2:$C$31,"&lt;="&amp;Sheet1!AH397)</f>
        <v>7</v>
      </c>
      <c r="AJ397">
        <f>AH397-VLOOKUP(AI397,Sheet2!A:C,3,0)</f>
        <v>2514</v>
      </c>
    </row>
    <row r="398" spans="1:36">
      <c r="A398">
        <v>394</v>
      </c>
      <c r="B398">
        <v>394</v>
      </c>
      <c r="C398" t="s">
        <v>137</v>
      </c>
      <c r="D398">
        <v>2</v>
      </c>
      <c r="E398">
        <v>784</v>
      </c>
      <c r="F398" t="s">
        <v>188</v>
      </c>
      <c r="G398" t="s">
        <v>70</v>
      </c>
      <c r="H398">
        <v>3</v>
      </c>
      <c r="I398">
        <v>3</v>
      </c>
      <c r="J398">
        <v>2</v>
      </c>
      <c r="K398">
        <v>2</v>
      </c>
      <c r="L398">
        <v>2</v>
      </c>
      <c r="M398">
        <v>1</v>
      </c>
      <c r="N398">
        <v>1</v>
      </c>
      <c r="O398">
        <v>0</v>
      </c>
      <c r="P398">
        <v>0</v>
      </c>
      <c r="Q398" t="s">
        <v>471</v>
      </c>
      <c r="R398">
        <v>5</v>
      </c>
      <c r="S398">
        <v>1</v>
      </c>
      <c r="T398">
        <v>1</v>
      </c>
      <c r="U398">
        <f t="shared" si="12"/>
        <v>7</v>
      </c>
      <c r="V398">
        <f t="shared" si="13"/>
        <v>4288</v>
      </c>
      <c r="W398">
        <v>23</v>
      </c>
      <c r="X398">
        <v>8</v>
      </c>
      <c r="Y398">
        <v>35</v>
      </c>
      <c r="Z398">
        <v>805</v>
      </c>
      <c r="AA398">
        <v>784</v>
      </c>
      <c r="AB398">
        <v>602</v>
      </c>
      <c r="AC398">
        <v>320</v>
      </c>
      <c r="AD398">
        <v>21</v>
      </c>
      <c r="AE398">
        <v>69</v>
      </c>
      <c r="AF398">
        <v>0</v>
      </c>
      <c r="AH398">
        <v>17218</v>
      </c>
      <c r="AI398">
        <f>COUNTIF(Sheet2!$C$2:$C$31,"&lt;="&amp;Sheet1!AH398)</f>
        <v>7</v>
      </c>
      <c r="AJ398">
        <f>AH398-VLOOKUP(AI398,Sheet2!A:C,3,0)</f>
        <v>4288</v>
      </c>
    </row>
    <row r="399" spans="1:36">
      <c r="A399">
        <v>395</v>
      </c>
      <c r="B399">
        <v>395</v>
      </c>
      <c r="C399" t="s">
        <v>137</v>
      </c>
      <c r="D399">
        <v>2</v>
      </c>
      <c r="E399">
        <v>791</v>
      </c>
      <c r="F399" t="s">
        <v>443</v>
      </c>
      <c r="G399" t="s">
        <v>70</v>
      </c>
      <c r="H399">
        <v>3</v>
      </c>
      <c r="I399">
        <v>3</v>
      </c>
      <c r="J399">
        <v>2</v>
      </c>
      <c r="K399">
        <v>2</v>
      </c>
      <c r="L399">
        <v>2</v>
      </c>
      <c r="M399">
        <v>1</v>
      </c>
      <c r="N399">
        <v>1</v>
      </c>
      <c r="O399">
        <v>0</v>
      </c>
      <c r="P399">
        <v>0</v>
      </c>
      <c r="Q399" t="s">
        <v>472</v>
      </c>
      <c r="R399">
        <v>1</v>
      </c>
      <c r="S399">
        <v>1</v>
      </c>
      <c r="T399">
        <v>1</v>
      </c>
      <c r="U399">
        <f t="shared" si="12"/>
        <v>7</v>
      </c>
      <c r="V399">
        <f t="shared" si="13"/>
        <v>5088</v>
      </c>
      <c r="W399">
        <v>22</v>
      </c>
      <c r="X399">
        <v>8</v>
      </c>
      <c r="Y399">
        <v>34</v>
      </c>
      <c r="Z399">
        <v>835</v>
      </c>
      <c r="AA399">
        <v>791</v>
      </c>
      <c r="AB399">
        <v>546</v>
      </c>
      <c r="AC399">
        <v>290</v>
      </c>
      <c r="AD399">
        <v>18</v>
      </c>
      <c r="AE399">
        <v>72</v>
      </c>
      <c r="AF399">
        <v>0</v>
      </c>
      <c r="AH399">
        <v>18018</v>
      </c>
      <c r="AI399">
        <f>COUNTIF(Sheet2!$C$2:$C$31,"&lt;="&amp;Sheet1!AH399)</f>
        <v>7</v>
      </c>
      <c r="AJ399">
        <f>AH399-VLOOKUP(AI399,Sheet2!A:C,3,0)</f>
        <v>5088</v>
      </c>
    </row>
    <row r="400" spans="1:36">
      <c r="A400">
        <v>396</v>
      </c>
      <c r="B400">
        <v>396</v>
      </c>
      <c r="C400" t="s">
        <v>137</v>
      </c>
      <c r="D400">
        <v>2</v>
      </c>
      <c r="E400">
        <v>807</v>
      </c>
      <c r="F400" t="s">
        <v>443</v>
      </c>
      <c r="G400" t="s">
        <v>70</v>
      </c>
      <c r="H400">
        <v>3</v>
      </c>
      <c r="I400">
        <v>3</v>
      </c>
      <c r="J400">
        <v>3</v>
      </c>
      <c r="K400">
        <v>2</v>
      </c>
      <c r="L400">
        <v>2</v>
      </c>
      <c r="M400">
        <v>1</v>
      </c>
      <c r="N400">
        <v>1</v>
      </c>
      <c r="O400">
        <v>0</v>
      </c>
      <c r="P400">
        <v>0</v>
      </c>
      <c r="Q400" t="s">
        <v>473</v>
      </c>
      <c r="R400">
        <v>5</v>
      </c>
      <c r="S400">
        <v>1</v>
      </c>
      <c r="T400">
        <v>1</v>
      </c>
      <c r="U400">
        <f t="shared" si="12"/>
        <v>7</v>
      </c>
      <c r="V400">
        <f t="shared" si="13"/>
        <v>8315</v>
      </c>
      <c r="W400">
        <v>23</v>
      </c>
      <c r="X400">
        <v>8</v>
      </c>
      <c r="Y400">
        <v>36</v>
      </c>
      <c r="Z400">
        <v>822</v>
      </c>
      <c r="AA400">
        <v>807</v>
      </c>
      <c r="AB400">
        <v>623</v>
      </c>
      <c r="AC400">
        <v>312</v>
      </c>
      <c r="AD400">
        <v>21</v>
      </c>
      <c r="AE400">
        <v>62</v>
      </c>
      <c r="AF400">
        <v>0</v>
      </c>
      <c r="AH400">
        <v>21245</v>
      </c>
      <c r="AI400">
        <f>COUNTIF(Sheet2!$C$2:$C$31,"&lt;="&amp;Sheet1!AH400)</f>
        <v>7</v>
      </c>
      <c r="AJ400">
        <f>AH400-VLOOKUP(AI400,Sheet2!A:C,3,0)</f>
        <v>8315</v>
      </c>
    </row>
    <row r="401" spans="1:36">
      <c r="A401">
        <v>397</v>
      </c>
      <c r="B401">
        <v>397</v>
      </c>
      <c r="C401" t="s">
        <v>137</v>
      </c>
      <c r="D401">
        <v>2</v>
      </c>
      <c r="E401">
        <v>812</v>
      </c>
      <c r="F401" t="s">
        <v>188</v>
      </c>
      <c r="G401" t="s">
        <v>70</v>
      </c>
      <c r="H401">
        <v>3</v>
      </c>
      <c r="I401">
        <v>3</v>
      </c>
      <c r="J401">
        <v>3</v>
      </c>
      <c r="K401">
        <v>2</v>
      </c>
      <c r="L401">
        <v>2</v>
      </c>
      <c r="M401">
        <v>1</v>
      </c>
      <c r="N401">
        <v>1</v>
      </c>
      <c r="O401">
        <v>0</v>
      </c>
      <c r="P401">
        <v>0</v>
      </c>
      <c r="Q401" t="s">
        <v>474</v>
      </c>
      <c r="R401">
        <v>2</v>
      </c>
      <c r="S401">
        <v>1</v>
      </c>
      <c r="T401">
        <v>1</v>
      </c>
      <c r="U401">
        <f t="shared" si="12"/>
        <v>7</v>
      </c>
      <c r="V401">
        <f t="shared" si="13"/>
        <v>7558</v>
      </c>
      <c r="W401">
        <v>24</v>
      </c>
      <c r="X401">
        <v>9</v>
      </c>
      <c r="Y401">
        <v>35</v>
      </c>
      <c r="Z401">
        <v>818</v>
      </c>
      <c r="AA401">
        <v>812</v>
      </c>
      <c r="AB401">
        <v>745</v>
      </c>
      <c r="AC401">
        <v>395</v>
      </c>
      <c r="AD401">
        <v>20</v>
      </c>
      <c r="AE401">
        <v>76</v>
      </c>
      <c r="AF401">
        <v>0</v>
      </c>
      <c r="AH401">
        <v>20488</v>
      </c>
      <c r="AI401">
        <f>COUNTIF(Sheet2!$C$2:$C$31,"&lt;="&amp;Sheet1!AH401)</f>
        <v>7</v>
      </c>
      <c r="AJ401">
        <f>AH401-VLOOKUP(AI401,Sheet2!A:C,3,0)</f>
        <v>7558</v>
      </c>
    </row>
    <row r="402" spans="1:36">
      <c r="A402">
        <v>398</v>
      </c>
      <c r="B402">
        <v>398</v>
      </c>
      <c r="C402" t="s">
        <v>137</v>
      </c>
      <c r="D402">
        <v>2</v>
      </c>
      <c r="E402">
        <v>822</v>
      </c>
      <c r="F402">
        <v>23</v>
      </c>
      <c r="G402" t="s">
        <v>70</v>
      </c>
      <c r="H402">
        <v>3</v>
      </c>
      <c r="I402">
        <v>3</v>
      </c>
      <c r="J402">
        <v>3</v>
      </c>
      <c r="K402">
        <v>2</v>
      </c>
      <c r="L402">
        <v>2</v>
      </c>
      <c r="M402">
        <v>1</v>
      </c>
      <c r="N402">
        <v>1</v>
      </c>
      <c r="O402">
        <v>0</v>
      </c>
      <c r="P402">
        <v>0</v>
      </c>
      <c r="Q402" t="s">
        <v>475</v>
      </c>
      <c r="R402">
        <v>1</v>
      </c>
      <c r="S402">
        <v>1</v>
      </c>
      <c r="T402">
        <v>1</v>
      </c>
      <c r="U402">
        <f t="shared" si="12"/>
        <v>8</v>
      </c>
      <c r="V402">
        <f t="shared" si="13"/>
        <v>5388</v>
      </c>
      <c r="W402">
        <v>23</v>
      </c>
      <c r="X402">
        <v>10</v>
      </c>
      <c r="Y402">
        <v>36</v>
      </c>
      <c r="Z402">
        <v>861</v>
      </c>
      <c r="AA402">
        <v>822</v>
      </c>
      <c r="AB402">
        <v>760</v>
      </c>
      <c r="AC402">
        <v>396</v>
      </c>
      <c r="AD402">
        <v>20</v>
      </c>
      <c r="AE402">
        <v>76</v>
      </c>
      <c r="AF402">
        <v>0</v>
      </c>
      <c r="AH402">
        <v>27588</v>
      </c>
      <c r="AI402">
        <f>COUNTIF(Sheet2!$C$2:$C$31,"&lt;="&amp;Sheet1!AH402)</f>
        <v>8</v>
      </c>
      <c r="AJ402">
        <f>AH402-VLOOKUP(AI402,Sheet2!A:C,3,0)</f>
        <v>5388</v>
      </c>
    </row>
    <row r="403" spans="1:36">
      <c r="A403">
        <v>399</v>
      </c>
      <c r="B403">
        <v>399</v>
      </c>
      <c r="C403" t="s">
        <v>137</v>
      </c>
      <c r="D403">
        <v>2</v>
      </c>
      <c r="E403">
        <v>837</v>
      </c>
      <c r="F403" t="s">
        <v>443</v>
      </c>
      <c r="G403" t="s">
        <v>70</v>
      </c>
      <c r="H403">
        <v>3</v>
      </c>
      <c r="I403">
        <v>3</v>
      </c>
      <c r="J403">
        <v>3</v>
      </c>
      <c r="K403">
        <v>2</v>
      </c>
      <c r="L403">
        <v>2</v>
      </c>
      <c r="M403">
        <v>1</v>
      </c>
      <c r="N403">
        <v>1</v>
      </c>
      <c r="O403">
        <v>0</v>
      </c>
      <c r="P403">
        <v>0</v>
      </c>
      <c r="Q403" t="s">
        <v>476</v>
      </c>
      <c r="R403">
        <v>5</v>
      </c>
      <c r="S403">
        <v>1</v>
      </c>
      <c r="T403">
        <v>1</v>
      </c>
      <c r="U403">
        <f t="shared" si="12"/>
        <v>7</v>
      </c>
      <c r="V403">
        <f t="shared" si="13"/>
        <v>8438</v>
      </c>
      <c r="W403">
        <v>24</v>
      </c>
      <c r="X403">
        <v>10</v>
      </c>
      <c r="Y403">
        <v>38</v>
      </c>
      <c r="Z403">
        <v>855</v>
      </c>
      <c r="AA403">
        <v>837</v>
      </c>
      <c r="AB403">
        <v>777</v>
      </c>
      <c r="AC403">
        <v>397</v>
      </c>
      <c r="AD403">
        <v>19</v>
      </c>
      <c r="AE403">
        <v>78</v>
      </c>
      <c r="AF403">
        <v>0</v>
      </c>
      <c r="AH403">
        <v>21368</v>
      </c>
      <c r="AI403">
        <f>COUNTIF(Sheet2!$C$2:$C$31,"&lt;="&amp;Sheet1!AH403)</f>
        <v>7</v>
      </c>
      <c r="AJ403">
        <f>AH403-VLOOKUP(AI403,Sheet2!A:C,3,0)</f>
        <v>8438</v>
      </c>
    </row>
    <row r="404" spans="1:36">
      <c r="A404">
        <v>400</v>
      </c>
      <c r="B404">
        <v>400</v>
      </c>
      <c r="C404" t="s">
        <v>137</v>
      </c>
      <c r="D404">
        <v>2</v>
      </c>
      <c r="E404">
        <v>847</v>
      </c>
      <c r="F404" t="s">
        <v>188</v>
      </c>
      <c r="G404" t="s">
        <v>70</v>
      </c>
      <c r="H404">
        <v>3</v>
      </c>
      <c r="I404">
        <v>3</v>
      </c>
      <c r="J404">
        <v>3</v>
      </c>
      <c r="K404">
        <v>2</v>
      </c>
      <c r="L404">
        <v>2</v>
      </c>
      <c r="M404">
        <v>1</v>
      </c>
      <c r="N404">
        <v>1</v>
      </c>
      <c r="O404">
        <v>0</v>
      </c>
      <c r="P404">
        <v>0</v>
      </c>
      <c r="Q404" t="s">
        <v>477</v>
      </c>
      <c r="R404">
        <v>5</v>
      </c>
      <c r="S404">
        <v>1</v>
      </c>
      <c r="T404">
        <v>1</v>
      </c>
      <c r="U404">
        <f t="shared" si="12"/>
        <v>7</v>
      </c>
      <c r="V404">
        <f t="shared" si="13"/>
        <v>6606</v>
      </c>
      <c r="W404">
        <v>22</v>
      </c>
      <c r="X404">
        <v>11</v>
      </c>
      <c r="Y404">
        <v>38</v>
      </c>
      <c r="Z404">
        <v>893</v>
      </c>
      <c r="AA404">
        <v>847</v>
      </c>
      <c r="AB404">
        <v>592</v>
      </c>
      <c r="AC404">
        <v>296</v>
      </c>
      <c r="AD404">
        <v>21</v>
      </c>
      <c r="AE404">
        <v>74</v>
      </c>
      <c r="AF404">
        <v>0</v>
      </c>
      <c r="AH404">
        <v>19536</v>
      </c>
      <c r="AI404">
        <f>COUNTIF(Sheet2!$C$2:$C$31,"&lt;="&amp;Sheet1!AH404)</f>
        <v>7</v>
      </c>
      <c r="AJ404">
        <f>AH404-VLOOKUP(AI404,Sheet2!A:C,3,0)</f>
        <v>6606</v>
      </c>
    </row>
    <row r="405" spans="1:36">
      <c r="A405">
        <v>401</v>
      </c>
      <c r="B405">
        <v>401</v>
      </c>
      <c r="C405" t="s">
        <v>137</v>
      </c>
      <c r="D405">
        <v>2</v>
      </c>
      <c r="E405">
        <v>857</v>
      </c>
      <c r="F405">
        <v>23</v>
      </c>
      <c r="G405" t="s">
        <v>70</v>
      </c>
      <c r="H405">
        <v>3</v>
      </c>
      <c r="I405">
        <v>3</v>
      </c>
      <c r="J405">
        <v>3</v>
      </c>
      <c r="K405">
        <v>2</v>
      </c>
      <c r="L405">
        <v>2</v>
      </c>
      <c r="M405">
        <v>1</v>
      </c>
      <c r="N405">
        <v>1</v>
      </c>
      <c r="O405">
        <v>0</v>
      </c>
      <c r="P405">
        <v>0</v>
      </c>
      <c r="Q405" t="s">
        <v>478</v>
      </c>
      <c r="R405">
        <v>2</v>
      </c>
      <c r="S405">
        <v>1</v>
      </c>
      <c r="T405">
        <v>1</v>
      </c>
      <c r="U405">
        <f t="shared" si="12"/>
        <v>7</v>
      </c>
      <c r="V405">
        <f t="shared" si="13"/>
        <v>4593</v>
      </c>
      <c r="W405">
        <v>22</v>
      </c>
      <c r="X405">
        <v>11</v>
      </c>
      <c r="Y405">
        <v>37</v>
      </c>
      <c r="Z405">
        <v>884</v>
      </c>
      <c r="AA405">
        <v>857</v>
      </c>
      <c r="AB405">
        <v>590</v>
      </c>
      <c r="AC405">
        <v>295</v>
      </c>
      <c r="AD405">
        <v>21</v>
      </c>
      <c r="AE405">
        <v>82</v>
      </c>
      <c r="AF405">
        <v>0</v>
      </c>
      <c r="AH405">
        <v>17523</v>
      </c>
      <c r="AI405">
        <f>COUNTIF(Sheet2!$C$2:$C$31,"&lt;="&amp;Sheet1!AH405)</f>
        <v>7</v>
      </c>
      <c r="AJ405">
        <f>AH405-VLOOKUP(AI405,Sheet2!A:C,3,0)</f>
        <v>4593</v>
      </c>
    </row>
    <row r="406" spans="1:36">
      <c r="A406">
        <v>402</v>
      </c>
      <c r="B406">
        <v>402</v>
      </c>
      <c r="C406" t="s">
        <v>137</v>
      </c>
      <c r="D406">
        <v>2</v>
      </c>
      <c r="E406">
        <v>868</v>
      </c>
      <c r="F406" t="s">
        <v>443</v>
      </c>
      <c r="G406" t="s">
        <v>70</v>
      </c>
      <c r="H406">
        <v>3</v>
      </c>
      <c r="I406">
        <v>3</v>
      </c>
      <c r="J406">
        <v>3</v>
      </c>
      <c r="K406">
        <v>3</v>
      </c>
      <c r="L406">
        <v>2</v>
      </c>
      <c r="M406">
        <v>1</v>
      </c>
      <c r="N406">
        <v>1</v>
      </c>
      <c r="O406">
        <v>0</v>
      </c>
      <c r="P406">
        <v>0</v>
      </c>
      <c r="Q406" t="s">
        <v>479</v>
      </c>
      <c r="R406">
        <v>2</v>
      </c>
      <c r="S406">
        <v>1</v>
      </c>
      <c r="T406">
        <v>1</v>
      </c>
      <c r="U406">
        <f t="shared" si="12"/>
        <v>8</v>
      </c>
      <c r="V406">
        <f t="shared" si="13"/>
        <v>613</v>
      </c>
      <c r="W406">
        <v>23</v>
      </c>
      <c r="X406">
        <v>9</v>
      </c>
      <c r="Y406">
        <v>37</v>
      </c>
      <c r="Z406">
        <v>917</v>
      </c>
      <c r="AA406">
        <v>868</v>
      </c>
      <c r="AB406">
        <v>669</v>
      </c>
      <c r="AC406">
        <v>335</v>
      </c>
      <c r="AD406">
        <v>20</v>
      </c>
      <c r="AE406">
        <v>78</v>
      </c>
      <c r="AF406">
        <v>0</v>
      </c>
      <c r="AH406">
        <v>22813</v>
      </c>
      <c r="AI406">
        <f>COUNTIF(Sheet2!$C$2:$C$31,"&lt;="&amp;Sheet1!AH406)</f>
        <v>8</v>
      </c>
      <c r="AJ406">
        <f>AH406-VLOOKUP(AI406,Sheet2!A:C,3,0)</f>
        <v>613</v>
      </c>
    </row>
    <row r="407" spans="1:36">
      <c r="A407">
        <v>403</v>
      </c>
      <c r="B407">
        <v>403</v>
      </c>
      <c r="C407" t="s">
        <v>137</v>
      </c>
      <c r="D407">
        <v>2</v>
      </c>
      <c r="E407">
        <v>877</v>
      </c>
      <c r="F407" t="s">
        <v>443</v>
      </c>
      <c r="G407" t="s">
        <v>70</v>
      </c>
      <c r="H407">
        <v>3</v>
      </c>
      <c r="I407">
        <v>3</v>
      </c>
      <c r="J407">
        <v>3</v>
      </c>
      <c r="K407">
        <v>3</v>
      </c>
      <c r="L407">
        <v>2</v>
      </c>
      <c r="M407">
        <v>1</v>
      </c>
      <c r="N407">
        <v>1</v>
      </c>
      <c r="O407">
        <v>0</v>
      </c>
      <c r="P407">
        <v>0</v>
      </c>
      <c r="Q407" t="s">
        <v>480</v>
      </c>
      <c r="R407">
        <v>5</v>
      </c>
      <c r="S407">
        <v>1</v>
      </c>
      <c r="T407">
        <v>1</v>
      </c>
      <c r="U407">
        <f t="shared" si="12"/>
        <v>8</v>
      </c>
      <c r="V407">
        <f t="shared" si="13"/>
        <v>3008</v>
      </c>
      <c r="W407">
        <v>24</v>
      </c>
      <c r="X407">
        <v>8</v>
      </c>
      <c r="Y407">
        <v>35</v>
      </c>
      <c r="Z407">
        <v>911</v>
      </c>
      <c r="AA407">
        <v>877</v>
      </c>
      <c r="AB407">
        <v>674</v>
      </c>
      <c r="AC407">
        <v>324</v>
      </c>
      <c r="AD407">
        <v>20</v>
      </c>
      <c r="AE407">
        <v>59</v>
      </c>
      <c r="AF407">
        <v>0</v>
      </c>
      <c r="AH407">
        <v>25208</v>
      </c>
      <c r="AI407">
        <f>COUNTIF(Sheet2!$C$2:$C$31,"&lt;="&amp;Sheet1!AH407)</f>
        <v>8</v>
      </c>
      <c r="AJ407">
        <f>AH407-VLOOKUP(AI407,Sheet2!A:C,3,0)</f>
        <v>3008</v>
      </c>
    </row>
    <row r="408" spans="1:36">
      <c r="A408">
        <v>404</v>
      </c>
      <c r="B408">
        <v>404</v>
      </c>
      <c r="C408" t="s">
        <v>137</v>
      </c>
      <c r="D408">
        <v>2</v>
      </c>
      <c r="E408">
        <v>886</v>
      </c>
      <c r="F408" t="s">
        <v>188</v>
      </c>
      <c r="G408" t="s">
        <v>70</v>
      </c>
      <c r="H408">
        <v>3</v>
      </c>
      <c r="I408">
        <v>3</v>
      </c>
      <c r="J408">
        <v>3</v>
      </c>
      <c r="K408">
        <v>3</v>
      </c>
      <c r="L408">
        <v>2</v>
      </c>
      <c r="M408">
        <v>1</v>
      </c>
      <c r="N408">
        <v>1</v>
      </c>
      <c r="O408">
        <v>0</v>
      </c>
      <c r="P408">
        <v>0</v>
      </c>
      <c r="Q408" t="s">
        <v>481</v>
      </c>
      <c r="R408">
        <v>2</v>
      </c>
      <c r="S408">
        <v>1</v>
      </c>
      <c r="T408">
        <v>1</v>
      </c>
      <c r="U408">
        <f t="shared" si="12"/>
        <v>7</v>
      </c>
      <c r="V408">
        <f t="shared" si="13"/>
        <v>4745</v>
      </c>
      <c r="W408">
        <v>24</v>
      </c>
      <c r="X408">
        <v>11</v>
      </c>
      <c r="Y408">
        <v>37</v>
      </c>
      <c r="Z408">
        <v>893</v>
      </c>
      <c r="AA408">
        <v>886</v>
      </c>
      <c r="AB408">
        <v>618</v>
      </c>
      <c r="AC408">
        <v>309</v>
      </c>
      <c r="AD408">
        <v>20</v>
      </c>
      <c r="AE408">
        <v>78</v>
      </c>
      <c r="AF408">
        <v>0</v>
      </c>
      <c r="AH408">
        <v>17675</v>
      </c>
      <c r="AI408">
        <f>COUNTIF(Sheet2!$C$2:$C$31,"&lt;="&amp;Sheet1!AH408)</f>
        <v>7</v>
      </c>
      <c r="AJ408">
        <f>AH408-VLOOKUP(AI408,Sheet2!A:C,3,0)</f>
        <v>4745</v>
      </c>
    </row>
    <row r="409" spans="1:36">
      <c r="A409">
        <v>405</v>
      </c>
      <c r="B409">
        <v>405</v>
      </c>
      <c r="C409" t="s">
        <v>137</v>
      </c>
      <c r="D409">
        <v>2</v>
      </c>
      <c r="E409">
        <v>893</v>
      </c>
      <c r="F409" t="s">
        <v>443</v>
      </c>
      <c r="G409" t="s">
        <v>70</v>
      </c>
      <c r="H409">
        <v>3</v>
      </c>
      <c r="I409">
        <v>3</v>
      </c>
      <c r="J409">
        <v>3</v>
      </c>
      <c r="K409">
        <v>3</v>
      </c>
      <c r="L409">
        <v>2</v>
      </c>
      <c r="M409">
        <v>1</v>
      </c>
      <c r="N409">
        <v>1</v>
      </c>
      <c r="O409">
        <v>0</v>
      </c>
      <c r="P409">
        <v>0</v>
      </c>
      <c r="Q409" t="s">
        <v>482</v>
      </c>
      <c r="R409">
        <v>1</v>
      </c>
      <c r="S409">
        <v>1</v>
      </c>
      <c r="T409">
        <v>1</v>
      </c>
      <c r="U409">
        <f t="shared" si="12"/>
        <v>8</v>
      </c>
      <c r="V409">
        <f t="shared" si="13"/>
        <v>7784</v>
      </c>
      <c r="W409">
        <v>22</v>
      </c>
      <c r="X409">
        <v>10</v>
      </c>
      <c r="Y409">
        <v>39</v>
      </c>
      <c r="Z409">
        <v>894</v>
      </c>
      <c r="AA409">
        <v>893</v>
      </c>
      <c r="AB409">
        <v>826</v>
      </c>
      <c r="AC409">
        <v>422</v>
      </c>
      <c r="AD409">
        <v>20</v>
      </c>
      <c r="AE409">
        <v>71</v>
      </c>
      <c r="AF409">
        <v>0</v>
      </c>
      <c r="AH409">
        <v>29984</v>
      </c>
      <c r="AI409">
        <f>COUNTIF(Sheet2!$C$2:$C$31,"&lt;="&amp;Sheet1!AH409)</f>
        <v>8</v>
      </c>
      <c r="AJ409">
        <f>AH409-VLOOKUP(AI409,Sheet2!A:C,3,0)</f>
        <v>7784</v>
      </c>
    </row>
    <row r="410" spans="1:36">
      <c r="A410">
        <v>406</v>
      </c>
      <c r="B410">
        <v>406</v>
      </c>
      <c r="C410" t="s">
        <v>137</v>
      </c>
      <c r="D410">
        <v>2</v>
      </c>
      <c r="E410">
        <v>901</v>
      </c>
      <c r="F410">
        <v>23</v>
      </c>
      <c r="G410" t="s">
        <v>70</v>
      </c>
      <c r="H410">
        <v>3</v>
      </c>
      <c r="I410">
        <v>3</v>
      </c>
      <c r="J410">
        <v>3</v>
      </c>
      <c r="K410">
        <v>3</v>
      </c>
      <c r="L410">
        <v>2</v>
      </c>
      <c r="M410">
        <v>1</v>
      </c>
      <c r="N410">
        <v>1</v>
      </c>
      <c r="O410">
        <v>0</v>
      </c>
      <c r="P410">
        <v>0</v>
      </c>
      <c r="Q410" t="s">
        <v>483</v>
      </c>
      <c r="R410">
        <v>2</v>
      </c>
      <c r="S410">
        <v>1</v>
      </c>
      <c r="T410">
        <v>1</v>
      </c>
      <c r="U410">
        <f t="shared" si="12"/>
        <v>7</v>
      </c>
      <c r="V410">
        <f t="shared" si="13"/>
        <v>4072</v>
      </c>
      <c r="W410">
        <v>24</v>
      </c>
      <c r="X410">
        <v>10</v>
      </c>
      <c r="Y410">
        <v>38</v>
      </c>
      <c r="Z410">
        <v>937</v>
      </c>
      <c r="AA410">
        <v>901</v>
      </c>
      <c r="AB410">
        <v>552</v>
      </c>
      <c r="AC410">
        <v>293</v>
      </c>
      <c r="AD410">
        <v>22</v>
      </c>
      <c r="AE410">
        <v>82</v>
      </c>
      <c r="AF410">
        <v>0</v>
      </c>
      <c r="AH410">
        <v>17002</v>
      </c>
      <c r="AI410">
        <f>COUNTIF(Sheet2!$C$2:$C$31,"&lt;="&amp;Sheet1!AH410)</f>
        <v>7</v>
      </c>
      <c r="AJ410">
        <f>AH410-VLOOKUP(AI410,Sheet2!A:C,3,0)</f>
        <v>4072</v>
      </c>
    </row>
    <row r="411" spans="1:36">
      <c r="A411">
        <v>407</v>
      </c>
      <c r="B411">
        <v>407</v>
      </c>
      <c r="C411" t="s">
        <v>137</v>
      </c>
      <c r="D411">
        <v>2</v>
      </c>
      <c r="E411">
        <v>918</v>
      </c>
      <c r="F411" t="s">
        <v>188</v>
      </c>
      <c r="G411" t="s">
        <v>70</v>
      </c>
      <c r="H411">
        <v>3</v>
      </c>
      <c r="I411">
        <v>3</v>
      </c>
      <c r="J411">
        <v>3</v>
      </c>
      <c r="K411">
        <v>3</v>
      </c>
      <c r="L411">
        <v>2</v>
      </c>
      <c r="M411">
        <v>1</v>
      </c>
      <c r="N411">
        <v>1</v>
      </c>
      <c r="O411">
        <v>0</v>
      </c>
      <c r="P411">
        <v>0</v>
      </c>
      <c r="Q411" t="s">
        <v>484</v>
      </c>
      <c r="R411">
        <v>1</v>
      </c>
      <c r="S411">
        <v>1</v>
      </c>
      <c r="T411">
        <v>1</v>
      </c>
      <c r="U411">
        <f t="shared" si="12"/>
        <v>8</v>
      </c>
      <c r="V411">
        <f t="shared" si="13"/>
        <v>354</v>
      </c>
      <c r="W411">
        <v>23</v>
      </c>
      <c r="X411">
        <v>8</v>
      </c>
      <c r="Y411">
        <v>36</v>
      </c>
      <c r="Z411">
        <v>966</v>
      </c>
      <c r="AA411">
        <v>918</v>
      </c>
      <c r="AB411">
        <v>707</v>
      </c>
      <c r="AC411">
        <v>368</v>
      </c>
      <c r="AD411">
        <v>22</v>
      </c>
      <c r="AE411">
        <v>72</v>
      </c>
      <c r="AF411">
        <v>0</v>
      </c>
      <c r="AH411">
        <v>22554</v>
      </c>
      <c r="AI411">
        <f>COUNTIF(Sheet2!$C$2:$C$31,"&lt;="&amp;Sheet1!AH411)</f>
        <v>8</v>
      </c>
      <c r="AJ411">
        <f>AH411-VLOOKUP(AI411,Sheet2!A:C,3,0)</f>
        <v>354</v>
      </c>
    </row>
    <row r="412" spans="1:36">
      <c r="A412">
        <v>408</v>
      </c>
      <c r="B412">
        <v>408</v>
      </c>
      <c r="C412" t="s">
        <v>137</v>
      </c>
      <c r="D412">
        <v>2</v>
      </c>
      <c r="E412">
        <v>925</v>
      </c>
      <c r="F412" t="s">
        <v>188</v>
      </c>
      <c r="G412" t="s">
        <v>70</v>
      </c>
      <c r="H412">
        <v>3</v>
      </c>
      <c r="I412">
        <v>3</v>
      </c>
      <c r="J412">
        <v>3</v>
      </c>
      <c r="K412">
        <v>3</v>
      </c>
      <c r="L412">
        <v>2</v>
      </c>
      <c r="M412">
        <v>1</v>
      </c>
      <c r="N412">
        <v>1</v>
      </c>
      <c r="O412">
        <v>0</v>
      </c>
      <c r="P412">
        <v>0</v>
      </c>
      <c r="Q412" t="s">
        <v>485</v>
      </c>
      <c r="R412">
        <v>1</v>
      </c>
      <c r="S412">
        <v>1</v>
      </c>
      <c r="T412">
        <v>1</v>
      </c>
      <c r="U412">
        <f t="shared" si="12"/>
        <v>7</v>
      </c>
      <c r="V412">
        <f t="shared" si="13"/>
        <v>8289</v>
      </c>
      <c r="W412">
        <v>24</v>
      </c>
      <c r="X412">
        <v>7</v>
      </c>
      <c r="Y412">
        <v>38</v>
      </c>
      <c r="Z412">
        <v>932</v>
      </c>
      <c r="AA412">
        <v>925</v>
      </c>
      <c r="AB412">
        <v>643</v>
      </c>
      <c r="AC412">
        <v>335</v>
      </c>
      <c r="AD412">
        <v>22</v>
      </c>
      <c r="AE412">
        <v>78</v>
      </c>
      <c r="AF412">
        <v>0</v>
      </c>
      <c r="AH412">
        <v>21219</v>
      </c>
      <c r="AI412">
        <f>COUNTIF(Sheet2!$C$2:$C$31,"&lt;="&amp;Sheet1!AH412)</f>
        <v>7</v>
      </c>
      <c r="AJ412">
        <f>AH412-VLOOKUP(AI412,Sheet2!A:C,3,0)</f>
        <v>8289</v>
      </c>
    </row>
    <row r="413" spans="1:36">
      <c r="A413">
        <v>409</v>
      </c>
      <c r="B413">
        <v>409</v>
      </c>
      <c r="C413" t="s">
        <v>137</v>
      </c>
      <c r="D413">
        <v>2</v>
      </c>
      <c r="E413">
        <v>938</v>
      </c>
      <c r="F413" t="s">
        <v>188</v>
      </c>
      <c r="G413" t="s">
        <v>70</v>
      </c>
      <c r="H413">
        <v>3</v>
      </c>
      <c r="I413">
        <v>3</v>
      </c>
      <c r="J413">
        <v>3</v>
      </c>
      <c r="K413">
        <v>3</v>
      </c>
      <c r="L413">
        <v>2</v>
      </c>
      <c r="M413">
        <v>1</v>
      </c>
      <c r="N413">
        <v>1</v>
      </c>
      <c r="O413">
        <v>0</v>
      </c>
      <c r="P413">
        <v>0</v>
      </c>
      <c r="Q413" t="s">
        <v>486</v>
      </c>
      <c r="R413">
        <v>5</v>
      </c>
      <c r="S413">
        <v>1</v>
      </c>
      <c r="T413">
        <v>1</v>
      </c>
      <c r="U413">
        <f t="shared" si="12"/>
        <v>8</v>
      </c>
      <c r="V413">
        <f t="shared" si="13"/>
        <v>7608</v>
      </c>
      <c r="W413">
        <v>22</v>
      </c>
      <c r="X413">
        <v>9</v>
      </c>
      <c r="Y413">
        <v>38</v>
      </c>
      <c r="Z413">
        <v>959</v>
      </c>
      <c r="AA413">
        <v>938</v>
      </c>
      <c r="AB413">
        <v>797</v>
      </c>
      <c r="AC413">
        <v>399</v>
      </c>
      <c r="AD413">
        <v>19</v>
      </c>
      <c r="AE413">
        <v>93</v>
      </c>
      <c r="AF413">
        <v>0</v>
      </c>
      <c r="AH413">
        <v>29808</v>
      </c>
      <c r="AI413">
        <f>COUNTIF(Sheet2!$C$2:$C$31,"&lt;="&amp;Sheet1!AH413)</f>
        <v>8</v>
      </c>
      <c r="AJ413">
        <f>AH413-VLOOKUP(AI413,Sheet2!A:C,3,0)</f>
        <v>7608</v>
      </c>
    </row>
    <row r="414" spans="1:36">
      <c r="A414">
        <v>410</v>
      </c>
      <c r="B414">
        <v>410</v>
      </c>
      <c r="C414" t="s">
        <v>137</v>
      </c>
      <c r="D414">
        <v>2</v>
      </c>
      <c r="E414">
        <v>945</v>
      </c>
      <c r="F414" t="s">
        <v>188</v>
      </c>
      <c r="G414" t="s">
        <v>70</v>
      </c>
      <c r="H414">
        <v>3</v>
      </c>
      <c r="I414">
        <v>3</v>
      </c>
      <c r="J414">
        <v>3</v>
      </c>
      <c r="K414">
        <v>3</v>
      </c>
      <c r="L414">
        <v>2</v>
      </c>
      <c r="M414">
        <v>1</v>
      </c>
      <c r="N414">
        <v>1</v>
      </c>
      <c r="O414">
        <v>0</v>
      </c>
      <c r="P414">
        <v>0</v>
      </c>
      <c r="Q414" t="s">
        <v>487</v>
      </c>
      <c r="R414">
        <v>1</v>
      </c>
      <c r="S414">
        <v>1</v>
      </c>
      <c r="T414">
        <v>1</v>
      </c>
      <c r="U414">
        <f t="shared" si="12"/>
        <v>7</v>
      </c>
      <c r="V414">
        <f t="shared" si="13"/>
        <v>6746</v>
      </c>
      <c r="W414">
        <v>24</v>
      </c>
      <c r="X414">
        <v>10</v>
      </c>
      <c r="Y414">
        <v>35</v>
      </c>
      <c r="Z414">
        <v>953</v>
      </c>
      <c r="AA414">
        <v>945</v>
      </c>
      <c r="AB414">
        <v>577</v>
      </c>
      <c r="AC414">
        <v>306</v>
      </c>
      <c r="AD414">
        <v>19</v>
      </c>
      <c r="AE414">
        <v>75</v>
      </c>
      <c r="AF414">
        <v>0</v>
      </c>
      <c r="AH414">
        <v>19676</v>
      </c>
      <c r="AI414">
        <f>COUNTIF(Sheet2!$C$2:$C$31,"&lt;="&amp;Sheet1!AH414)</f>
        <v>7</v>
      </c>
      <c r="AJ414">
        <f>AH414-VLOOKUP(AI414,Sheet2!A:C,3,0)</f>
        <v>6746</v>
      </c>
    </row>
    <row r="415" spans="1:36">
      <c r="A415">
        <v>411</v>
      </c>
      <c r="B415">
        <v>411</v>
      </c>
      <c r="C415" t="s">
        <v>137</v>
      </c>
      <c r="D415">
        <v>2</v>
      </c>
      <c r="E415">
        <v>954</v>
      </c>
      <c r="F415" t="s">
        <v>188</v>
      </c>
      <c r="G415" t="s">
        <v>70</v>
      </c>
      <c r="H415">
        <v>3</v>
      </c>
      <c r="I415">
        <v>3</v>
      </c>
      <c r="J415">
        <v>3</v>
      </c>
      <c r="K415">
        <v>3</v>
      </c>
      <c r="L415">
        <v>2</v>
      </c>
      <c r="M415">
        <v>1</v>
      </c>
      <c r="N415">
        <v>1</v>
      </c>
      <c r="O415">
        <v>0</v>
      </c>
      <c r="P415">
        <v>0</v>
      </c>
      <c r="Q415" t="s">
        <v>488</v>
      </c>
      <c r="R415">
        <v>2</v>
      </c>
      <c r="S415">
        <v>1</v>
      </c>
      <c r="T415">
        <v>1</v>
      </c>
      <c r="U415">
        <f t="shared" si="12"/>
        <v>7</v>
      </c>
      <c r="V415">
        <f t="shared" si="13"/>
        <v>8091</v>
      </c>
      <c r="W415">
        <v>22</v>
      </c>
      <c r="X415">
        <v>10</v>
      </c>
      <c r="Y415">
        <v>35</v>
      </c>
      <c r="Z415">
        <v>961</v>
      </c>
      <c r="AA415">
        <v>954</v>
      </c>
      <c r="AB415">
        <v>735</v>
      </c>
      <c r="AC415">
        <v>368</v>
      </c>
      <c r="AD415">
        <v>20</v>
      </c>
      <c r="AE415">
        <v>86</v>
      </c>
      <c r="AF415">
        <v>0</v>
      </c>
      <c r="AH415">
        <v>21021</v>
      </c>
      <c r="AI415">
        <f>COUNTIF(Sheet2!$C$2:$C$31,"&lt;="&amp;Sheet1!AH415)</f>
        <v>7</v>
      </c>
      <c r="AJ415">
        <f>AH415-VLOOKUP(AI415,Sheet2!A:C,3,0)</f>
        <v>8091</v>
      </c>
    </row>
    <row r="416" spans="1:36">
      <c r="A416">
        <v>412</v>
      </c>
      <c r="B416">
        <v>412</v>
      </c>
      <c r="C416" t="s">
        <v>137</v>
      </c>
      <c r="D416">
        <v>2</v>
      </c>
      <c r="E416">
        <v>967</v>
      </c>
      <c r="F416">
        <v>23</v>
      </c>
      <c r="G416" t="s">
        <v>70</v>
      </c>
      <c r="H416">
        <v>3</v>
      </c>
      <c r="I416">
        <v>3</v>
      </c>
      <c r="J416">
        <v>3</v>
      </c>
      <c r="K416">
        <v>3</v>
      </c>
      <c r="L416">
        <v>2</v>
      </c>
      <c r="M416">
        <v>1</v>
      </c>
      <c r="N416">
        <v>1</v>
      </c>
      <c r="O416">
        <v>0</v>
      </c>
      <c r="P416">
        <v>0</v>
      </c>
      <c r="Q416" t="s">
        <v>489</v>
      </c>
      <c r="R416">
        <v>1</v>
      </c>
      <c r="S416">
        <v>1</v>
      </c>
      <c r="T416">
        <v>1</v>
      </c>
      <c r="U416">
        <f t="shared" si="12"/>
        <v>8</v>
      </c>
      <c r="V416">
        <f t="shared" si="13"/>
        <v>716</v>
      </c>
      <c r="W416">
        <v>23</v>
      </c>
      <c r="X416">
        <v>10</v>
      </c>
      <c r="Y416">
        <v>38</v>
      </c>
      <c r="Z416">
        <v>989</v>
      </c>
      <c r="AA416">
        <v>967</v>
      </c>
      <c r="AB416">
        <v>744</v>
      </c>
      <c r="AC416">
        <v>365</v>
      </c>
      <c r="AD416">
        <v>22</v>
      </c>
      <c r="AE416">
        <v>74</v>
      </c>
      <c r="AF416">
        <v>0</v>
      </c>
      <c r="AH416">
        <v>22916</v>
      </c>
      <c r="AI416">
        <f>COUNTIF(Sheet2!$C$2:$C$31,"&lt;="&amp;Sheet1!AH416)</f>
        <v>8</v>
      </c>
      <c r="AJ416">
        <f>AH416-VLOOKUP(AI416,Sheet2!A:C,3,0)</f>
        <v>716</v>
      </c>
    </row>
    <row r="417" spans="1:36">
      <c r="A417">
        <v>413</v>
      </c>
      <c r="B417">
        <v>413</v>
      </c>
      <c r="C417" t="s">
        <v>137</v>
      </c>
      <c r="D417">
        <v>2</v>
      </c>
      <c r="E417">
        <v>971</v>
      </c>
      <c r="F417">
        <v>23</v>
      </c>
      <c r="G417" t="s">
        <v>70</v>
      </c>
      <c r="H417">
        <v>3</v>
      </c>
      <c r="I417">
        <v>3</v>
      </c>
      <c r="J417">
        <v>3</v>
      </c>
      <c r="K417">
        <v>3</v>
      </c>
      <c r="L417">
        <v>2</v>
      </c>
      <c r="M417">
        <v>1</v>
      </c>
      <c r="N417">
        <v>1</v>
      </c>
      <c r="O417">
        <v>0</v>
      </c>
      <c r="P417">
        <v>0</v>
      </c>
      <c r="Q417" t="s">
        <v>490</v>
      </c>
      <c r="R417">
        <v>1</v>
      </c>
      <c r="S417">
        <v>1</v>
      </c>
      <c r="T417">
        <v>1</v>
      </c>
      <c r="U417">
        <f t="shared" si="12"/>
        <v>8</v>
      </c>
      <c r="V417">
        <f t="shared" si="13"/>
        <v>4761</v>
      </c>
      <c r="W417">
        <v>23</v>
      </c>
      <c r="X417">
        <v>7</v>
      </c>
      <c r="Y417">
        <v>36</v>
      </c>
      <c r="Z417">
        <v>1003</v>
      </c>
      <c r="AA417">
        <v>971</v>
      </c>
      <c r="AB417">
        <v>817</v>
      </c>
      <c r="AC417">
        <v>401</v>
      </c>
      <c r="AD417">
        <v>22</v>
      </c>
      <c r="AE417">
        <v>78</v>
      </c>
      <c r="AF417">
        <v>0</v>
      </c>
      <c r="AH417">
        <v>26961</v>
      </c>
      <c r="AI417">
        <f>COUNTIF(Sheet2!$C$2:$C$31,"&lt;="&amp;Sheet1!AH417)</f>
        <v>8</v>
      </c>
      <c r="AJ417">
        <f>AH417-VLOOKUP(AI417,Sheet2!A:C,3,0)</f>
        <v>4761</v>
      </c>
    </row>
    <row r="418" spans="1:36">
      <c r="A418">
        <v>414</v>
      </c>
      <c r="B418">
        <v>414</v>
      </c>
      <c r="C418" t="s">
        <v>137</v>
      </c>
      <c r="D418">
        <v>2</v>
      </c>
      <c r="E418">
        <v>989</v>
      </c>
      <c r="F418" t="s">
        <v>443</v>
      </c>
      <c r="G418" t="s">
        <v>70</v>
      </c>
      <c r="H418">
        <v>3</v>
      </c>
      <c r="I418">
        <v>3</v>
      </c>
      <c r="J418">
        <v>3</v>
      </c>
      <c r="K418">
        <v>3</v>
      </c>
      <c r="L418">
        <v>2</v>
      </c>
      <c r="M418">
        <v>1</v>
      </c>
      <c r="N418">
        <v>1</v>
      </c>
      <c r="O418">
        <v>0</v>
      </c>
      <c r="P418">
        <v>0</v>
      </c>
      <c r="Q418" t="s">
        <v>491</v>
      </c>
      <c r="R418">
        <v>5</v>
      </c>
      <c r="S418">
        <v>1</v>
      </c>
      <c r="T418">
        <v>1</v>
      </c>
      <c r="U418">
        <f t="shared" si="12"/>
        <v>8</v>
      </c>
      <c r="V418">
        <f t="shared" si="13"/>
        <v>3912</v>
      </c>
      <c r="W418">
        <v>23</v>
      </c>
      <c r="X418">
        <v>12</v>
      </c>
      <c r="Y418">
        <v>40</v>
      </c>
      <c r="Z418">
        <v>989</v>
      </c>
      <c r="AA418">
        <v>989</v>
      </c>
      <c r="AB418">
        <v>913</v>
      </c>
      <c r="AC418">
        <v>466</v>
      </c>
      <c r="AD418">
        <v>21</v>
      </c>
      <c r="AE418">
        <v>90</v>
      </c>
      <c r="AF418">
        <v>0</v>
      </c>
      <c r="AH418">
        <v>26112</v>
      </c>
      <c r="AI418">
        <f>COUNTIF(Sheet2!$C$2:$C$31,"&lt;="&amp;Sheet1!AH418)</f>
        <v>8</v>
      </c>
      <c r="AJ418">
        <f>AH418-VLOOKUP(AI418,Sheet2!A:C,3,0)</f>
        <v>3912</v>
      </c>
    </row>
    <row r="419" spans="1:36">
      <c r="A419">
        <v>415</v>
      </c>
      <c r="B419">
        <v>415</v>
      </c>
      <c r="C419" t="s">
        <v>137</v>
      </c>
      <c r="D419">
        <v>2</v>
      </c>
      <c r="E419">
        <v>995</v>
      </c>
      <c r="F419" t="s">
        <v>188</v>
      </c>
      <c r="G419" t="s">
        <v>70</v>
      </c>
      <c r="H419">
        <v>3</v>
      </c>
      <c r="I419">
        <v>3</v>
      </c>
      <c r="J419">
        <v>3</v>
      </c>
      <c r="K419">
        <v>3</v>
      </c>
      <c r="L419">
        <v>2</v>
      </c>
      <c r="M419">
        <v>1</v>
      </c>
      <c r="N419">
        <v>1</v>
      </c>
      <c r="O419">
        <v>0</v>
      </c>
      <c r="P419">
        <v>0</v>
      </c>
      <c r="Q419" t="s">
        <v>492</v>
      </c>
      <c r="R419">
        <v>2</v>
      </c>
      <c r="S419">
        <v>1</v>
      </c>
      <c r="T419">
        <v>1</v>
      </c>
      <c r="U419">
        <f t="shared" si="12"/>
        <v>8</v>
      </c>
      <c r="V419">
        <f t="shared" si="13"/>
        <v>1824</v>
      </c>
      <c r="W419">
        <v>22</v>
      </c>
      <c r="X419">
        <v>12</v>
      </c>
      <c r="Y419">
        <v>39</v>
      </c>
      <c r="Z419">
        <v>1005</v>
      </c>
      <c r="AA419">
        <v>995</v>
      </c>
      <c r="AB419">
        <v>840</v>
      </c>
      <c r="AC419">
        <v>446</v>
      </c>
      <c r="AD419">
        <v>22</v>
      </c>
      <c r="AE419">
        <v>74</v>
      </c>
      <c r="AF419">
        <v>0</v>
      </c>
      <c r="AH419">
        <v>24024</v>
      </c>
      <c r="AI419">
        <f>COUNTIF(Sheet2!$C$2:$C$31,"&lt;="&amp;Sheet1!AH419)</f>
        <v>8</v>
      </c>
      <c r="AJ419">
        <f>AH419-VLOOKUP(AI419,Sheet2!A:C,3,0)</f>
        <v>1824</v>
      </c>
    </row>
    <row r="420" spans="1:36">
      <c r="A420">
        <v>416</v>
      </c>
      <c r="B420">
        <v>416</v>
      </c>
      <c r="C420" t="s">
        <v>137</v>
      </c>
      <c r="D420">
        <v>2</v>
      </c>
      <c r="E420">
        <v>1004</v>
      </c>
      <c r="F420">
        <v>23</v>
      </c>
      <c r="G420" t="s">
        <v>189</v>
      </c>
      <c r="H420">
        <v>4</v>
      </c>
      <c r="I420">
        <v>4</v>
      </c>
      <c r="J420">
        <v>4</v>
      </c>
      <c r="K420">
        <v>4</v>
      </c>
      <c r="L420">
        <v>3</v>
      </c>
      <c r="M420">
        <v>1</v>
      </c>
      <c r="N420">
        <v>1</v>
      </c>
      <c r="O420">
        <v>0</v>
      </c>
      <c r="P420">
        <v>0</v>
      </c>
      <c r="Q420" t="s">
        <v>493</v>
      </c>
      <c r="R420">
        <v>2</v>
      </c>
      <c r="S420">
        <v>1</v>
      </c>
      <c r="T420">
        <v>1</v>
      </c>
      <c r="U420">
        <f t="shared" si="12"/>
        <v>8</v>
      </c>
      <c r="V420">
        <f t="shared" si="13"/>
        <v>11619</v>
      </c>
      <c r="W420">
        <v>23</v>
      </c>
      <c r="X420">
        <v>9</v>
      </c>
      <c r="Y420">
        <v>38</v>
      </c>
      <c r="Z420">
        <v>1041</v>
      </c>
      <c r="AA420">
        <v>1004</v>
      </c>
      <c r="AB420">
        <v>854</v>
      </c>
      <c r="AC420">
        <v>419</v>
      </c>
      <c r="AD420">
        <v>23</v>
      </c>
      <c r="AE420">
        <v>71</v>
      </c>
      <c r="AF420">
        <v>0</v>
      </c>
      <c r="AH420">
        <v>33819</v>
      </c>
      <c r="AI420">
        <f>COUNTIF(Sheet2!$C$2:$C$31,"&lt;="&amp;Sheet1!AH420)</f>
        <v>8</v>
      </c>
      <c r="AJ420">
        <f>AH420-VLOOKUP(AI420,Sheet2!A:C,3,0)</f>
        <v>11619</v>
      </c>
    </row>
    <row r="421" spans="1:36">
      <c r="A421">
        <v>417</v>
      </c>
      <c r="B421">
        <v>417</v>
      </c>
      <c r="C421" t="s">
        <v>137</v>
      </c>
      <c r="D421">
        <v>2</v>
      </c>
      <c r="E421">
        <v>1013</v>
      </c>
      <c r="F421" t="s">
        <v>188</v>
      </c>
      <c r="G421" t="s">
        <v>189</v>
      </c>
      <c r="H421">
        <v>5</v>
      </c>
      <c r="I421">
        <v>4</v>
      </c>
      <c r="J421">
        <v>4</v>
      </c>
      <c r="K421">
        <v>4</v>
      </c>
      <c r="L421">
        <v>3</v>
      </c>
      <c r="M421">
        <v>1</v>
      </c>
      <c r="N421">
        <v>1</v>
      </c>
      <c r="O421">
        <v>0</v>
      </c>
      <c r="P421">
        <v>0</v>
      </c>
      <c r="Q421" t="s">
        <v>494</v>
      </c>
      <c r="R421">
        <v>5</v>
      </c>
      <c r="S421">
        <v>1</v>
      </c>
      <c r="T421">
        <v>1</v>
      </c>
      <c r="U421">
        <f t="shared" si="12"/>
        <v>8</v>
      </c>
      <c r="V421">
        <f t="shared" si="13"/>
        <v>6564</v>
      </c>
      <c r="W421">
        <v>23</v>
      </c>
      <c r="X421">
        <v>11</v>
      </c>
      <c r="Y421">
        <v>37</v>
      </c>
      <c r="Z421">
        <v>1016</v>
      </c>
      <c r="AA421">
        <v>1013</v>
      </c>
      <c r="AB421">
        <v>705</v>
      </c>
      <c r="AC421">
        <v>360</v>
      </c>
      <c r="AD421">
        <v>20</v>
      </c>
      <c r="AE421">
        <v>75</v>
      </c>
      <c r="AF421">
        <v>0</v>
      </c>
      <c r="AH421">
        <v>28764</v>
      </c>
      <c r="AI421">
        <f>COUNTIF(Sheet2!$C$2:$C$31,"&lt;="&amp;Sheet1!AH421)</f>
        <v>8</v>
      </c>
      <c r="AJ421">
        <f>AH421-VLOOKUP(AI421,Sheet2!A:C,3,0)</f>
        <v>6564</v>
      </c>
    </row>
    <row r="422" spans="1:36">
      <c r="A422">
        <v>418</v>
      </c>
      <c r="B422">
        <v>418</v>
      </c>
      <c r="C422" t="s">
        <v>137</v>
      </c>
      <c r="D422">
        <v>2</v>
      </c>
      <c r="E422">
        <v>1022</v>
      </c>
      <c r="F422">
        <v>23</v>
      </c>
      <c r="G422" t="s">
        <v>189</v>
      </c>
      <c r="H422">
        <v>5</v>
      </c>
      <c r="I422">
        <v>4</v>
      </c>
      <c r="J422">
        <v>4</v>
      </c>
      <c r="K422">
        <v>4</v>
      </c>
      <c r="L422">
        <v>3</v>
      </c>
      <c r="M422">
        <v>1</v>
      </c>
      <c r="N422">
        <v>1</v>
      </c>
      <c r="O422">
        <v>0</v>
      </c>
      <c r="P422">
        <v>0</v>
      </c>
      <c r="Q422" t="s">
        <v>495</v>
      </c>
      <c r="R422">
        <v>1</v>
      </c>
      <c r="S422">
        <v>1</v>
      </c>
      <c r="T422">
        <v>1</v>
      </c>
      <c r="U422">
        <f t="shared" si="12"/>
        <v>8</v>
      </c>
      <c r="V422">
        <f t="shared" si="13"/>
        <v>12094</v>
      </c>
      <c r="W422">
        <v>24</v>
      </c>
      <c r="X422">
        <v>10</v>
      </c>
      <c r="Y422">
        <v>38</v>
      </c>
      <c r="Z422">
        <v>1025</v>
      </c>
      <c r="AA422">
        <v>1022</v>
      </c>
      <c r="AB422">
        <v>866</v>
      </c>
      <c r="AC422">
        <v>433</v>
      </c>
      <c r="AD422">
        <v>20</v>
      </c>
      <c r="AE422">
        <v>69</v>
      </c>
      <c r="AF422">
        <v>0</v>
      </c>
      <c r="AH422">
        <v>34294</v>
      </c>
      <c r="AI422">
        <f>COUNTIF(Sheet2!$C$2:$C$31,"&lt;="&amp;Sheet1!AH422)</f>
        <v>8</v>
      </c>
      <c r="AJ422">
        <f>AH422-VLOOKUP(AI422,Sheet2!A:C,3,0)</f>
        <v>12094</v>
      </c>
    </row>
    <row r="423" spans="1:36">
      <c r="A423">
        <v>419</v>
      </c>
      <c r="B423">
        <v>419</v>
      </c>
      <c r="C423" t="s">
        <v>137</v>
      </c>
      <c r="D423">
        <v>2</v>
      </c>
      <c r="E423">
        <v>1033</v>
      </c>
      <c r="F423">
        <v>23</v>
      </c>
      <c r="G423" t="s">
        <v>189</v>
      </c>
      <c r="H423">
        <v>5</v>
      </c>
      <c r="I423">
        <v>4</v>
      </c>
      <c r="J423">
        <v>4</v>
      </c>
      <c r="K423">
        <v>4</v>
      </c>
      <c r="L423">
        <v>3</v>
      </c>
      <c r="M423">
        <v>1</v>
      </c>
      <c r="N423">
        <v>1</v>
      </c>
      <c r="O423">
        <v>0</v>
      </c>
      <c r="P423">
        <v>0</v>
      </c>
      <c r="Q423" t="s">
        <v>496</v>
      </c>
      <c r="R423">
        <v>5</v>
      </c>
      <c r="S423">
        <v>1</v>
      </c>
      <c r="T423">
        <v>1</v>
      </c>
      <c r="U423">
        <f t="shared" si="12"/>
        <v>8</v>
      </c>
      <c r="V423">
        <f t="shared" si="13"/>
        <v>12609</v>
      </c>
      <c r="W423">
        <v>24</v>
      </c>
      <c r="X423">
        <v>9</v>
      </c>
      <c r="Y423">
        <v>40</v>
      </c>
      <c r="Z423">
        <v>1080</v>
      </c>
      <c r="AA423">
        <v>1033</v>
      </c>
      <c r="AB423">
        <v>879</v>
      </c>
      <c r="AC423">
        <v>458</v>
      </c>
      <c r="AD423">
        <v>20</v>
      </c>
      <c r="AE423">
        <v>77</v>
      </c>
      <c r="AF423">
        <v>0</v>
      </c>
      <c r="AH423">
        <v>34809</v>
      </c>
      <c r="AI423">
        <f>COUNTIF(Sheet2!$C$2:$C$31,"&lt;="&amp;Sheet1!AH423)</f>
        <v>8</v>
      </c>
      <c r="AJ423">
        <f>AH423-VLOOKUP(AI423,Sheet2!A:C,3,0)</f>
        <v>12609</v>
      </c>
    </row>
    <row r="424" spans="1:36">
      <c r="A424">
        <v>420</v>
      </c>
      <c r="B424">
        <v>420</v>
      </c>
      <c r="C424" t="s">
        <v>137</v>
      </c>
      <c r="D424">
        <v>2</v>
      </c>
      <c r="E424">
        <v>1041</v>
      </c>
      <c r="F424" t="s">
        <v>188</v>
      </c>
      <c r="G424" t="s">
        <v>189</v>
      </c>
      <c r="H424">
        <v>5</v>
      </c>
      <c r="I424">
        <v>4</v>
      </c>
      <c r="J424">
        <v>4</v>
      </c>
      <c r="K424">
        <v>4</v>
      </c>
      <c r="L424">
        <v>3</v>
      </c>
      <c r="M424">
        <v>1</v>
      </c>
      <c r="N424">
        <v>1</v>
      </c>
      <c r="O424">
        <v>0</v>
      </c>
      <c r="P424">
        <v>0</v>
      </c>
      <c r="Q424" t="s">
        <v>497</v>
      </c>
      <c r="R424">
        <v>5</v>
      </c>
      <c r="S424">
        <v>1</v>
      </c>
      <c r="T424">
        <v>1</v>
      </c>
      <c r="U424">
        <f t="shared" si="12"/>
        <v>8</v>
      </c>
      <c r="V424">
        <f t="shared" si="13"/>
        <v>10191</v>
      </c>
      <c r="W424">
        <v>24</v>
      </c>
      <c r="X424">
        <v>11</v>
      </c>
      <c r="Y424">
        <v>36</v>
      </c>
      <c r="Z424">
        <v>1090</v>
      </c>
      <c r="AA424">
        <v>1041</v>
      </c>
      <c r="AB424">
        <v>964</v>
      </c>
      <c r="AC424">
        <v>463</v>
      </c>
      <c r="AD424">
        <v>21</v>
      </c>
      <c r="AE424">
        <v>80</v>
      </c>
      <c r="AF424">
        <v>0</v>
      </c>
      <c r="AH424">
        <v>32391</v>
      </c>
      <c r="AI424">
        <f>COUNTIF(Sheet2!$C$2:$C$31,"&lt;="&amp;Sheet1!AH424)</f>
        <v>8</v>
      </c>
      <c r="AJ424">
        <f>AH424-VLOOKUP(AI424,Sheet2!A:C,3,0)</f>
        <v>10191</v>
      </c>
    </row>
    <row r="425" spans="1:36">
      <c r="A425">
        <v>421</v>
      </c>
      <c r="B425">
        <v>421</v>
      </c>
      <c r="C425" t="s">
        <v>137</v>
      </c>
      <c r="D425">
        <v>2</v>
      </c>
      <c r="E425">
        <v>1058</v>
      </c>
      <c r="F425" t="s">
        <v>443</v>
      </c>
      <c r="G425" t="s">
        <v>189</v>
      </c>
      <c r="H425">
        <v>5</v>
      </c>
      <c r="I425">
        <v>4</v>
      </c>
      <c r="J425">
        <v>4</v>
      </c>
      <c r="K425">
        <v>4</v>
      </c>
      <c r="L425">
        <v>3</v>
      </c>
      <c r="M425">
        <v>1</v>
      </c>
      <c r="N425">
        <v>1</v>
      </c>
      <c r="O425">
        <v>0</v>
      </c>
      <c r="P425">
        <v>0</v>
      </c>
      <c r="Q425" t="s">
        <v>498</v>
      </c>
      <c r="R425">
        <v>2</v>
      </c>
      <c r="S425">
        <v>1</v>
      </c>
      <c r="T425">
        <v>1</v>
      </c>
      <c r="U425">
        <f t="shared" si="12"/>
        <v>7</v>
      </c>
      <c r="V425">
        <f t="shared" si="13"/>
        <v>8292</v>
      </c>
      <c r="W425">
        <v>23</v>
      </c>
      <c r="X425">
        <v>8</v>
      </c>
      <c r="Y425">
        <v>36</v>
      </c>
      <c r="Z425">
        <v>1084</v>
      </c>
      <c r="AA425">
        <v>1058</v>
      </c>
      <c r="AB425">
        <v>655</v>
      </c>
      <c r="AC425">
        <v>315</v>
      </c>
      <c r="AD425">
        <v>21</v>
      </c>
      <c r="AE425">
        <v>79</v>
      </c>
      <c r="AF425">
        <v>0</v>
      </c>
      <c r="AH425">
        <v>21222</v>
      </c>
      <c r="AI425">
        <f>COUNTIF(Sheet2!$C$2:$C$31,"&lt;="&amp;Sheet1!AH425)</f>
        <v>7</v>
      </c>
      <c r="AJ425">
        <f>AH425-VLOOKUP(AI425,Sheet2!A:C,3,0)</f>
        <v>8292</v>
      </c>
    </row>
    <row r="426" spans="1:36">
      <c r="A426">
        <v>422</v>
      </c>
      <c r="B426">
        <v>422</v>
      </c>
      <c r="C426" t="s">
        <v>137</v>
      </c>
      <c r="D426">
        <v>2</v>
      </c>
      <c r="E426">
        <v>1066</v>
      </c>
      <c r="F426" t="s">
        <v>188</v>
      </c>
      <c r="G426" t="s">
        <v>189</v>
      </c>
      <c r="H426">
        <v>5</v>
      </c>
      <c r="I426">
        <v>4</v>
      </c>
      <c r="J426">
        <v>4</v>
      </c>
      <c r="K426">
        <v>4</v>
      </c>
      <c r="L426">
        <v>3</v>
      </c>
      <c r="M426">
        <v>1</v>
      </c>
      <c r="N426">
        <v>1</v>
      </c>
      <c r="O426">
        <v>0</v>
      </c>
      <c r="P426">
        <v>0</v>
      </c>
      <c r="Q426" t="s">
        <v>499</v>
      </c>
      <c r="R426">
        <v>1</v>
      </c>
      <c r="S426">
        <v>1</v>
      </c>
      <c r="T426">
        <v>1</v>
      </c>
      <c r="U426">
        <f t="shared" si="12"/>
        <v>8</v>
      </c>
      <c r="V426">
        <f t="shared" si="13"/>
        <v>10997</v>
      </c>
      <c r="W426">
        <v>24</v>
      </c>
      <c r="X426">
        <v>11</v>
      </c>
      <c r="Y426">
        <v>40</v>
      </c>
      <c r="Z426">
        <v>1085</v>
      </c>
      <c r="AA426">
        <v>1066</v>
      </c>
      <c r="AB426">
        <v>988</v>
      </c>
      <c r="AC426">
        <v>514</v>
      </c>
      <c r="AD426">
        <v>22</v>
      </c>
      <c r="AE426">
        <v>104</v>
      </c>
      <c r="AF426">
        <v>0</v>
      </c>
      <c r="AH426">
        <v>33197</v>
      </c>
      <c r="AI426">
        <f>COUNTIF(Sheet2!$C$2:$C$31,"&lt;="&amp;Sheet1!AH426)</f>
        <v>8</v>
      </c>
      <c r="AJ426">
        <f>AH426-VLOOKUP(AI426,Sheet2!A:C,3,0)</f>
        <v>10997</v>
      </c>
    </row>
    <row r="427" spans="1:36">
      <c r="A427">
        <v>423</v>
      </c>
      <c r="B427">
        <v>423</v>
      </c>
      <c r="C427" t="s">
        <v>137</v>
      </c>
      <c r="D427">
        <v>2</v>
      </c>
      <c r="E427">
        <v>1071</v>
      </c>
      <c r="F427" t="s">
        <v>443</v>
      </c>
      <c r="G427" t="s">
        <v>189</v>
      </c>
      <c r="H427">
        <v>5</v>
      </c>
      <c r="I427">
        <v>4</v>
      </c>
      <c r="J427">
        <v>4</v>
      </c>
      <c r="K427">
        <v>4</v>
      </c>
      <c r="L427">
        <v>3</v>
      </c>
      <c r="M427">
        <v>1</v>
      </c>
      <c r="N427">
        <v>1</v>
      </c>
      <c r="O427">
        <v>0</v>
      </c>
      <c r="P427">
        <v>0</v>
      </c>
      <c r="Q427" t="s">
        <v>500</v>
      </c>
      <c r="R427">
        <v>5</v>
      </c>
      <c r="S427">
        <v>1</v>
      </c>
      <c r="T427">
        <v>1</v>
      </c>
      <c r="U427">
        <f t="shared" si="12"/>
        <v>8</v>
      </c>
      <c r="V427">
        <f t="shared" si="13"/>
        <v>9404</v>
      </c>
      <c r="W427">
        <v>23</v>
      </c>
      <c r="X427">
        <v>9</v>
      </c>
      <c r="Y427">
        <v>36</v>
      </c>
      <c r="Z427">
        <v>1080</v>
      </c>
      <c r="AA427">
        <v>1071</v>
      </c>
      <c r="AB427">
        <v>823</v>
      </c>
      <c r="AC427">
        <v>396</v>
      </c>
      <c r="AD427">
        <v>24</v>
      </c>
      <c r="AE427">
        <v>93</v>
      </c>
      <c r="AF427">
        <v>0</v>
      </c>
      <c r="AH427">
        <v>31604</v>
      </c>
      <c r="AI427">
        <f>COUNTIF(Sheet2!$C$2:$C$31,"&lt;="&amp;Sheet1!AH427)</f>
        <v>8</v>
      </c>
      <c r="AJ427">
        <f>AH427-VLOOKUP(AI427,Sheet2!A:C,3,0)</f>
        <v>9404</v>
      </c>
    </row>
    <row r="428" spans="1:36">
      <c r="A428">
        <v>424</v>
      </c>
      <c r="B428">
        <v>424</v>
      </c>
      <c r="C428" t="s">
        <v>137</v>
      </c>
      <c r="D428">
        <v>2</v>
      </c>
      <c r="E428">
        <v>1084</v>
      </c>
      <c r="F428">
        <v>23</v>
      </c>
      <c r="G428" t="s">
        <v>189</v>
      </c>
      <c r="H428">
        <v>5</v>
      </c>
      <c r="I428">
        <v>4</v>
      </c>
      <c r="J428">
        <v>4</v>
      </c>
      <c r="K428">
        <v>4</v>
      </c>
      <c r="L428">
        <v>3</v>
      </c>
      <c r="M428">
        <v>1</v>
      </c>
      <c r="N428">
        <v>1</v>
      </c>
      <c r="O428">
        <v>0</v>
      </c>
      <c r="P428">
        <v>0</v>
      </c>
      <c r="Q428" t="s">
        <v>501</v>
      </c>
      <c r="R428">
        <v>1</v>
      </c>
      <c r="S428">
        <v>1</v>
      </c>
      <c r="T428">
        <v>1</v>
      </c>
      <c r="U428">
        <f t="shared" si="12"/>
        <v>8</v>
      </c>
      <c r="V428">
        <f t="shared" si="13"/>
        <v>5849</v>
      </c>
      <c r="W428">
        <v>24</v>
      </c>
      <c r="X428">
        <v>9</v>
      </c>
      <c r="Y428">
        <v>38</v>
      </c>
      <c r="Z428">
        <v>1093</v>
      </c>
      <c r="AA428">
        <v>1084</v>
      </c>
      <c r="AB428">
        <v>754</v>
      </c>
      <c r="AC428">
        <v>362</v>
      </c>
      <c r="AD428">
        <v>24</v>
      </c>
      <c r="AE428">
        <v>104</v>
      </c>
      <c r="AF428">
        <v>0</v>
      </c>
      <c r="AH428">
        <v>28049</v>
      </c>
      <c r="AI428">
        <f>COUNTIF(Sheet2!$C$2:$C$31,"&lt;="&amp;Sheet1!AH428)</f>
        <v>8</v>
      </c>
      <c r="AJ428">
        <f>AH428-VLOOKUP(AI428,Sheet2!A:C,3,0)</f>
        <v>5849</v>
      </c>
    </row>
    <row r="429" spans="1:36">
      <c r="A429">
        <v>425</v>
      </c>
      <c r="B429">
        <v>425</v>
      </c>
      <c r="C429" t="s">
        <v>137</v>
      </c>
      <c r="D429">
        <v>2</v>
      </c>
      <c r="E429">
        <v>1093</v>
      </c>
      <c r="F429" t="s">
        <v>188</v>
      </c>
      <c r="G429" t="s">
        <v>189</v>
      </c>
      <c r="H429">
        <v>5</v>
      </c>
      <c r="I429">
        <v>4</v>
      </c>
      <c r="J429">
        <v>4</v>
      </c>
      <c r="K429">
        <v>4</v>
      </c>
      <c r="L429">
        <v>3</v>
      </c>
      <c r="M429">
        <v>1</v>
      </c>
      <c r="N429">
        <v>1</v>
      </c>
      <c r="O429">
        <v>0</v>
      </c>
      <c r="P429">
        <v>0</v>
      </c>
      <c r="Q429" t="s">
        <v>502</v>
      </c>
      <c r="R429">
        <v>2</v>
      </c>
      <c r="S429">
        <v>1</v>
      </c>
      <c r="T429">
        <v>1</v>
      </c>
      <c r="U429">
        <f t="shared" si="12"/>
        <v>8</v>
      </c>
      <c r="V429">
        <f t="shared" si="13"/>
        <v>2880</v>
      </c>
      <c r="W429">
        <v>24</v>
      </c>
      <c r="X429">
        <v>12</v>
      </c>
      <c r="Y429">
        <v>39</v>
      </c>
      <c r="Z429">
        <v>1123</v>
      </c>
      <c r="AA429">
        <v>1093</v>
      </c>
      <c r="AB429">
        <v>836</v>
      </c>
      <c r="AC429">
        <v>427</v>
      </c>
      <c r="AD429">
        <v>23</v>
      </c>
      <c r="AE429">
        <v>109</v>
      </c>
      <c r="AF429">
        <v>0</v>
      </c>
      <c r="AH429">
        <v>25080</v>
      </c>
      <c r="AI429">
        <f>COUNTIF(Sheet2!$C$2:$C$31,"&lt;="&amp;Sheet1!AH429)</f>
        <v>8</v>
      </c>
      <c r="AJ429">
        <f>AH429-VLOOKUP(AI429,Sheet2!A:C,3,0)</f>
        <v>2880</v>
      </c>
    </row>
    <row r="430" spans="1:36">
      <c r="A430">
        <v>426</v>
      </c>
      <c r="B430">
        <v>426</v>
      </c>
      <c r="C430" t="s">
        <v>137</v>
      </c>
      <c r="D430">
        <v>2</v>
      </c>
      <c r="E430">
        <v>1102</v>
      </c>
      <c r="F430" t="s">
        <v>188</v>
      </c>
      <c r="G430" t="s">
        <v>189</v>
      </c>
      <c r="H430">
        <v>5</v>
      </c>
      <c r="I430">
        <v>5</v>
      </c>
      <c r="J430">
        <v>4</v>
      </c>
      <c r="K430">
        <v>4</v>
      </c>
      <c r="L430">
        <v>3</v>
      </c>
      <c r="M430">
        <v>1</v>
      </c>
      <c r="N430">
        <v>1</v>
      </c>
      <c r="O430">
        <v>0</v>
      </c>
      <c r="P430">
        <v>0</v>
      </c>
      <c r="Q430" t="s">
        <v>503</v>
      </c>
      <c r="R430">
        <v>5</v>
      </c>
      <c r="S430">
        <v>1</v>
      </c>
      <c r="T430">
        <v>1</v>
      </c>
      <c r="U430">
        <f t="shared" si="12"/>
        <v>8</v>
      </c>
      <c r="V430">
        <f t="shared" si="13"/>
        <v>5178</v>
      </c>
      <c r="W430">
        <v>22</v>
      </c>
      <c r="X430">
        <v>8</v>
      </c>
      <c r="Y430">
        <v>37</v>
      </c>
      <c r="Z430">
        <v>1111</v>
      </c>
      <c r="AA430">
        <v>1102</v>
      </c>
      <c r="AB430">
        <v>845</v>
      </c>
      <c r="AC430">
        <v>448</v>
      </c>
      <c r="AD430">
        <v>21</v>
      </c>
      <c r="AE430">
        <v>82</v>
      </c>
      <c r="AF430">
        <v>0</v>
      </c>
      <c r="AH430">
        <v>27378</v>
      </c>
      <c r="AI430">
        <f>COUNTIF(Sheet2!$C$2:$C$31,"&lt;="&amp;Sheet1!AH430)</f>
        <v>8</v>
      </c>
      <c r="AJ430">
        <f>AH430-VLOOKUP(AI430,Sheet2!A:C,3,0)</f>
        <v>5178</v>
      </c>
    </row>
    <row r="431" spans="1:36">
      <c r="A431">
        <v>427</v>
      </c>
      <c r="B431">
        <v>427</v>
      </c>
      <c r="C431" t="s">
        <v>137</v>
      </c>
      <c r="D431">
        <v>2</v>
      </c>
      <c r="E431">
        <v>1117</v>
      </c>
      <c r="F431">
        <v>23</v>
      </c>
      <c r="G431" t="s">
        <v>189</v>
      </c>
      <c r="H431">
        <v>5</v>
      </c>
      <c r="I431">
        <v>5</v>
      </c>
      <c r="J431">
        <v>4</v>
      </c>
      <c r="K431">
        <v>4</v>
      </c>
      <c r="L431">
        <v>3</v>
      </c>
      <c r="M431">
        <v>1</v>
      </c>
      <c r="N431">
        <v>1</v>
      </c>
      <c r="O431">
        <v>0</v>
      </c>
      <c r="P431">
        <v>0</v>
      </c>
      <c r="Q431" t="s">
        <v>504</v>
      </c>
      <c r="R431">
        <v>2</v>
      </c>
      <c r="S431">
        <v>1</v>
      </c>
      <c r="T431">
        <v>1</v>
      </c>
      <c r="U431">
        <f t="shared" si="12"/>
        <v>8</v>
      </c>
      <c r="V431">
        <f t="shared" si="13"/>
        <v>5871</v>
      </c>
      <c r="W431">
        <v>24</v>
      </c>
      <c r="X431">
        <v>12</v>
      </c>
      <c r="Y431">
        <v>41</v>
      </c>
      <c r="Z431">
        <v>1130</v>
      </c>
      <c r="AA431">
        <v>1117</v>
      </c>
      <c r="AB431">
        <v>688</v>
      </c>
      <c r="AC431">
        <v>338</v>
      </c>
      <c r="AD431">
        <v>22</v>
      </c>
      <c r="AE431">
        <v>90</v>
      </c>
      <c r="AF431">
        <v>0</v>
      </c>
      <c r="AH431">
        <v>28071</v>
      </c>
      <c r="AI431">
        <f>COUNTIF(Sheet2!$C$2:$C$31,"&lt;="&amp;Sheet1!AH431)</f>
        <v>8</v>
      </c>
      <c r="AJ431">
        <f>AH431-VLOOKUP(AI431,Sheet2!A:C,3,0)</f>
        <v>5871</v>
      </c>
    </row>
    <row r="432" spans="1:36">
      <c r="A432">
        <v>428</v>
      </c>
      <c r="B432">
        <v>428</v>
      </c>
      <c r="C432" t="s">
        <v>137</v>
      </c>
      <c r="D432">
        <v>2</v>
      </c>
      <c r="E432">
        <v>1127</v>
      </c>
      <c r="F432" t="s">
        <v>188</v>
      </c>
      <c r="G432" t="s">
        <v>189</v>
      </c>
      <c r="H432">
        <v>5</v>
      </c>
      <c r="I432">
        <v>5</v>
      </c>
      <c r="J432">
        <v>4</v>
      </c>
      <c r="K432">
        <v>4</v>
      </c>
      <c r="L432">
        <v>3</v>
      </c>
      <c r="M432">
        <v>1</v>
      </c>
      <c r="N432">
        <v>1</v>
      </c>
      <c r="O432">
        <v>0</v>
      </c>
      <c r="P432">
        <v>0</v>
      </c>
      <c r="Q432" t="s">
        <v>505</v>
      </c>
      <c r="R432">
        <v>5</v>
      </c>
      <c r="S432">
        <v>1</v>
      </c>
      <c r="T432">
        <v>1</v>
      </c>
      <c r="U432">
        <f t="shared" si="12"/>
        <v>9</v>
      </c>
      <c r="V432">
        <f t="shared" si="13"/>
        <v>3737</v>
      </c>
      <c r="W432">
        <v>24</v>
      </c>
      <c r="X432">
        <v>11</v>
      </c>
      <c r="Y432">
        <v>41</v>
      </c>
      <c r="Z432">
        <v>1169</v>
      </c>
      <c r="AA432">
        <v>1127</v>
      </c>
      <c r="AB432">
        <v>958</v>
      </c>
      <c r="AC432">
        <v>460</v>
      </c>
      <c r="AD432">
        <v>23</v>
      </c>
      <c r="AE432">
        <v>81</v>
      </c>
      <c r="AF432">
        <v>0</v>
      </c>
      <c r="AH432">
        <v>39087</v>
      </c>
      <c r="AI432">
        <f>COUNTIF(Sheet2!$C$2:$C$31,"&lt;="&amp;Sheet1!AH432)</f>
        <v>9</v>
      </c>
      <c r="AJ432">
        <f>AH432-VLOOKUP(AI432,Sheet2!A:C,3,0)</f>
        <v>3737</v>
      </c>
    </row>
    <row r="433" spans="1:36">
      <c r="A433">
        <v>429</v>
      </c>
      <c r="B433">
        <v>429</v>
      </c>
      <c r="C433" t="s">
        <v>137</v>
      </c>
      <c r="D433">
        <v>2</v>
      </c>
      <c r="E433">
        <v>1131</v>
      </c>
      <c r="F433" t="s">
        <v>443</v>
      </c>
      <c r="G433" t="s">
        <v>189</v>
      </c>
      <c r="H433">
        <v>5</v>
      </c>
      <c r="I433">
        <v>5</v>
      </c>
      <c r="J433">
        <v>4</v>
      </c>
      <c r="K433">
        <v>4</v>
      </c>
      <c r="L433">
        <v>3</v>
      </c>
      <c r="M433">
        <v>1</v>
      </c>
      <c r="N433">
        <v>1</v>
      </c>
      <c r="O433">
        <v>0</v>
      </c>
      <c r="P433">
        <v>0</v>
      </c>
      <c r="Q433" t="s">
        <v>506</v>
      </c>
      <c r="R433">
        <v>5</v>
      </c>
      <c r="S433">
        <v>1</v>
      </c>
      <c r="T433">
        <v>1</v>
      </c>
      <c r="U433">
        <f t="shared" si="12"/>
        <v>8</v>
      </c>
      <c r="V433">
        <f t="shared" si="13"/>
        <v>6197</v>
      </c>
      <c r="W433">
        <v>22</v>
      </c>
      <c r="X433">
        <v>10</v>
      </c>
      <c r="Y433">
        <v>39</v>
      </c>
      <c r="Z433">
        <v>1174</v>
      </c>
      <c r="AA433">
        <v>1131</v>
      </c>
      <c r="AB433">
        <v>696</v>
      </c>
      <c r="AC433">
        <v>362</v>
      </c>
      <c r="AD433">
        <v>24</v>
      </c>
      <c r="AE433">
        <v>113</v>
      </c>
      <c r="AF433">
        <v>0</v>
      </c>
      <c r="AH433">
        <v>28397</v>
      </c>
      <c r="AI433">
        <f>COUNTIF(Sheet2!$C$2:$C$31,"&lt;="&amp;Sheet1!AH433)</f>
        <v>8</v>
      </c>
      <c r="AJ433">
        <f>AH433-VLOOKUP(AI433,Sheet2!A:C,3,0)</f>
        <v>6197</v>
      </c>
    </row>
    <row r="434" spans="1:36">
      <c r="A434">
        <v>430</v>
      </c>
      <c r="B434">
        <v>430</v>
      </c>
      <c r="C434" t="s">
        <v>137</v>
      </c>
      <c r="D434">
        <v>2</v>
      </c>
      <c r="E434">
        <v>1144</v>
      </c>
      <c r="F434" t="s">
        <v>188</v>
      </c>
      <c r="G434" t="s">
        <v>189</v>
      </c>
      <c r="H434">
        <v>5</v>
      </c>
      <c r="I434">
        <v>5</v>
      </c>
      <c r="J434">
        <v>4</v>
      </c>
      <c r="K434">
        <v>4</v>
      </c>
      <c r="L434">
        <v>3</v>
      </c>
      <c r="M434">
        <v>1</v>
      </c>
      <c r="N434">
        <v>1</v>
      </c>
      <c r="O434">
        <v>0</v>
      </c>
      <c r="P434">
        <v>0</v>
      </c>
      <c r="Q434" t="s">
        <v>507</v>
      </c>
      <c r="R434">
        <v>1</v>
      </c>
      <c r="S434">
        <v>1</v>
      </c>
      <c r="T434">
        <v>1</v>
      </c>
      <c r="U434">
        <f t="shared" si="12"/>
        <v>8</v>
      </c>
      <c r="V434">
        <f t="shared" si="13"/>
        <v>12540</v>
      </c>
      <c r="W434">
        <v>24</v>
      </c>
      <c r="X434">
        <v>11</v>
      </c>
      <c r="Y434">
        <v>39</v>
      </c>
      <c r="Z434">
        <v>1154</v>
      </c>
      <c r="AA434">
        <v>1144</v>
      </c>
      <c r="AB434">
        <v>965</v>
      </c>
      <c r="AC434">
        <v>493</v>
      </c>
      <c r="AD434">
        <v>24</v>
      </c>
      <c r="AE434">
        <v>105</v>
      </c>
      <c r="AF434">
        <v>0</v>
      </c>
      <c r="AH434">
        <v>34740</v>
      </c>
      <c r="AI434">
        <f>COUNTIF(Sheet2!$C$2:$C$31,"&lt;="&amp;Sheet1!AH434)</f>
        <v>8</v>
      </c>
      <c r="AJ434">
        <f>AH434-VLOOKUP(AI434,Sheet2!A:C,3,0)</f>
        <v>12540</v>
      </c>
    </row>
    <row r="435" spans="1:36">
      <c r="A435">
        <v>431</v>
      </c>
      <c r="B435">
        <v>431</v>
      </c>
      <c r="C435" t="s">
        <v>137</v>
      </c>
      <c r="D435">
        <v>2</v>
      </c>
      <c r="E435">
        <v>1151</v>
      </c>
      <c r="F435">
        <v>23</v>
      </c>
      <c r="G435" t="s">
        <v>189</v>
      </c>
      <c r="H435">
        <v>5</v>
      </c>
      <c r="I435">
        <v>5</v>
      </c>
      <c r="J435">
        <v>4</v>
      </c>
      <c r="K435">
        <v>4</v>
      </c>
      <c r="L435">
        <v>3</v>
      </c>
      <c r="M435">
        <v>1</v>
      </c>
      <c r="N435">
        <v>1</v>
      </c>
      <c r="O435">
        <v>0</v>
      </c>
      <c r="P435">
        <v>0</v>
      </c>
      <c r="Q435" t="s">
        <v>508</v>
      </c>
      <c r="R435">
        <v>1</v>
      </c>
      <c r="S435">
        <v>1</v>
      </c>
      <c r="T435">
        <v>1</v>
      </c>
      <c r="U435">
        <f t="shared" si="12"/>
        <v>8</v>
      </c>
      <c r="V435">
        <f t="shared" si="13"/>
        <v>4440</v>
      </c>
      <c r="W435">
        <v>24</v>
      </c>
      <c r="X435">
        <v>13</v>
      </c>
      <c r="Y435">
        <v>37</v>
      </c>
      <c r="Z435">
        <v>1186</v>
      </c>
      <c r="AA435">
        <v>1151</v>
      </c>
      <c r="AB435">
        <v>888</v>
      </c>
      <c r="AC435">
        <v>453</v>
      </c>
      <c r="AD435">
        <v>23</v>
      </c>
      <c r="AE435">
        <v>103</v>
      </c>
      <c r="AF435">
        <v>0</v>
      </c>
      <c r="AH435">
        <v>26640</v>
      </c>
      <c r="AI435">
        <f>COUNTIF(Sheet2!$C$2:$C$31,"&lt;="&amp;Sheet1!AH435)</f>
        <v>8</v>
      </c>
      <c r="AJ435">
        <f>AH435-VLOOKUP(AI435,Sheet2!A:C,3,0)</f>
        <v>4440</v>
      </c>
    </row>
    <row r="436" spans="1:36">
      <c r="A436">
        <v>432</v>
      </c>
      <c r="B436">
        <v>432</v>
      </c>
      <c r="C436" t="s">
        <v>137</v>
      </c>
      <c r="D436">
        <v>2</v>
      </c>
      <c r="E436">
        <v>1160</v>
      </c>
      <c r="F436">
        <v>23</v>
      </c>
      <c r="G436" t="s">
        <v>189</v>
      </c>
      <c r="H436">
        <v>5</v>
      </c>
      <c r="I436">
        <v>5</v>
      </c>
      <c r="J436">
        <v>4</v>
      </c>
      <c r="K436">
        <v>4</v>
      </c>
      <c r="L436">
        <v>3</v>
      </c>
      <c r="M436">
        <v>1</v>
      </c>
      <c r="N436">
        <v>1</v>
      </c>
      <c r="O436">
        <v>0</v>
      </c>
      <c r="P436">
        <v>0</v>
      </c>
      <c r="Q436" t="s">
        <v>509</v>
      </c>
      <c r="R436">
        <v>5</v>
      </c>
      <c r="S436">
        <v>1</v>
      </c>
      <c r="T436">
        <v>1</v>
      </c>
      <c r="U436">
        <f t="shared" si="12"/>
        <v>8</v>
      </c>
      <c r="V436">
        <f t="shared" si="13"/>
        <v>12168</v>
      </c>
      <c r="W436">
        <v>24</v>
      </c>
      <c r="X436">
        <v>11</v>
      </c>
      <c r="Y436">
        <v>38</v>
      </c>
      <c r="Z436">
        <v>1204</v>
      </c>
      <c r="AA436">
        <v>1160</v>
      </c>
      <c r="AB436">
        <v>895</v>
      </c>
      <c r="AC436">
        <v>430</v>
      </c>
      <c r="AD436">
        <v>24</v>
      </c>
      <c r="AE436">
        <v>105</v>
      </c>
      <c r="AF436">
        <v>0</v>
      </c>
      <c r="AH436">
        <v>34368</v>
      </c>
      <c r="AI436">
        <f>COUNTIF(Sheet2!$C$2:$C$31,"&lt;="&amp;Sheet1!AH436)</f>
        <v>8</v>
      </c>
      <c r="AJ436">
        <f>AH436-VLOOKUP(AI436,Sheet2!A:C,3,0)</f>
        <v>12168</v>
      </c>
    </row>
    <row r="437" spans="1:36">
      <c r="A437">
        <v>433</v>
      </c>
      <c r="B437">
        <v>433</v>
      </c>
      <c r="C437" t="s">
        <v>137</v>
      </c>
      <c r="D437">
        <v>2</v>
      </c>
      <c r="E437">
        <v>1171</v>
      </c>
      <c r="F437" t="s">
        <v>443</v>
      </c>
      <c r="G437" t="s">
        <v>189</v>
      </c>
      <c r="H437">
        <v>5</v>
      </c>
      <c r="I437">
        <v>5</v>
      </c>
      <c r="J437">
        <v>4</v>
      </c>
      <c r="K437">
        <v>4</v>
      </c>
      <c r="L437">
        <v>3</v>
      </c>
      <c r="M437">
        <v>1</v>
      </c>
      <c r="N437">
        <v>1</v>
      </c>
      <c r="O437">
        <v>0</v>
      </c>
      <c r="P437">
        <v>0</v>
      </c>
      <c r="Q437" t="s">
        <v>510</v>
      </c>
      <c r="R437">
        <v>1</v>
      </c>
      <c r="S437">
        <v>1</v>
      </c>
      <c r="T437">
        <v>1</v>
      </c>
      <c r="U437">
        <f t="shared" si="12"/>
        <v>8</v>
      </c>
      <c r="V437">
        <f t="shared" si="13"/>
        <v>7421</v>
      </c>
      <c r="W437">
        <v>23</v>
      </c>
      <c r="X437">
        <v>13</v>
      </c>
      <c r="Y437">
        <v>39</v>
      </c>
      <c r="Z437">
        <v>1186</v>
      </c>
      <c r="AA437">
        <v>1171</v>
      </c>
      <c r="AB437">
        <v>726</v>
      </c>
      <c r="AC437">
        <v>363</v>
      </c>
      <c r="AD437">
        <v>24</v>
      </c>
      <c r="AE437">
        <v>93</v>
      </c>
      <c r="AF437">
        <v>0</v>
      </c>
      <c r="AH437">
        <v>29621</v>
      </c>
      <c r="AI437">
        <f>COUNTIF(Sheet2!$C$2:$C$31,"&lt;="&amp;Sheet1!AH437)</f>
        <v>8</v>
      </c>
      <c r="AJ437">
        <f>AH437-VLOOKUP(AI437,Sheet2!A:C,3,0)</f>
        <v>7421</v>
      </c>
    </row>
    <row r="438" spans="1:36">
      <c r="A438">
        <v>434</v>
      </c>
      <c r="B438">
        <v>434</v>
      </c>
      <c r="C438" t="s">
        <v>137</v>
      </c>
      <c r="D438">
        <v>2</v>
      </c>
      <c r="E438">
        <v>1188</v>
      </c>
      <c r="F438" t="s">
        <v>188</v>
      </c>
      <c r="G438" t="s">
        <v>189</v>
      </c>
      <c r="H438">
        <v>5</v>
      </c>
      <c r="I438">
        <v>5</v>
      </c>
      <c r="J438">
        <v>4</v>
      </c>
      <c r="K438">
        <v>4</v>
      </c>
      <c r="L438">
        <v>3</v>
      </c>
      <c r="M438">
        <v>1</v>
      </c>
      <c r="N438">
        <v>1</v>
      </c>
      <c r="O438">
        <v>0</v>
      </c>
      <c r="P438">
        <v>0</v>
      </c>
      <c r="Q438" t="s">
        <v>511</v>
      </c>
      <c r="R438">
        <v>2</v>
      </c>
      <c r="S438">
        <v>1</v>
      </c>
      <c r="T438">
        <v>1</v>
      </c>
      <c r="U438">
        <f t="shared" si="12"/>
        <v>9</v>
      </c>
      <c r="V438">
        <f t="shared" si="13"/>
        <v>1738</v>
      </c>
      <c r="W438">
        <v>23</v>
      </c>
      <c r="X438">
        <v>13</v>
      </c>
      <c r="Y438">
        <v>37</v>
      </c>
      <c r="Z438">
        <v>1192</v>
      </c>
      <c r="AA438">
        <v>1188</v>
      </c>
      <c r="AB438">
        <v>909</v>
      </c>
      <c r="AC438">
        <v>455</v>
      </c>
      <c r="AD438">
        <v>23</v>
      </c>
      <c r="AE438">
        <v>117</v>
      </c>
      <c r="AF438">
        <v>0</v>
      </c>
      <c r="AH438">
        <v>37088</v>
      </c>
      <c r="AI438">
        <f>COUNTIF(Sheet2!$C$2:$C$31,"&lt;="&amp;Sheet1!AH438)</f>
        <v>9</v>
      </c>
      <c r="AJ438">
        <f>AH438-VLOOKUP(AI438,Sheet2!A:C,3,0)</f>
        <v>1738</v>
      </c>
    </row>
    <row r="439" spans="1:36">
      <c r="A439">
        <v>435</v>
      </c>
      <c r="B439">
        <v>435</v>
      </c>
      <c r="C439" t="s">
        <v>137</v>
      </c>
      <c r="D439">
        <v>2</v>
      </c>
      <c r="E439">
        <v>1197</v>
      </c>
      <c r="F439" t="s">
        <v>188</v>
      </c>
      <c r="G439" t="s">
        <v>189</v>
      </c>
      <c r="H439">
        <v>5</v>
      </c>
      <c r="I439">
        <v>5</v>
      </c>
      <c r="J439">
        <v>4</v>
      </c>
      <c r="K439">
        <v>4</v>
      </c>
      <c r="L439">
        <v>3</v>
      </c>
      <c r="M439">
        <v>1</v>
      </c>
      <c r="N439">
        <v>1</v>
      </c>
      <c r="O439">
        <v>0</v>
      </c>
      <c r="P439">
        <v>0</v>
      </c>
      <c r="Q439" t="s">
        <v>512</v>
      </c>
      <c r="R439">
        <v>1</v>
      </c>
      <c r="S439">
        <v>1</v>
      </c>
      <c r="T439">
        <v>1</v>
      </c>
      <c r="U439">
        <f t="shared" si="12"/>
        <v>8</v>
      </c>
      <c r="V439">
        <f t="shared" si="13"/>
        <v>12248</v>
      </c>
      <c r="W439">
        <v>24</v>
      </c>
      <c r="X439">
        <v>12</v>
      </c>
      <c r="Y439">
        <v>39</v>
      </c>
      <c r="Z439">
        <v>1238</v>
      </c>
      <c r="AA439">
        <v>1197</v>
      </c>
      <c r="AB439">
        <v>926</v>
      </c>
      <c r="AC439">
        <v>445</v>
      </c>
      <c r="AD439">
        <v>23</v>
      </c>
      <c r="AE439">
        <v>82</v>
      </c>
      <c r="AF439">
        <v>0</v>
      </c>
      <c r="AH439">
        <v>34448</v>
      </c>
      <c r="AI439">
        <f>COUNTIF(Sheet2!$C$2:$C$31,"&lt;="&amp;Sheet1!AH439)</f>
        <v>8</v>
      </c>
      <c r="AJ439">
        <f>AH439-VLOOKUP(AI439,Sheet2!A:C,3,0)</f>
        <v>12248</v>
      </c>
    </row>
    <row r="440" spans="1:36">
      <c r="A440">
        <v>436</v>
      </c>
      <c r="B440">
        <v>436</v>
      </c>
      <c r="C440" t="s">
        <v>137</v>
      </c>
      <c r="D440">
        <v>2</v>
      </c>
      <c r="E440">
        <v>1208</v>
      </c>
      <c r="F440">
        <v>23</v>
      </c>
      <c r="G440" t="s">
        <v>189</v>
      </c>
      <c r="H440">
        <v>5</v>
      </c>
      <c r="I440">
        <v>5</v>
      </c>
      <c r="J440">
        <v>4</v>
      </c>
      <c r="K440">
        <v>4</v>
      </c>
      <c r="L440">
        <v>3</v>
      </c>
      <c r="M440">
        <v>1</v>
      </c>
      <c r="N440">
        <v>1</v>
      </c>
      <c r="O440">
        <v>0</v>
      </c>
      <c r="P440">
        <v>0</v>
      </c>
      <c r="Q440" t="s">
        <v>513</v>
      </c>
      <c r="R440">
        <v>5</v>
      </c>
      <c r="S440">
        <v>1</v>
      </c>
      <c r="T440">
        <v>1</v>
      </c>
      <c r="U440">
        <f t="shared" si="12"/>
        <v>8</v>
      </c>
      <c r="V440">
        <f t="shared" si="13"/>
        <v>10784</v>
      </c>
      <c r="W440">
        <v>23</v>
      </c>
      <c r="X440">
        <v>13</v>
      </c>
      <c r="Y440">
        <v>40</v>
      </c>
      <c r="Z440">
        <v>1213</v>
      </c>
      <c r="AA440">
        <v>1208</v>
      </c>
      <c r="AB440">
        <v>1018</v>
      </c>
      <c r="AC440">
        <v>530</v>
      </c>
      <c r="AD440">
        <v>25</v>
      </c>
      <c r="AE440">
        <v>99</v>
      </c>
      <c r="AF440">
        <v>0</v>
      </c>
      <c r="AH440">
        <v>32984</v>
      </c>
      <c r="AI440">
        <f>COUNTIF(Sheet2!$C$2:$C$31,"&lt;="&amp;Sheet1!AH440)</f>
        <v>8</v>
      </c>
      <c r="AJ440">
        <f>AH440-VLOOKUP(AI440,Sheet2!A:C,3,0)</f>
        <v>10784</v>
      </c>
    </row>
    <row r="441" spans="1:36">
      <c r="A441">
        <v>437</v>
      </c>
      <c r="B441">
        <v>437</v>
      </c>
      <c r="C441" t="s">
        <v>137</v>
      </c>
      <c r="D441">
        <v>2</v>
      </c>
      <c r="E441">
        <v>1211</v>
      </c>
      <c r="F441">
        <v>23</v>
      </c>
      <c r="G441" t="s">
        <v>189</v>
      </c>
      <c r="H441">
        <v>5</v>
      </c>
      <c r="I441">
        <v>5</v>
      </c>
      <c r="J441">
        <v>5</v>
      </c>
      <c r="K441">
        <v>4</v>
      </c>
      <c r="L441">
        <v>3</v>
      </c>
      <c r="M441">
        <v>1</v>
      </c>
      <c r="N441">
        <v>1</v>
      </c>
      <c r="O441">
        <v>0</v>
      </c>
      <c r="P441">
        <v>0</v>
      </c>
      <c r="Q441" t="s">
        <v>514</v>
      </c>
      <c r="R441">
        <v>5</v>
      </c>
      <c r="S441">
        <v>1</v>
      </c>
      <c r="T441">
        <v>1</v>
      </c>
      <c r="U441">
        <f t="shared" si="12"/>
        <v>9</v>
      </c>
      <c r="V441">
        <f t="shared" si="13"/>
        <v>2966</v>
      </c>
      <c r="W441">
        <v>24</v>
      </c>
      <c r="X441">
        <v>13</v>
      </c>
      <c r="Y441">
        <v>41</v>
      </c>
      <c r="Z441">
        <v>1238</v>
      </c>
      <c r="AA441">
        <v>1211</v>
      </c>
      <c r="AB441">
        <v>1030</v>
      </c>
      <c r="AC441">
        <v>515</v>
      </c>
      <c r="AD441">
        <v>23</v>
      </c>
      <c r="AE441">
        <v>90</v>
      </c>
      <c r="AF441">
        <v>0</v>
      </c>
      <c r="AH441">
        <v>38316</v>
      </c>
      <c r="AI441">
        <f>COUNTIF(Sheet2!$C$2:$C$31,"&lt;="&amp;Sheet1!AH441)</f>
        <v>9</v>
      </c>
      <c r="AJ441">
        <f>AH441-VLOOKUP(AI441,Sheet2!A:C,3,0)</f>
        <v>2966</v>
      </c>
    </row>
    <row r="442" spans="1:36">
      <c r="A442">
        <v>438</v>
      </c>
      <c r="B442">
        <v>438</v>
      </c>
      <c r="C442" t="s">
        <v>137</v>
      </c>
      <c r="D442">
        <v>2</v>
      </c>
      <c r="E442">
        <v>1225</v>
      </c>
      <c r="F442">
        <v>23</v>
      </c>
      <c r="G442" t="s">
        <v>189</v>
      </c>
      <c r="H442">
        <v>5</v>
      </c>
      <c r="I442">
        <v>5</v>
      </c>
      <c r="J442">
        <v>5</v>
      </c>
      <c r="K442">
        <v>4</v>
      </c>
      <c r="L442">
        <v>3</v>
      </c>
      <c r="M442">
        <v>1</v>
      </c>
      <c r="N442">
        <v>1</v>
      </c>
      <c r="O442">
        <v>0</v>
      </c>
      <c r="P442">
        <v>0</v>
      </c>
      <c r="Q442" t="s">
        <v>515</v>
      </c>
      <c r="R442">
        <v>5</v>
      </c>
      <c r="S442">
        <v>1</v>
      </c>
      <c r="T442">
        <v>1</v>
      </c>
      <c r="U442">
        <f t="shared" si="12"/>
        <v>8</v>
      </c>
      <c r="V442">
        <f t="shared" si="13"/>
        <v>6716</v>
      </c>
      <c r="W442">
        <v>24</v>
      </c>
      <c r="X442">
        <v>13</v>
      </c>
      <c r="Y442">
        <v>39</v>
      </c>
      <c r="Z442">
        <v>1246</v>
      </c>
      <c r="AA442">
        <v>1225</v>
      </c>
      <c r="AB442">
        <v>753</v>
      </c>
      <c r="AC442">
        <v>392</v>
      </c>
      <c r="AD442">
        <v>24</v>
      </c>
      <c r="AE442">
        <v>87</v>
      </c>
      <c r="AF442">
        <v>0</v>
      </c>
      <c r="AH442">
        <v>28916</v>
      </c>
      <c r="AI442">
        <f>COUNTIF(Sheet2!$C$2:$C$31,"&lt;="&amp;Sheet1!AH442)</f>
        <v>8</v>
      </c>
      <c r="AJ442">
        <f>AH442-VLOOKUP(AI442,Sheet2!A:C,3,0)</f>
        <v>6716</v>
      </c>
    </row>
    <row r="443" spans="1:36">
      <c r="A443">
        <v>439</v>
      </c>
      <c r="B443">
        <v>439</v>
      </c>
      <c r="C443" t="s">
        <v>137</v>
      </c>
      <c r="D443">
        <v>2</v>
      </c>
      <c r="E443">
        <v>1234</v>
      </c>
      <c r="F443" t="s">
        <v>188</v>
      </c>
      <c r="G443" t="s">
        <v>189</v>
      </c>
      <c r="H443">
        <v>5</v>
      </c>
      <c r="I443">
        <v>5</v>
      </c>
      <c r="J443">
        <v>5</v>
      </c>
      <c r="K443">
        <v>4</v>
      </c>
      <c r="L443">
        <v>3</v>
      </c>
      <c r="M443">
        <v>1</v>
      </c>
      <c r="N443">
        <v>1</v>
      </c>
      <c r="O443">
        <v>0</v>
      </c>
      <c r="P443">
        <v>0</v>
      </c>
      <c r="Q443" t="s">
        <v>516</v>
      </c>
      <c r="R443">
        <v>2</v>
      </c>
      <c r="S443">
        <v>1</v>
      </c>
      <c r="T443">
        <v>1</v>
      </c>
      <c r="U443">
        <f t="shared" si="12"/>
        <v>8</v>
      </c>
      <c r="V443">
        <f t="shared" si="13"/>
        <v>6035</v>
      </c>
      <c r="W443">
        <v>24</v>
      </c>
      <c r="X443">
        <v>10</v>
      </c>
      <c r="Y443">
        <v>40</v>
      </c>
      <c r="Z443">
        <v>1280</v>
      </c>
      <c r="AA443">
        <v>1234</v>
      </c>
      <c r="AB443">
        <v>759</v>
      </c>
      <c r="AC443">
        <v>365</v>
      </c>
      <c r="AD443">
        <v>23</v>
      </c>
      <c r="AE443">
        <v>104</v>
      </c>
      <c r="AF443">
        <v>0</v>
      </c>
      <c r="AH443">
        <v>28235</v>
      </c>
      <c r="AI443">
        <f>COUNTIF(Sheet2!$C$2:$C$31,"&lt;="&amp;Sheet1!AH443)</f>
        <v>8</v>
      </c>
      <c r="AJ443">
        <f>AH443-VLOOKUP(AI443,Sheet2!A:C,3,0)</f>
        <v>6035</v>
      </c>
    </row>
    <row r="444" spans="1:36">
      <c r="A444">
        <v>440</v>
      </c>
      <c r="B444">
        <v>440</v>
      </c>
      <c r="C444" t="s">
        <v>137</v>
      </c>
      <c r="D444">
        <v>2</v>
      </c>
      <c r="E444">
        <v>1240</v>
      </c>
      <c r="F444" t="s">
        <v>443</v>
      </c>
      <c r="G444" t="s">
        <v>189</v>
      </c>
      <c r="H444">
        <v>5</v>
      </c>
      <c r="I444">
        <v>5</v>
      </c>
      <c r="J444">
        <v>5</v>
      </c>
      <c r="K444">
        <v>4</v>
      </c>
      <c r="L444">
        <v>3</v>
      </c>
      <c r="M444">
        <v>1</v>
      </c>
      <c r="N444">
        <v>1</v>
      </c>
      <c r="O444">
        <v>0</v>
      </c>
      <c r="P444">
        <v>0</v>
      </c>
      <c r="Q444" t="s">
        <v>517</v>
      </c>
      <c r="R444">
        <v>2</v>
      </c>
      <c r="S444">
        <v>1</v>
      </c>
      <c r="T444">
        <v>1</v>
      </c>
      <c r="U444">
        <f t="shared" si="12"/>
        <v>9</v>
      </c>
      <c r="V444">
        <f t="shared" si="13"/>
        <v>8695</v>
      </c>
      <c r="W444">
        <v>23</v>
      </c>
      <c r="X444">
        <v>13</v>
      </c>
      <c r="Y444">
        <v>42</v>
      </c>
      <c r="Z444">
        <v>1283</v>
      </c>
      <c r="AA444">
        <v>1240</v>
      </c>
      <c r="AB444">
        <v>1147</v>
      </c>
      <c r="AC444">
        <v>551</v>
      </c>
      <c r="AD444">
        <v>25</v>
      </c>
      <c r="AE444">
        <v>114</v>
      </c>
      <c r="AF444">
        <v>0</v>
      </c>
      <c r="AH444">
        <v>44045</v>
      </c>
      <c r="AI444">
        <f>COUNTIF(Sheet2!$C$2:$C$31,"&lt;="&amp;Sheet1!AH444)</f>
        <v>9</v>
      </c>
      <c r="AJ444">
        <f>AH444-VLOOKUP(AI444,Sheet2!A:C,3,0)</f>
        <v>8695</v>
      </c>
    </row>
    <row r="445" spans="1:36">
      <c r="A445">
        <v>441</v>
      </c>
      <c r="B445">
        <v>441</v>
      </c>
      <c r="C445" t="s">
        <v>137</v>
      </c>
      <c r="D445">
        <v>2</v>
      </c>
      <c r="E445">
        <v>1251</v>
      </c>
      <c r="F445">
        <v>23</v>
      </c>
      <c r="G445" t="s">
        <v>189</v>
      </c>
      <c r="H445">
        <v>5</v>
      </c>
      <c r="I445">
        <v>5</v>
      </c>
      <c r="J445">
        <v>5</v>
      </c>
      <c r="K445">
        <v>4</v>
      </c>
      <c r="L445">
        <v>3</v>
      </c>
      <c r="M445">
        <v>1</v>
      </c>
      <c r="N445">
        <v>1</v>
      </c>
      <c r="O445">
        <v>0</v>
      </c>
      <c r="P445">
        <v>0</v>
      </c>
      <c r="Q445" t="s">
        <v>518</v>
      </c>
      <c r="R445">
        <v>2</v>
      </c>
      <c r="S445">
        <v>1</v>
      </c>
      <c r="T445">
        <v>1</v>
      </c>
      <c r="U445">
        <f t="shared" si="12"/>
        <v>9</v>
      </c>
      <c r="V445">
        <f t="shared" si="13"/>
        <v>6389</v>
      </c>
      <c r="W445">
        <v>23</v>
      </c>
      <c r="X445">
        <v>12</v>
      </c>
      <c r="Y445">
        <v>38</v>
      </c>
      <c r="Z445">
        <v>1283</v>
      </c>
      <c r="AA445">
        <v>1251</v>
      </c>
      <c r="AB445">
        <v>1054</v>
      </c>
      <c r="AC445">
        <v>538</v>
      </c>
      <c r="AD445">
        <v>24</v>
      </c>
      <c r="AE445">
        <v>87</v>
      </c>
      <c r="AF445">
        <v>0</v>
      </c>
      <c r="AH445">
        <v>41739</v>
      </c>
      <c r="AI445">
        <f>COUNTIF(Sheet2!$C$2:$C$31,"&lt;="&amp;Sheet1!AH445)</f>
        <v>9</v>
      </c>
      <c r="AJ445">
        <f>AH445-VLOOKUP(AI445,Sheet2!A:C,3,0)</f>
        <v>6389</v>
      </c>
    </row>
    <row r="446" spans="1:36">
      <c r="A446">
        <v>442</v>
      </c>
      <c r="B446">
        <v>442</v>
      </c>
      <c r="C446" t="s">
        <v>137</v>
      </c>
      <c r="D446">
        <v>2</v>
      </c>
      <c r="E446">
        <v>1264</v>
      </c>
      <c r="F446">
        <v>23</v>
      </c>
      <c r="G446" t="s">
        <v>189</v>
      </c>
      <c r="H446">
        <v>5</v>
      </c>
      <c r="I446">
        <v>5</v>
      </c>
      <c r="J446">
        <v>5</v>
      </c>
      <c r="K446">
        <v>4</v>
      </c>
      <c r="L446">
        <v>3</v>
      </c>
      <c r="M446">
        <v>1</v>
      </c>
      <c r="N446">
        <v>1</v>
      </c>
      <c r="O446">
        <v>0</v>
      </c>
      <c r="P446">
        <v>0</v>
      </c>
      <c r="Q446" t="s">
        <v>519</v>
      </c>
      <c r="R446">
        <v>5</v>
      </c>
      <c r="S446">
        <v>1</v>
      </c>
      <c r="T446">
        <v>1</v>
      </c>
      <c r="U446">
        <f t="shared" si="12"/>
        <v>8</v>
      </c>
      <c r="V446">
        <f t="shared" si="13"/>
        <v>8609</v>
      </c>
      <c r="W446">
        <v>22</v>
      </c>
      <c r="X446">
        <v>14</v>
      </c>
      <c r="Y446">
        <v>42</v>
      </c>
      <c r="Z446">
        <v>1296</v>
      </c>
      <c r="AA446">
        <v>1264</v>
      </c>
      <c r="AB446">
        <v>778</v>
      </c>
      <c r="AC446">
        <v>382</v>
      </c>
      <c r="AD446">
        <v>25</v>
      </c>
      <c r="AE446">
        <v>96</v>
      </c>
      <c r="AF446">
        <v>0</v>
      </c>
      <c r="AH446">
        <v>30809</v>
      </c>
      <c r="AI446">
        <f>COUNTIF(Sheet2!$C$2:$C$31,"&lt;="&amp;Sheet1!AH446)</f>
        <v>8</v>
      </c>
      <c r="AJ446">
        <f>AH446-VLOOKUP(AI446,Sheet2!A:C,3,0)</f>
        <v>8609</v>
      </c>
    </row>
    <row r="447" spans="1:36">
      <c r="A447">
        <v>443</v>
      </c>
      <c r="B447">
        <v>443</v>
      </c>
      <c r="C447" t="s">
        <v>137</v>
      </c>
      <c r="D447">
        <v>2</v>
      </c>
      <c r="E447">
        <v>1272</v>
      </c>
      <c r="F447" t="s">
        <v>188</v>
      </c>
      <c r="G447" t="s">
        <v>189</v>
      </c>
      <c r="H447">
        <v>5</v>
      </c>
      <c r="I447">
        <v>5</v>
      </c>
      <c r="J447">
        <v>5</v>
      </c>
      <c r="K447">
        <v>4</v>
      </c>
      <c r="L447">
        <v>3</v>
      </c>
      <c r="M447">
        <v>1</v>
      </c>
      <c r="N447">
        <v>1</v>
      </c>
      <c r="O447">
        <v>0</v>
      </c>
      <c r="P447">
        <v>0</v>
      </c>
      <c r="Q447" t="s">
        <v>520</v>
      </c>
      <c r="R447">
        <v>5</v>
      </c>
      <c r="S447">
        <v>1</v>
      </c>
      <c r="T447">
        <v>1</v>
      </c>
      <c r="U447">
        <f t="shared" si="12"/>
        <v>8</v>
      </c>
      <c r="V447">
        <f t="shared" si="13"/>
        <v>7234</v>
      </c>
      <c r="W447">
        <v>23</v>
      </c>
      <c r="X447">
        <v>10</v>
      </c>
      <c r="Y447">
        <v>38</v>
      </c>
      <c r="Z447">
        <v>1308</v>
      </c>
      <c r="AA447">
        <v>1272</v>
      </c>
      <c r="AB447">
        <v>876</v>
      </c>
      <c r="AC447">
        <v>447</v>
      </c>
      <c r="AD447">
        <v>26</v>
      </c>
      <c r="AE447">
        <v>128</v>
      </c>
      <c r="AF447">
        <v>0</v>
      </c>
      <c r="AH447">
        <v>29434</v>
      </c>
      <c r="AI447">
        <f>COUNTIF(Sheet2!$C$2:$C$31,"&lt;="&amp;Sheet1!AH447)</f>
        <v>8</v>
      </c>
      <c r="AJ447">
        <f>AH447-VLOOKUP(AI447,Sheet2!A:C,3,0)</f>
        <v>7234</v>
      </c>
    </row>
    <row r="448" spans="1:36">
      <c r="A448">
        <v>444</v>
      </c>
      <c r="B448">
        <v>444</v>
      </c>
      <c r="C448" t="s">
        <v>137</v>
      </c>
      <c r="D448">
        <v>2</v>
      </c>
      <c r="E448">
        <v>1281</v>
      </c>
      <c r="F448" t="s">
        <v>443</v>
      </c>
      <c r="G448" t="s">
        <v>189</v>
      </c>
      <c r="H448">
        <v>5</v>
      </c>
      <c r="I448">
        <v>5</v>
      </c>
      <c r="J448">
        <v>5</v>
      </c>
      <c r="K448">
        <v>4</v>
      </c>
      <c r="L448">
        <v>3</v>
      </c>
      <c r="M448">
        <v>1</v>
      </c>
      <c r="N448">
        <v>1</v>
      </c>
      <c r="O448">
        <v>0</v>
      </c>
      <c r="P448">
        <v>0</v>
      </c>
      <c r="Q448" t="s">
        <v>521</v>
      </c>
      <c r="R448">
        <v>5</v>
      </c>
      <c r="S448">
        <v>1</v>
      </c>
      <c r="T448">
        <v>1</v>
      </c>
      <c r="U448">
        <f t="shared" si="12"/>
        <v>9</v>
      </c>
      <c r="V448">
        <f t="shared" si="13"/>
        <v>799</v>
      </c>
      <c r="W448">
        <v>22</v>
      </c>
      <c r="X448">
        <v>14</v>
      </c>
      <c r="Y448">
        <v>39</v>
      </c>
      <c r="Z448">
        <v>1329</v>
      </c>
      <c r="AA448">
        <v>1281</v>
      </c>
      <c r="AB448">
        <v>886</v>
      </c>
      <c r="AC448">
        <v>452</v>
      </c>
      <c r="AD448">
        <v>26</v>
      </c>
      <c r="AE448">
        <v>123</v>
      </c>
      <c r="AF448">
        <v>0</v>
      </c>
      <c r="AH448">
        <v>36149</v>
      </c>
      <c r="AI448">
        <f>COUNTIF(Sheet2!$C$2:$C$31,"&lt;="&amp;Sheet1!AH448)</f>
        <v>9</v>
      </c>
      <c r="AJ448">
        <f>AH448-VLOOKUP(AI448,Sheet2!A:C,3,0)</f>
        <v>799</v>
      </c>
    </row>
    <row r="449" spans="1:36">
      <c r="A449">
        <v>445</v>
      </c>
      <c r="B449">
        <v>445</v>
      </c>
      <c r="C449" t="s">
        <v>137</v>
      </c>
      <c r="D449">
        <v>2</v>
      </c>
      <c r="E449">
        <v>1298</v>
      </c>
      <c r="F449" t="s">
        <v>443</v>
      </c>
      <c r="G449" t="s">
        <v>189</v>
      </c>
      <c r="H449">
        <v>5</v>
      </c>
      <c r="I449">
        <v>5</v>
      </c>
      <c r="J449">
        <v>5</v>
      </c>
      <c r="K449">
        <v>4</v>
      </c>
      <c r="L449">
        <v>3</v>
      </c>
      <c r="M449">
        <v>1</v>
      </c>
      <c r="N449">
        <v>1</v>
      </c>
      <c r="O449">
        <v>1</v>
      </c>
      <c r="P449">
        <v>0</v>
      </c>
      <c r="Q449" t="s">
        <v>522</v>
      </c>
      <c r="R449">
        <v>5</v>
      </c>
      <c r="S449">
        <v>1</v>
      </c>
      <c r="T449">
        <v>1</v>
      </c>
      <c r="U449">
        <f t="shared" ref="U449:U512" si="14">AI449</f>
        <v>8</v>
      </c>
      <c r="V449">
        <f t="shared" ref="V449:V512" si="15">AJ449</f>
        <v>4680</v>
      </c>
      <c r="W449">
        <v>22</v>
      </c>
      <c r="X449">
        <v>13</v>
      </c>
      <c r="Y449">
        <v>42</v>
      </c>
      <c r="Z449">
        <v>1326</v>
      </c>
      <c r="AA449">
        <v>1298</v>
      </c>
      <c r="AB449">
        <v>896</v>
      </c>
      <c r="AC449">
        <v>457</v>
      </c>
      <c r="AD449">
        <v>26</v>
      </c>
      <c r="AE449">
        <v>116</v>
      </c>
      <c r="AF449">
        <v>0</v>
      </c>
      <c r="AH449">
        <v>26880</v>
      </c>
      <c r="AI449">
        <f>COUNTIF(Sheet2!$C$2:$C$31,"&lt;="&amp;Sheet1!AH449)</f>
        <v>8</v>
      </c>
      <c r="AJ449">
        <f>AH449-VLOOKUP(AI449,Sheet2!A:C,3,0)</f>
        <v>4680</v>
      </c>
    </row>
    <row r="450" spans="1:36">
      <c r="A450">
        <v>446</v>
      </c>
      <c r="B450">
        <v>446</v>
      </c>
      <c r="C450" t="s">
        <v>137</v>
      </c>
      <c r="D450">
        <v>2</v>
      </c>
      <c r="E450">
        <v>1307</v>
      </c>
      <c r="F450" t="s">
        <v>443</v>
      </c>
      <c r="G450" t="s">
        <v>189</v>
      </c>
      <c r="H450">
        <v>5</v>
      </c>
      <c r="I450">
        <v>5</v>
      </c>
      <c r="J450">
        <v>5</v>
      </c>
      <c r="K450">
        <v>5</v>
      </c>
      <c r="L450">
        <v>3</v>
      </c>
      <c r="M450">
        <v>1</v>
      </c>
      <c r="N450">
        <v>1</v>
      </c>
      <c r="O450">
        <v>1</v>
      </c>
      <c r="P450">
        <v>0</v>
      </c>
      <c r="Q450" t="s">
        <v>523</v>
      </c>
      <c r="R450">
        <v>2</v>
      </c>
      <c r="S450">
        <v>1</v>
      </c>
      <c r="T450">
        <v>1</v>
      </c>
      <c r="U450">
        <f t="shared" si="14"/>
        <v>8</v>
      </c>
      <c r="V450">
        <f t="shared" si="15"/>
        <v>4012</v>
      </c>
      <c r="W450">
        <v>23</v>
      </c>
      <c r="X450">
        <v>12</v>
      </c>
      <c r="Y450">
        <v>39</v>
      </c>
      <c r="Z450">
        <v>1313</v>
      </c>
      <c r="AA450">
        <v>1307</v>
      </c>
      <c r="AB450">
        <v>809</v>
      </c>
      <c r="AC450">
        <v>405</v>
      </c>
      <c r="AD450">
        <v>24</v>
      </c>
      <c r="AE450">
        <v>90</v>
      </c>
      <c r="AF450">
        <v>0</v>
      </c>
      <c r="AH450">
        <v>26212</v>
      </c>
      <c r="AI450">
        <f>COUNTIF(Sheet2!$C$2:$C$31,"&lt;="&amp;Sheet1!AH450)</f>
        <v>8</v>
      </c>
      <c r="AJ450">
        <f>AH450-VLOOKUP(AI450,Sheet2!A:C,3,0)</f>
        <v>4012</v>
      </c>
    </row>
    <row r="451" spans="1:36">
      <c r="A451">
        <v>447</v>
      </c>
      <c r="B451">
        <v>447</v>
      </c>
      <c r="C451" t="s">
        <v>137</v>
      </c>
      <c r="D451">
        <v>2</v>
      </c>
      <c r="E451">
        <v>1318</v>
      </c>
      <c r="F451">
        <v>23</v>
      </c>
      <c r="G451" t="s">
        <v>189</v>
      </c>
      <c r="H451">
        <v>5</v>
      </c>
      <c r="I451">
        <v>5</v>
      </c>
      <c r="J451">
        <v>5</v>
      </c>
      <c r="K451">
        <v>5</v>
      </c>
      <c r="L451">
        <v>3</v>
      </c>
      <c r="M451">
        <v>1</v>
      </c>
      <c r="N451">
        <v>1</v>
      </c>
      <c r="O451">
        <v>1</v>
      </c>
      <c r="P451">
        <v>0</v>
      </c>
      <c r="Q451" t="s">
        <v>524</v>
      </c>
      <c r="R451">
        <v>1</v>
      </c>
      <c r="S451">
        <v>1</v>
      </c>
      <c r="T451">
        <v>1</v>
      </c>
      <c r="U451">
        <f t="shared" si="14"/>
        <v>9</v>
      </c>
      <c r="V451">
        <f t="shared" si="15"/>
        <v>2249</v>
      </c>
      <c r="W451">
        <v>24</v>
      </c>
      <c r="X451">
        <v>12</v>
      </c>
      <c r="Y451">
        <v>40</v>
      </c>
      <c r="Z451">
        <v>1341</v>
      </c>
      <c r="AA451">
        <v>1318</v>
      </c>
      <c r="AB451">
        <v>1119</v>
      </c>
      <c r="AC451">
        <v>571</v>
      </c>
      <c r="AD451">
        <v>23</v>
      </c>
      <c r="AE451">
        <v>130</v>
      </c>
      <c r="AF451">
        <v>0</v>
      </c>
      <c r="AH451">
        <v>37599</v>
      </c>
      <c r="AI451">
        <f>COUNTIF(Sheet2!$C$2:$C$31,"&lt;="&amp;Sheet1!AH451)</f>
        <v>9</v>
      </c>
      <c r="AJ451">
        <f>AH451-VLOOKUP(AI451,Sheet2!A:C,3,0)</f>
        <v>2249</v>
      </c>
    </row>
    <row r="452" spans="1:36">
      <c r="A452">
        <v>448</v>
      </c>
      <c r="B452">
        <v>448</v>
      </c>
      <c r="C452" t="s">
        <v>137</v>
      </c>
      <c r="D452">
        <v>2</v>
      </c>
      <c r="E452">
        <v>1327</v>
      </c>
      <c r="F452">
        <v>23</v>
      </c>
      <c r="G452" t="s">
        <v>189</v>
      </c>
      <c r="H452">
        <v>5</v>
      </c>
      <c r="I452">
        <v>5</v>
      </c>
      <c r="J452">
        <v>5</v>
      </c>
      <c r="K452">
        <v>5</v>
      </c>
      <c r="L452">
        <v>3</v>
      </c>
      <c r="M452">
        <v>1</v>
      </c>
      <c r="N452">
        <v>1</v>
      </c>
      <c r="O452">
        <v>1</v>
      </c>
      <c r="P452">
        <v>0</v>
      </c>
      <c r="Q452" t="s">
        <v>525</v>
      </c>
      <c r="R452">
        <v>5</v>
      </c>
      <c r="S452">
        <v>1</v>
      </c>
      <c r="T452">
        <v>1</v>
      </c>
      <c r="U452">
        <f t="shared" si="14"/>
        <v>9</v>
      </c>
      <c r="V452">
        <f t="shared" si="15"/>
        <v>14712</v>
      </c>
      <c r="W452">
        <v>24</v>
      </c>
      <c r="X452">
        <v>14</v>
      </c>
      <c r="Y452">
        <v>42</v>
      </c>
      <c r="Z452">
        <v>1371</v>
      </c>
      <c r="AA452">
        <v>1327</v>
      </c>
      <c r="AB452">
        <v>1227</v>
      </c>
      <c r="AC452">
        <v>614</v>
      </c>
      <c r="AD452">
        <v>23</v>
      </c>
      <c r="AE452">
        <v>111</v>
      </c>
      <c r="AF452">
        <v>0</v>
      </c>
      <c r="AH452">
        <v>50062</v>
      </c>
      <c r="AI452">
        <f>COUNTIF(Sheet2!$C$2:$C$31,"&lt;="&amp;Sheet1!AH452)</f>
        <v>9</v>
      </c>
      <c r="AJ452">
        <f>AH452-VLOOKUP(AI452,Sheet2!A:C,3,0)</f>
        <v>14712</v>
      </c>
    </row>
    <row r="453" spans="1:36">
      <c r="A453">
        <v>449</v>
      </c>
      <c r="B453">
        <v>449</v>
      </c>
      <c r="C453" t="s">
        <v>137</v>
      </c>
      <c r="D453">
        <v>2</v>
      </c>
      <c r="E453">
        <v>1334</v>
      </c>
      <c r="F453" t="s">
        <v>443</v>
      </c>
      <c r="G453" t="s">
        <v>189</v>
      </c>
      <c r="H453">
        <v>5</v>
      </c>
      <c r="I453">
        <v>5</v>
      </c>
      <c r="J453">
        <v>5</v>
      </c>
      <c r="K453">
        <v>5</v>
      </c>
      <c r="L453">
        <v>3</v>
      </c>
      <c r="M453">
        <v>1</v>
      </c>
      <c r="N453">
        <v>1</v>
      </c>
      <c r="O453">
        <v>1</v>
      </c>
      <c r="P453">
        <v>0</v>
      </c>
      <c r="Q453" t="s">
        <v>526</v>
      </c>
      <c r="R453">
        <v>1</v>
      </c>
      <c r="S453">
        <v>1</v>
      </c>
      <c r="T453">
        <v>1</v>
      </c>
      <c r="U453">
        <f t="shared" si="14"/>
        <v>9</v>
      </c>
      <c r="V453">
        <f t="shared" si="15"/>
        <v>3934</v>
      </c>
      <c r="W453">
        <v>22</v>
      </c>
      <c r="X453">
        <v>10</v>
      </c>
      <c r="Y453">
        <v>41</v>
      </c>
      <c r="Z453">
        <v>1374</v>
      </c>
      <c r="AA453">
        <v>1334</v>
      </c>
      <c r="AB453">
        <v>1023</v>
      </c>
      <c r="AC453">
        <v>502</v>
      </c>
      <c r="AD453">
        <v>24</v>
      </c>
      <c r="AE453">
        <v>109</v>
      </c>
      <c r="AF453">
        <v>0</v>
      </c>
      <c r="AH453">
        <v>39284</v>
      </c>
      <c r="AI453">
        <f>COUNTIF(Sheet2!$C$2:$C$31,"&lt;="&amp;Sheet1!AH453)</f>
        <v>9</v>
      </c>
      <c r="AJ453">
        <f>AH453-VLOOKUP(AI453,Sheet2!A:C,3,0)</f>
        <v>3934</v>
      </c>
    </row>
    <row r="454" spans="1:36">
      <c r="A454">
        <v>450</v>
      </c>
      <c r="B454">
        <v>450</v>
      </c>
      <c r="C454" t="s">
        <v>137</v>
      </c>
      <c r="D454">
        <v>2</v>
      </c>
      <c r="E454">
        <v>1348</v>
      </c>
      <c r="F454">
        <v>23</v>
      </c>
      <c r="G454" t="s">
        <v>189</v>
      </c>
      <c r="H454">
        <v>5</v>
      </c>
      <c r="I454">
        <v>5</v>
      </c>
      <c r="J454">
        <v>5</v>
      </c>
      <c r="K454">
        <v>5</v>
      </c>
      <c r="L454">
        <v>3</v>
      </c>
      <c r="M454">
        <v>1</v>
      </c>
      <c r="N454">
        <v>1</v>
      </c>
      <c r="O454">
        <v>1</v>
      </c>
      <c r="P454">
        <v>0</v>
      </c>
      <c r="Q454" t="s">
        <v>527</v>
      </c>
      <c r="R454">
        <v>1</v>
      </c>
      <c r="S454">
        <v>1</v>
      </c>
      <c r="T454">
        <v>1</v>
      </c>
      <c r="U454">
        <f t="shared" si="14"/>
        <v>8</v>
      </c>
      <c r="V454">
        <f t="shared" si="15"/>
        <v>10708</v>
      </c>
      <c r="W454">
        <v>23</v>
      </c>
      <c r="X454">
        <v>11</v>
      </c>
      <c r="Y454">
        <v>40</v>
      </c>
      <c r="Z454">
        <v>1378</v>
      </c>
      <c r="AA454">
        <v>1348</v>
      </c>
      <c r="AB454">
        <v>831</v>
      </c>
      <c r="AC454">
        <v>408</v>
      </c>
      <c r="AD454">
        <v>26</v>
      </c>
      <c r="AE454">
        <v>115</v>
      </c>
      <c r="AF454">
        <v>0</v>
      </c>
      <c r="AH454">
        <v>32908</v>
      </c>
      <c r="AI454">
        <f>COUNTIF(Sheet2!$C$2:$C$31,"&lt;="&amp;Sheet1!AH454)</f>
        <v>8</v>
      </c>
      <c r="AJ454">
        <f>AH454-VLOOKUP(AI454,Sheet2!A:C,3,0)</f>
        <v>10708</v>
      </c>
    </row>
    <row r="455" spans="1:36">
      <c r="A455">
        <v>451</v>
      </c>
      <c r="B455">
        <v>451</v>
      </c>
      <c r="C455" t="s">
        <v>137</v>
      </c>
      <c r="D455">
        <v>2</v>
      </c>
      <c r="E455">
        <v>1354</v>
      </c>
      <c r="F455" t="s">
        <v>188</v>
      </c>
      <c r="G455" t="s">
        <v>189</v>
      </c>
      <c r="H455">
        <v>6</v>
      </c>
      <c r="I455">
        <v>5</v>
      </c>
      <c r="J455">
        <v>5</v>
      </c>
      <c r="K455">
        <v>5</v>
      </c>
      <c r="L455">
        <v>3</v>
      </c>
      <c r="M455">
        <v>1</v>
      </c>
      <c r="N455">
        <v>1</v>
      </c>
      <c r="O455">
        <v>1</v>
      </c>
      <c r="P455">
        <v>0</v>
      </c>
      <c r="Q455" t="s">
        <v>528</v>
      </c>
      <c r="R455">
        <v>2</v>
      </c>
      <c r="S455">
        <v>1</v>
      </c>
      <c r="T455">
        <v>1</v>
      </c>
      <c r="U455">
        <f t="shared" si="14"/>
        <v>9</v>
      </c>
      <c r="V455">
        <f t="shared" si="15"/>
        <v>5021</v>
      </c>
      <c r="W455">
        <v>24</v>
      </c>
      <c r="X455">
        <v>13</v>
      </c>
      <c r="Y455">
        <v>42</v>
      </c>
      <c r="Z455">
        <v>1386</v>
      </c>
      <c r="AA455">
        <v>1354</v>
      </c>
      <c r="AB455">
        <v>1246</v>
      </c>
      <c r="AC455">
        <v>648</v>
      </c>
      <c r="AD455">
        <v>25</v>
      </c>
      <c r="AE455">
        <v>132</v>
      </c>
      <c r="AF455">
        <v>0</v>
      </c>
      <c r="AH455">
        <v>40371</v>
      </c>
      <c r="AI455">
        <f>COUNTIF(Sheet2!$C$2:$C$31,"&lt;="&amp;Sheet1!AH455)</f>
        <v>9</v>
      </c>
      <c r="AJ455">
        <f>AH455-VLOOKUP(AI455,Sheet2!A:C,3,0)</f>
        <v>5021</v>
      </c>
    </row>
    <row r="456" spans="1:36">
      <c r="A456">
        <v>452</v>
      </c>
      <c r="B456">
        <v>452</v>
      </c>
      <c r="C456" t="s">
        <v>137</v>
      </c>
      <c r="D456">
        <v>2</v>
      </c>
      <c r="E456">
        <v>1368</v>
      </c>
      <c r="F456" t="s">
        <v>188</v>
      </c>
      <c r="G456" t="s">
        <v>189</v>
      </c>
      <c r="H456">
        <v>6</v>
      </c>
      <c r="I456">
        <v>5</v>
      </c>
      <c r="J456">
        <v>5</v>
      </c>
      <c r="K456">
        <v>5</v>
      </c>
      <c r="L456">
        <v>3</v>
      </c>
      <c r="M456">
        <v>1</v>
      </c>
      <c r="N456">
        <v>1</v>
      </c>
      <c r="O456">
        <v>1</v>
      </c>
      <c r="P456">
        <v>0</v>
      </c>
      <c r="Q456" t="s">
        <v>529</v>
      </c>
      <c r="R456">
        <v>2</v>
      </c>
      <c r="S456">
        <v>1</v>
      </c>
      <c r="T456">
        <v>1</v>
      </c>
      <c r="U456">
        <f t="shared" si="14"/>
        <v>8</v>
      </c>
      <c r="V456">
        <f t="shared" si="15"/>
        <v>9270</v>
      </c>
      <c r="W456">
        <v>22</v>
      </c>
      <c r="X456">
        <v>15</v>
      </c>
      <c r="Y456">
        <v>41</v>
      </c>
      <c r="Z456">
        <v>1375</v>
      </c>
      <c r="AA456">
        <v>1368</v>
      </c>
      <c r="AB456">
        <v>1049</v>
      </c>
      <c r="AC456">
        <v>504</v>
      </c>
      <c r="AD456">
        <v>25</v>
      </c>
      <c r="AE456">
        <v>105</v>
      </c>
      <c r="AF456">
        <v>0</v>
      </c>
      <c r="AH456">
        <v>31470</v>
      </c>
      <c r="AI456">
        <f>COUNTIF(Sheet2!$C$2:$C$31,"&lt;="&amp;Sheet1!AH456)</f>
        <v>8</v>
      </c>
      <c r="AJ456">
        <f>AH456-VLOOKUP(AI456,Sheet2!A:C,3,0)</f>
        <v>9270</v>
      </c>
    </row>
    <row r="457" spans="1:36">
      <c r="A457">
        <v>453</v>
      </c>
      <c r="B457">
        <v>453</v>
      </c>
      <c r="C457" t="s">
        <v>137</v>
      </c>
      <c r="D457">
        <v>2</v>
      </c>
      <c r="E457">
        <v>1379</v>
      </c>
      <c r="F457">
        <v>23</v>
      </c>
      <c r="G457" t="s">
        <v>189</v>
      </c>
      <c r="H457">
        <v>6</v>
      </c>
      <c r="I457">
        <v>5</v>
      </c>
      <c r="J457">
        <v>5</v>
      </c>
      <c r="K457">
        <v>5</v>
      </c>
      <c r="L457">
        <v>3</v>
      </c>
      <c r="M457">
        <v>1</v>
      </c>
      <c r="N457">
        <v>1</v>
      </c>
      <c r="O457">
        <v>1</v>
      </c>
      <c r="P457">
        <v>0</v>
      </c>
      <c r="Q457" t="s">
        <v>530</v>
      </c>
      <c r="R457">
        <v>1</v>
      </c>
      <c r="S457">
        <v>1</v>
      </c>
      <c r="T457">
        <v>1</v>
      </c>
      <c r="U457">
        <f t="shared" si="14"/>
        <v>9</v>
      </c>
      <c r="V457">
        <f t="shared" si="15"/>
        <v>5158</v>
      </c>
      <c r="W457">
        <v>22</v>
      </c>
      <c r="X457">
        <v>11</v>
      </c>
      <c r="Y457">
        <v>41</v>
      </c>
      <c r="Z457">
        <v>1416</v>
      </c>
      <c r="AA457">
        <v>1379</v>
      </c>
      <c r="AB457">
        <v>1164</v>
      </c>
      <c r="AC457">
        <v>582</v>
      </c>
      <c r="AD457">
        <v>24</v>
      </c>
      <c r="AE457">
        <v>119</v>
      </c>
      <c r="AF457">
        <v>0</v>
      </c>
      <c r="AH457">
        <v>40508</v>
      </c>
      <c r="AI457">
        <f>COUNTIF(Sheet2!$C$2:$C$31,"&lt;="&amp;Sheet1!AH457)</f>
        <v>9</v>
      </c>
      <c r="AJ457">
        <f>AH457-VLOOKUP(AI457,Sheet2!A:C,3,0)</f>
        <v>5158</v>
      </c>
    </row>
    <row r="458" spans="1:36">
      <c r="A458">
        <v>454</v>
      </c>
      <c r="B458">
        <v>454</v>
      </c>
      <c r="C458" t="s">
        <v>137</v>
      </c>
      <c r="D458">
        <v>2</v>
      </c>
      <c r="E458">
        <v>1388</v>
      </c>
      <c r="F458" t="s">
        <v>443</v>
      </c>
      <c r="G458" t="s">
        <v>189</v>
      </c>
      <c r="H458">
        <v>6</v>
      </c>
      <c r="I458">
        <v>5</v>
      </c>
      <c r="J458">
        <v>5</v>
      </c>
      <c r="K458">
        <v>5</v>
      </c>
      <c r="L458">
        <v>3</v>
      </c>
      <c r="M458">
        <v>1</v>
      </c>
      <c r="N458">
        <v>1</v>
      </c>
      <c r="O458">
        <v>1</v>
      </c>
      <c r="P458">
        <v>0</v>
      </c>
      <c r="Q458" t="s">
        <v>531</v>
      </c>
      <c r="R458">
        <v>5</v>
      </c>
      <c r="S458">
        <v>1</v>
      </c>
      <c r="T458">
        <v>1</v>
      </c>
      <c r="U458">
        <f t="shared" si="14"/>
        <v>9</v>
      </c>
      <c r="V458">
        <f t="shared" si="15"/>
        <v>6349</v>
      </c>
      <c r="W458">
        <v>24</v>
      </c>
      <c r="X458">
        <v>12</v>
      </c>
      <c r="Y458">
        <v>39</v>
      </c>
      <c r="Z458">
        <v>1427</v>
      </c>
      <c r="AA458">
        <v>1388</v>
      </c>
      <c r="AB458">
        <v>1287</v>
      </c>
      <c r="AC458">
        <v>618</v>
      </c>
      <c r="AD458">
        <v>25</v>
      </c>
      <c r="AE458">
        <v>125</v>
      </c>
      <c r="AF458">
        <v>0</v>
      </c>
      <c r="AH458">
        <v>41699</v>
      </c>
      <c r="AI458">
        <f>COUNTIF(Sheet2!$C$2:$C$31,"&lt;="&amp;Sheet1!AH458)</f>
        <v>9</v>
      </c>
      <c r="AJ458">
        <f>AH458-VLOOKUP(AI458,Sheet2!A:C,3,0)</f>
        <v>6349</v>
      </c>
    </row>
    <row r="459" spans="1:36">
      <c r="A459">
        <v>455</v>
      </c>
      <c r="B459">
        <v>455</v>
      </c>
      <c r="C459" t="s">
        <v>137</v>
      </c>
      <c r="D459">
        <v>2</v>
      </c>
      <c r="E459">
        <v>1397</v>
      </c>
      <c r="F459">
        <v>23</v>
      </c>
      <c r="G459" t="s">
        <v>189</v>
      </c>
      <c r="H459">
        <v>6</v>
      </c>
      <c r="I459">
        <v>5</v>
      </c>
      <c r="J459">
        <v>5</v>
      </c>
      <c r="K459">
        <v>5</v>
      </c>
      <c r="L459">
        <v>3</v>
      </c>
      <c r="M459">
        <v>1</v>
      </c>
      <c r="N459">
        <v>1</v>
      </c>
      <c r="O459">
        <v>1</v>
      </c>
      <c r="P459">
        <v>0</v>
      </c>
      <c r="Q459" t="s">
        <v>532</v>
      </c>
      <c r="R459">
        <v>2</v>
      </c>
      <c r="S459">
        <v>1</v>
      </c>
      <c r="T459">
        <v>1</v>
      </c>
      <c r="U459">
        <f t="shared" si="14"/>
        <v>9</v>
      </c>
      <c r="V459">
        <f t="shared" si="15"/>
        <v>14340</v>
      </c>
      <c r="W459">
        <v>23</v>
      </c>
      <c r="X459">
        <v>15</v>
      </c>
      <c r="Y459">
        <v>40</v>
      </c>
      <c r="Z459">
        <v>1440</v>
      </c>
      <c r="AA459">
        <v>1397</v>
      </c>
      <c r="AB459">
        <v>1294</v>
      </c>
      <c r="AC459">
        <v>647</v>
      </c>
      <c r="AD459">
        <v>26</v>
      </c>
      <c r="AE459">
        <v>107</v>
      </c>
      <c r="AF459">
        <v>0</v>
      </c>
      <c r="AH459">
        <v>49690</v>
      </c>
      <c r="AI459">
        <f>COUNTIF(Sheet2!$C$2:$C$31,"&lt;="&amp;Sheet1!AH459)</f>
        <v>9</v>
      </c>
      <c r="AJ459">
        <f>AH459-VLOOKUP(AI459,Sheet2!A:C,3,0)</f>
        <v>14340</v>
      </c>
    </row>
    <row r="460" spans="1:36">
      <c r="A460">
        <v>456</v>
      </c>
      <c r="B460">
        <v>456</v>
      </c>
      <c r="C460" t="s">
        <v>137</v>
      </c>
      <c r="D460">
        <v>2</v>
      </c>
      <c r="E460">
        <v>1406</v>
      </c>
      <c r="F460" t="s">
        <v>443</v>
      </c>
      <c r="G460" t="s">
        <v>189</v>
      </c>
      <c r="H460">
        <v>6</v>
      </c>
      <c r="I460">
        <v>5</v>
      </c>
      <c r="J460">
        <v>5</v>
      </c>
      <c r="K460">
        <v>5</v>
      </c>
      <c r="L460">
        <v>3</v>
      </c>
      <c r="M460">
        <v>1</v>
      </c>
      <c r="N460">
        <v>1</v>
      </c>
      <c r="O460">
        <v>1</v>
      </c>
      <c r="P460">
        <v>0</v>
      </c>
      <c r="Q460" t="s">
        <v>533</v>
      </c>
      <c r="R460">
        <v>2</v>
      </c>
      <c r="S460">
        <v>1</v>
      </c>
      <c r="T460">
        <v>1</v>
      </c>
      <c r="U460">
        <f t="shared" si="14"/>
        <v>8</v>
      </c>
      <c r="V460">
        <f t="shared" si="15"/>
        <v>7080</v>
      </c>
      <c r="W460">
        <v>23</v>
      </c>
      <c r="X460">
        <v>14</v>
      </c>
      <c r="Y460">
        <v>41</v>
      </c>
      <c r="Z460">
        <v>1418</v>
      </c>
      <c r="AA460">
        <v>1406</v>
      </c>
      <c r="AB460">
        <v>976</v>
      </c>
      <c r="AC460">
        <v>488</v>
      </c>
      <c r="AD460">
        <v>27</v>
      </c>
      <c r="AE460">
        <v>136</v>
      </c>
      <c r="AF460">
        <v>0</v>
      </c>
      <c r="AH460">
        <v>29280</v>
      </c>
      <c r="AI460">
        <f>COUNTIF(Sheet2!$C$2:$C$31,"&lt;="&amp;Sheet1!AH460)</f>
        <v>8</v>
      </c>
      <c r="AJ460">
        <f>AH460-VLOOKUP(AI460,Sheet2!A:C,3,0)</f>
        <v>7080</v>
      </c>
    </row>
    <row r="461" spans="1:36">
      <c r="A461">
        <v>457</v>
      </c>
      <c r="B461">
        <v>457</v>
      </c>
      <c r="C461" t="s">
        <v>137</v>
      </c>
      <c r="D461">
        <v>2</v>
      </c>
      <c r="E461">
        <v>1411</v>
      </c>
      <c r="F461" t="s">
        <v>443</v>
      </c>
      <c r="G461" t="s">
        <v>189</v>
      </c>
      <c r="H461">
        <v>6</v>
      </c>
      <c r="I461">
        <v>5</v>
      </c>
      <c r="J461">
        <v>5</v>
      </c>
      <c r="K461">
        <v>5</v>
      </c>
      <c r="L461">
        <v>4</v>
      </c>
      <c r="M461">
        <v>1</v>
      </c>
      <c r="N461">
        <v>1</v>
      </c>
      <c r="O461">
        <v>1</v>
      </c>
      <c r="P461">
        <v>0</v>
      </c>
      <c r="Q461" t="s">
        <v>534</v>
      </c>
      <c r="R461">
        <v>1</v>
      </c>
      <c r="S461">
        <v>1</v>
      </c>
      <c r="T461">
        <v>1</v>
      </c>
      <c r="U461">
        <f t="shared" si="14"/>
        <v>8</v>
      </c>
      <c r="V461">
        <f t="shared" si="15"/>
        <v>8283</v>
      </c>
      <c r="W461">
        <v>22</v>
      </c>
      <c r="X461">
        <v>15</v>
      </c>
      <c r="Y461">
        <v>41</v>
      </c>
      <c r="Z461">
        <v>1457</v>
      </c>
      <c r="AA461">
        <v>1411</v>
      </c>
      <c r="AB461">
        <v>977</v>
      </c>
      <c r="AC461">
        <v>499</v>
      </c>
      <c r="AD461">
        <v>25</v>
      </c>
      <c r="AE461">
        <v>137</v>
      </c>
      <c r="AF461">
        <v>0</v>
      </c>
      <c r="AH461">
        <v>30483</v>
      </c>
      <c r="AI461">
        <f>COUNTIF(Sheet2!$C$2:$C$31,"&lt;="&amp;Sheet1!AH461)</f>
        <v>8</v>
      </c>
      <c r="AJ461">
        <f>AH461-VLOOKUP(AI461,Sheet2!A:C,3,0)</f>
        <v>8283</v>
      </c>
    </row>
    <row r="462" spans="1:36">
      <c r="A462">
        <v>458</v>
      </c>
      <c r="B462">
        <v>458</v>
      </c>
      <c r="C462" t="s">
        <v>137</v>
      </c>
      <c r="D462">
        <v>2</v>
      </c>
      <c r="E462">
        <v>1423</v>
      </c>
      <c r="F462">
        <v>23</v>
      </c>
      <c r="G462" t="s">
        <v>189</v>
      </c>
      <c r="H462">
        <v>6</v>
      </c>
      <c r="I462">
        <v>5</v>
      </c>
      <c r="J462">
        <v>5</v>
      </c>
      <c r="K462">
        <v>5</v>
      </c>
      <c r="L462">
        <v>4</v>
      </c>
      <c r="M462">
        <v>1</v>
      </c>
      <c r="N462">
        <v>1</v>
      </c>
      <c r="O462">
        <v>1</v>
      </c>
      <c r="P462">
        <v>0</v>
      </c>
      <c r="Q462" t="s">
        <v>535</v>
      </c>
      <c r="R462">
        <v>5</v>
      </c>
      <c r="S462">
        <v>1</v>
      </c>
      <c r="T462">
        <v>1</v>
      </c>
      <c r="U462">
        <f t="shared" si="14"/>
        <v>9</v>
      </c>
      <c r="V462">
        <f t="shared" si="15"/>
        <v>7933</v>
      </c>
      <c r="W462">
        <v>23</v>
      </c>
      <c r="X462">
        <v>15</v>
      </c>
      <c r="Y462">
        <v>41</v>
      </c>
      <c r="Z462">
        <v>1426</v>
      </c>
      <c r="AA462">
        <v>1423</v>
      </c>
      <c r="AB462">
        <v>1093</v>
      </c>
      <c r="AC462">
        <v>536</v>
      </c>
      <c r="AD462">
        <v>27</v>
      </c>
      <c r="AE462">
        <v>118</v>
      </c>
      <c r="AF462">
        <v>0</v>
      </c>
      <c r="AH462">
        <v>43283</v>
      </c>
      <c r="AI462">
        <f>COUNTIF(Sheet2!$C$2:$C$31,"&lt;="&amp;Sheet1!AH462)</f>
        <v>9</v>
      </c>
      <c r="AJ462">
        <f>AH462-VLOOKUP(AI462,Sheet2!A:C,3,0)</f>
        <v>7933</v>
      </c>
    </row>
    <row r="463" spans="1:36">
      <c r="A463">
        <v>459</v>
      </c>
      <c r="B463">
        <v>459</v>
      </c>
      <c r="C463" t="s">
        <v>137</v>
      </c>
      <c r="D463">
        <v>2</v>
      </c>
      <c r="E463">
        <v>1434</v>
      </c>
      <c r="F463" t="s">
        <v>443</v>
      </c>
      <c r="G463" t="s">
        <v>189</v>
      </c>
      <c r="H463">
        <v>6</v>
      </c>
      <c r="I463">
        <v>5</v>
      </c>
      <c r="J463">
        <v>5</v>
      </c>
      <c r="K463">
        <v>5</v>
      </c>
      <c r="L463">
        <v>4</v>
      </c>
      <c r="M463">
        <v>1</v>
      </c>
      <c r="N463">
        <v>1</v>
      </c>
      <c r="O463">
        <v>1</v>
      </c>
      <c r="P463">
        <v>0</v>
      </c>
      <c r="Q463" t="s">
        <v>536</v>
      </c>
      <c r="R463">
        <v>1</v>
      </c>
      <c r="S463">
        <v>1</v>
      </c>
      <c r="T463">
        <v>1</v>
      </c>
      <c r="U463">
        <f t="shared" si="14"/>
        <v>8</v>
      </c>
      <c r="V463">
        <f t="shared" si="15"/>
        <v>4440</v>
      </c>
      <c r="W463">
        <v>23</v>
      </c>
      <c r="X463">
        <v>14</v>
      </c>
      <c r="Y463">
        <v>42</v>
      </c>
      <c r="Z463">
        <v>1449</v>
      </c>
      <c r="AA463">
        <v>1434</v>
      </c>
      <c r="AB463">
        <v>888</v>
      </c>
      <c r="AC463">
        <v>471</v>
      </c>
      <c r="AD463">
        <v>24</v>
      </c>
      <c r="AE463">
        <v>121</v>
      </c>
      <c r="AF463">
        <v>0</v>
      </c>
      <c r="AH463">
        <v>26640</v>
      </c>
      <c r="AI463">
        <f>COUNTIF(Sheet2!$C$2:$C$31,"&lt;="&amp;Sheet1!AH463)</f>
        <v>8</v>
      </c>
      <c r="AJ463">
        <f>AH463-VLOOKUP(AI463,Sheet2!A:C,3,0)</f>
        <v>4440</v>
      </c>
    </row>
    <row r="464" spans="1:36">
      <c r="A464">
        <v>460</v>
      </c>
      <c r="B464">
        <v>460</v>
      </c>
      <c r="C464" t="s">
        <v>137</v>
      </c>
      <c r="D464">
        <v>2</v>
      </c>
      <c r="E464">
        <v>1441</v>
      </c>
      <c r="F464" t="s">
        <v>443</v>
      </c>
      <c r="G464" t="s">
        <v>189</v>
      </c>
      <c r="H464">
        <v>6</v>
      </c>
      <c r="I464">
        <v>5</v>
      </c>
      <c r="J464">
        <v>5</v>
      </c>
      <c r="K464">
        <v>5</v>
      </c>
      <c r="L464">
        <v>4</v>
      </c>
      <c r="M464">
        <v>1</v>
      </c>
      <c r="N464">
        <v>1</v>
      </c>
      <c r="O464">
        <v>1</v>
      </c>
      <c r="P464">
        <v>0</v>
      </c>
      <c r="Q464" t="s">
        <v>537</v>
      </c>
      <c r="R464">
        <v>2</v>
      </c>
      <c r="S464">
        <v>1</v>
      </c>
      <c r="T464">
        <v>1</v>
      </c>
      <c r="U464">
        <f t="shared" si="14"/>
        <v>9</v>
      </c>
      <c r="V464">
        <f t="shared" si="15"/>
        <v>15646</v>
      </c>
      <c r="W464">
        <v>24</v>
      </c>
      <c r="X464">
        <v>11</v>
      </c>
      <c r="Y464">
        <v>39</v>
      </c>
      <c r="Z464">
        <v>1472</v>
      </c>
      <c r="AA464">
        <v>1441</v>
      </c>
      <c r="AB464">
        <v>1328</v>
      </c>
      <c r="AC464">
        <v>651</v>
      </c>
      <c r="AD464">
        <v>27</v>
      </c>
      <c r="AE464">
        <v>135</v>
      </c>
      <c r="AF464">
        <v>0</v>
      </c>
      <c r="AH464">
        <v>50996</v>
      </c>
      <c r="AI464">
        <f>COUNTIF(Sheet2!$C$2:$C$31,"&lt;="&amp;Sheet1!AH464)</f>
        <v>9</v>
      </c>
      <c r="AJ464">
        <f>AH464-VLOOKUP(AI464,Sheet2!A:C,3,0)</f>
        <v>15646</v>
      </c>
    </row>
    <row r="465" spans="1:36">
      <c r="A465">
        <v>461</v>
      </c>
      <c r="B465">
        <v>461</v>
      </c>
      <c r="C465" t="s">
        <v>137</v>
      </c>
      <c r="D465">
        <v>2</v>
      </c>
      <c r="E465">
        <v>1450</v>
      </c>
      <c r="F465" t="s">
        <v>188</v>
      </c>
      <c r="G465" t="s">
        <v>189</v>
      </c>
      <c r="H465">
        <v>6</v>
      </c>
      <c r="I465">
        <v>5</v>
      </c>
      <c r="J465">
        <v>5</v>
      </c>
      <c r="K465">
        <v>5</v>
      </c>
      <c r="L465">
        <v>4</v>
      </c>
      <c r="M465">
        <v>1</v>
      </c>
      <c r="N465">
        <v>1</v>
      </c>
      <c r="O465">
        <v>1</v>
      </c>
      <c r="P465">
        <v>0</v>
      </c>
      <c r="Q465" t="s">
        <v>538</v>
      </c>
      <c r="R465">
        <v>1</v>
      </c>
      <c r="S465">
        <v>1</v>
      </c>
      <c r="T465">
        <v>1</v>
      </c>
      <c r="U465">
        <f t="shared" si="14"/>
        <v>9</v>
      </c>
      <c r="V465">
        <f t="shared" si="15"/>
        <v>1962</v>
      </c>
      <c r="W465">
        <v>24</v>
      </c>
      <c r="X465">
        <v>13</v>
      </c>
      <c r="Y465">
        <v>42</v>
      </c>
      <c r="Z465">
        <v>1496</v>
      </c>
      <c r="AA465">
        <v>1450</v>
      </c>
      <c r="AB465">
        <v>1003</v>
      </c>
      <c r="AC465">
        <v>482</v>
      </c>
      <c r="AD465">
        <v>26</v>
      </c>
      <c r="AE465">
        <v>106</v>
      </c>
      <c r="AF465">
        <v>0</v>
      </c>
      <c r="AH465">
        <v>37312</v>
      </c>
      <c r="AI465">
        <f>COUNTIF(Sheet2!$C$2:$C$31,"&lt;="&amp;Sheet1!AH465)</f>
        <v>9</v>
      </c>
      <c r="AJ465">
        <f>AH465-VLOOKUP(AI465,Sheet2!A:C,3,0)</f>
        <v>1962</v>
      </c>
    </row>
    <row r="466" spans="1:36">
      <c r="A466">
        <v>462</v>
      </c>
      <c r="B466">
        <v>462</v>
      </c>
      <c r="C466" t="s">
        <v>137</v>
      </c>
      <c r="D466">
        <v>2</v>
      </c>
      <c r="E466">
        <v>1468</v>
      </c>
      <c r="F466" t="s">
        <v>443</v>
      </c>
      <c r="G466" t="s">
        <v>189</v>
      </c>
      <c r="H466">
        <v>6</v>
      </c>
      <c r="I466">
        <v>5</v>
      </c>
      <c r="J466">
        <v>5</v>
      </c>
      <c r="K466">
        <v>5</v>
      </c>
      <c r="L466">
        <v>4</v>
      </c>
      <c r="M466">
        <v>1</v>
      </c>
      <c r="N466">
        <v>1</v>
      </c>
      <c r="O466">
        <v>1</v>
      </c>
      <c r="P466">
        <v>0</v>
      </c>
      <c r="Q466" t="s">
        <v>539</v>
      </c>
      <c r="R466">
        <v>1</v>
      </c>
      <c r="S466">
        <v>1</v>
      </c>
      <c r="T466">
        <v>1</v>
      </c>
      <c r="U466">
        <f t="shared" si="14"/>
        <v>9</v>
      </c>
      <c r="V466">
        <f t="shared" si="15"/>
        <v>6382</v>
      </c>
      <c r="W466">
        <v>22</v>
      </c>
      <c r="X466">
        <v>12</v>
      </c>
      <c r="Y466">
        <v>40</v>
      </c>
      <c r="Z466">
        <v>1478</v>
      </c>
      <c r="AA466">
        <v>1468</v>
      </c>
      <c r="AB466">
        <v>1242</v>
      </c>
      <c r="AC466">
        <v>609</v>
      </c>
      <c r="AD466">
        <v>25</v>
      </c>
      <c r="AE466">
        <v>105</v>
      </c>
      <c r="AF466">
        <v>0</v>
      </c>
      <c r="AH466">
        <v>41732</v>
      </c>
      <c r="AI466">
        <f>COUNTIF(Sheet2!$C$2:$C$31,"&lt;="&amp;Sheet1!AH466)</f>
        <v>9</v>
      </c>
      <c r="AJ466">
        <f>AH466-VLOOKUP(AI466,Sheet2!A:C,3,0)</f>
        <v>6382</v>
      </c>
    </row>
    <row r="467" spans="1:36">
      <c r="A467">
        <v>463</v>
      </c>
      <c r="B467">
        <v>463</v>
      </c>
      <c r="C467" t="s">
        <v>137</v>
      </c>
      <c r="D467">
        <v>2</v>
      </c>
      <c r="E467">
        <v>1474</v>
      </c>
      <c r="F467">
        <v>23</v>
      </c>
      <c r="G467" t="s">
        <v>189</v>
      </c>
      <c r="H467">
        <v>6</v>
      </c>
      <c r="I467">
        <v>6</v>
      </c>
      <c r="J467">
        <v>5</v>
      </c>
      <c r="K467">
        <v>5</v>
      </c>
      <c r="L467">
        <v>4</v>
      </c>
      <c r="M467">
        <v>1</v>
      </c>
      <c r="N467">
        <v>1</v>
      </c>
      <c r="O467">
        <v>1</v>
      </c>
      <c r="P467">
        <v>0</v>
      </c>
      <c r="Q467" t="s">
        <v>540</v>
      </c>
      <c r="R467">
        <v>2</v>
      </c>
      <c r="S467">
        <v>1</v>
      </c>
      <c r="T467">
        <v>1</v>
      </c>
      <c r="U467">
        <f t="shared" si="14"/>
        <v>8</v>
      </c>
      <c r="V467">
        <f t="shared" si="15"/>
        <v>10452</v>
      </c>
      <c r="W467">
        <v>23</v>
      </c>
      <c r="X467">
        <v>14</v>
      </c>
      <c r="Y467">
        <v>42</v>
      </c>
      <c r="Z467">
        <v>1512</v>
      </c>
      <c r="AA467">
        <v>1474</v>
      </c>
      <c r="AB467">
        <v>907</v>
      </c>
      <c r="AC467">
        <v>436</v>
      </c>
      <c r="AD467">
        <v>28</v>
      </c>
      <c r="AE467">
        <v>143</v>
      </c>
      <c r="AF467">
        <v>0</v>
      </c>
      <c r="AH467">
        <v>32652</v>
      </c>
      <c r="AI467">
        <f>COUNTIF(Sheet2!$C$2:$C$31,"&lt;="&amp;Sheet1!AH467)</f>
        <v>8</v>
      </c>
      <c r="AJ467">
        <f>AH467-VLOOKUP(AI467,Sheet2!A:C,3,0)</f>
        <v>10452</v>
      </c>
    </row>
    <row r="468" spans="1:36">
      <c r="A468">
        <v>464</v>
      </c>
      <c r="B468">
        <v>464</v>
      </c>
      <c r="C468" t="s">
        <v>137</v>
      </c>
      <c r="D468">
        <v>2</v>
      </c>
      <c r="E468">
        <v>1481</v>
      </c>
      <c r="F468" t="s">
        <v>188</v>
      </c>
      <c r="G468" t="s">
        <v>189</v>
      </c>
      <c r="H468">
        <v>6</v>
      </c>
      <c r="I468">
        <v>6</v>
      </c>
      <c r="J468">
        <v>5</v>
      </c>
      <c r="K468">
        <v>5</v>
      </c>
      <c r="L468">
        <v>4</v>
      </c>
      <c r="M468">
        <v>1</v>
      </c>
      <c r="N468">
        <v>1</v>
      </c>
      <c r="O468">
        <v>1</v>
      </c>
      <c r="P468">
        <v>0</v>
      </c>
      <c r="Q468" t="s">
        <v>541</v>
      </c>
      <c r="R468">
        <v>1</v>
      </c>
      <c r="S468">
        <v>1</v>
      </c>
      <c r="T468">
        <v>1</v>
      </c>
      <c r="U468">
        <f t="shared" si="14"/>
        <v>9</v>
      </c>
      <c r="V468">
        <f t="shared" si="15"/>
        <v>216</v>
      </c>
      <c r="W468">
        <v>23</v>
      </c>
      <c r="X468">
        <v>13</v>
      </c>
      <c r="Y468">
        <v>41</v>
      </c>
      <c r="Z468">
        <v>1518</v>
      </c>
      <c r="AA468">
        <v>1481</v>
      </c>
      <c r="AB468">
        <v>1022</v>
      </c>
      <c r="AC468">
        <v>542</v>
      </c>
      <c r="AD468">
        <v>25</v>
      </c>
      <c r="AE468">
        <v>99</v>
      </c>
      <c r="AF468">
        <v>0</v>
      </c>
      <c r="AH468">
        <v>35566</v>
      </c>
      <c r="AI468">
        <f>COUNTIF(Sheet2!$C$2:$C$31,"&lt;="&amp;Sheet1!AH468)</f>
        <v>9</v>
      </c>
      <c r="AJ468">
        <f>AH468-VLOOKUP(AI468,Sheet2!A:C,3,0)</f>
        <v>216</v>
      </c>
    </row>
    <row r="469" spans="1:36">
      <c r="A469">
        <v>465</v>
      </c>
      <c r="B469">
        <v>465</v>
      </c>
      <c r="C469" t="s">
        <v>137</v>
      </c>
      <c r="D469">
        <v>2</v>
      </c>
      <c r="E469">
        <v>1490</v>
      </c>
      <c r="F469" t="s">
        <v>443</v>
      </c>
      <c r="G469" t="s">
        <v>189</v>
      </c>
      <c r="H469">
        <v>6</v>
      </c>
      <c r="I469">
        <v>6</v>
      </c>
      <c r="J469">
        <v>5</v>
      </c>
      <c r="K469">
        <v>5</v>
      </c>
      <c r="L469">
        <v>4</v>
      </c>
      <c r="M469">
        <v>1</v>
      </c>
      <c r="N469">
        <v>1</v>
      </c>
      <c r="O469">
        <v>1</v>
      </c>
      <c r="P469">
        <v>1</v>
      </c>
      <c r="Q469" t="s">
        <v>542</v>
      </c>
      <c r="R469">
        <v>1</v>
      </c>
      <c r="S469">
        <v>1</v>
      </c>
      <c r="T469">
        <v>1</v>
      </c>
      <c r="U469">
        <f t="shared" si="14"/>
        <v>8</v>
      </c>
      <c r="V469">
        <f t="shared" si="15"/>
        <v>8760</v>
      </c>
      <c r="W469">
        <v>22</v>
      </c>
      <c r="X469">
        <v>13</v>
      </c>
      <c r="Y469">
        <v>39</v>
      </c>
      <c r="Z469">
        <v>1531</v>
      </c>
      <c r="AA469">
        <v>1490</v>
      </c>
      <c r="AB469">
        <v>1032</v>
      </c>
      <c r="AC469">
        <v>527</v>
      </c>
      <c r="AD469">
        <v>28</v>
      </c>
      <c r="AE469">
        <v>131</v>
      </c>
      <c r="AF469">
        <v>0</v>
      </c>
      <c r="AH469">
        <v>30960</v>
      </c>
      <c r="AI469">
        <f>COUNTIF(Sheet2!$C$2:$C$31,"&lt;="&amp;Sheet1!AH469)</f>
        <v>8</v>
      </c>
      <c r="AJ469">
        <f>AH469-VLOOKUP(AI469,Sheet2!A:C,3,0)</f>
        <v>8760</v>
      </c>
    </row>
    <row r="470" spans="1:36">
      <c r="A470">
        <v>466</v>
      </c>
      <c r="B470">
        <v>466</v>
      </c>
      <c r="C470" t="s">
        <v>137</v>
      </c>
      <c r="D470">
        <v>2</v>
      </c>
      <c r="E470">
        <v>1507</v>
      </c>
      <c r="F470" t="s">
        <v>543</v>
      </c>
      <c r="G470" t="s">
        <v>189</v>
      </c>
      <c r="H470">
        <v>6</v>
      </c>
      <c r="I470">
        <v>6</v>
      </c>
      <c r="J470">
        <v>5</v>
      </c>
      <c r="K470">
        <v>5</v>
      </c>
      <c r="L470">
        <v>4</v>
      </c>
      <c r="M470">
        <v>1</v>
      </c>
      <c r="N470">
        <v>1</v>
      </c>
      <c r="O470">
        <v>1</v>
      </c>
      <c r="P470">
        <v>1</v>
      </c>
      <c r="Q470" t="s">
        <v>544</v>
      </c>
      <c r="R470">
        <v>2</v>
      </c>
      <c r="S470">
        <v>1</v>
      </c>
      <c r="T470">
        <v>1</v>
      </c>
      <c r="U470">
        <f t="shared" si="14"/>
        <v>8</v>
      </c>
      <c r="V470">
        <f t="shared" si="15"/>
        <v>10095</v>
      </c>
      <c r="W470">
        <v>23</v>
      </c>
      <c r="X470">
        <v>14</v>
      </c>
      <c r="Y470">
        <v>42</v>
      </c>
      <c r="Z470">
        <v>1515</v>
      </c>
      <c r="AA470">
        <v>1507</v>
      </c>
      <c r="AB470">
        <v>928</v>
      </c>
      <c r="AC470">
        <v>446</v>
      </c>
      <c r="AD470">
        <v>28</v>
      </c>
      <c r="AE470">
        <v>106</v>
      </c>
      <c r="AF470">
        <v>0</v>
      </c>
      <c r="AH470">
        <v>32295</v>
      </c>
      <c r="AI470">
        <f>COUNTIF(Sheet2!$C$2:$C$31,"&lt;="&amp;Sheet1!AH470)</f>
        <v>8</v>
      </c>
      <c r="AJ470">
        <f>AH470-VLOOKUP(AI470,Sheet2!A:C,3,0)</f>
        <v>10095</v>
      </c>
    </row>
    <row r="471" spans="1:36">
      <c r="A471">
        <v>467</v>
      </c>
      <c r="B471">
        <v>467</v>
      </c>
      <c r="C471" t="s">
        <v>137</v>
      </c>
      <c r="D471">
        <v>2</v>
      </c>
      <c r="E471">
        <v>1515</v>
      </c>
      <c r="F471" t="s">
        <v>543</v>
      </c>
      <c r="G471" t="s">
        <v>189</v>
      </c>
      <c r="H471">
        <v>6</v>
      </c>
      <c r="I471">
        <v>6</v>
      </c>
      <c r="J471">
        <v>5</v>
      </c>
      <c r="K471">
        <v>5</v>
      </c>
      <c r="L471">
        <v>4</v>
      </c>
      <c r="M471">
        <v>1</v>
      </c>
      <c r="N471">
        <v>1</v>
      </c>
      <c r="O471">
        <v>1</v>
      </c>
      <c r="P471">
        <v>1</v>
      </c>
      <c r="Q471" t="s">
        <v>545</v>
      </c>
      <c r="R471">
        <v>5</v>
      </c>
      <c r="S471">
        <v>1</v>
      </c>
      <c r="T471">
        <v>1</v>
      </c>
      <c r="U471">
        <f t="shared" si="14"/>
        <v>8</v>
      </c>
      <c r="V471">
        <f t="shared" si="15"/>
        <v>12582</v>
      </c>
      <c r="W471">
        <v>23</v>
      </c>
      <c r="X471">
        <v>15</v>
      </c>
      <c r="Y471">
        <v>41</v>
      </c>
      <c r="Z471">
        <v>1521</v>
      </c>
      <c r="AA471">
        <v>1515</v>
      </c>
      <c r="AB471">
        <v>935</v>
      </c>
      <c r="AC471">
        <v>449</v>
      </c>
      <c r="AD471">
        <v>26</v>
      </c>
      <c r="AE471">
        <v>114</v>
      </c>
      <c r="AF471">
        <v>0</v>
      </c>
      <c r="AH471">
        <v>34782</v>
      </c>
      <c r="AI471">
        <f>COUNTIF(Sheet2!$C$2:$C$31,"&lt;="&amp;Sheet1!AH471)</f>
        <v>8</v>
      </c>
      <c r="AJ471">
        <f>AH471-VLOOKUP(AI471,Sheet2!A:C,3,0)</f>
        <v>12582</v>
      </c>
    </row>
    <row r="472" spans="1:36">
      <c r="A472">
        <v>468</v>
      </c>
      <c r="B472">
        <v>468</v>
      </c>
      <c r="C472" t="s">
        <v>137</v>
      </c>
      <c r="D472">
        <v>2</v>
      </c>
      <c r="E472">
        <v>1521</v>
      </c>
      <c r="F472" t="s">
        <v>543</v>
      </c>
      <c r="G472" t="s">
        <v>189</v>
      </c>
      <c r="H472">
        <v>6</v>
      </c>
      <c r="I472">
        <v>6</v>
      </c>
      <c r="J472">
        <v>5</v>
      </c>
      <c r="K472">
        <v>5</v>
      </c>
      <c r="L472">
        <v>4</v>
      </c>
      <c r="M472">
        <v>1</v>
      </c>
      <c r="N472">
        <v>1</v>
      </c>
      <c r="O472">
        <v>1</v>
      </c>
      <c r="P472">
        <v>1</v>
      </c>
      <c r="Q472" t="s">
        <v>546</v>
      </c>
      <c r="R472">
        <v>2</v>
      </c>
      <c r="S472">
        <v>1</v>
      </c>
      <c r="T472">
        <v>1</v>
      </c>
      <c r="U472">
        <f t="shared" si="14"/>
        <v>9</v>
      </c>
      <c r="V472">
        <f t="shared" si="15"/>
        <v>15266</v>
      </c>
      <c r="W472">
        <v>24</v>
      </c>
      <c r="X472">
        <v>12</v>
      </c>
      <c r="Y472">
        <v>44</v>
      </c>
      <c r="Z472">
        <v>1543</v>
      </c>
      <c r="AA472">
        <v>1521</v>
      </c>
      <c r="AB472">
        <v>1406</v>
      </c>
      <c r="AC472">
        <v>718</v>
      </c>
      <c r="AD472">
        <v>28</v>
      </c>
      <c r="AE472">
        <v>122</v>
      </c>
      <c r="AF472">
        <v>0</v>
      </c>
      <c r="AH472">
        <v>50616</v>
      </c>
      <c r="AI472">
        <f>COUNTIF(Sheet2!$C$2:$C$31,"&lt;="&amp;Sheet1!AH472)</f>
        <v>9</v>
      </c>
      <c r="AJ472">
        <f>AH472-VLOOKUP(AI472,Sheet2!A:C,3,0)</f>
        <v>15266</v>
      </c>
    </row>
    <row r="473" spans="1:36">
      <c r="A473">
        <v>469</v>
      </c>
      <c r="B473">
        <v>469</v>
      </c>
      <c r="C473" t="s">
        <v>137</v>
      </c>
      <c r="D473">
        <v>2</v>
      </c>
      <c r="E473">
        <v>1539</v>
      </c>
      <c r="F473" t="s">
        <v>543</v>
      </c>
      <c r="G473" t="s">
        <v>189</v>
      </c>
      <c r="H473">
        <v>6</v>
      </c>
      <c r="I473">
        <v>6</v>
      </c>
      <c r="J473">
        <v>5</v>
      </c>
      <c r="K473">
        <v>5</v>
      </c>
      <c r="L473">
        <v>4</v>
      </c>
      <c r="M473">
        <v>1</v>
      </c>
      <c r="N473">
        <v>1</v>
      </c>
      <c r="O473">
        <v>1</v>
      </c>
      <c r="P473">
        <v>1</v>
      </c>
      <c r="Q473" t="s">
        <v>547</v>
      </c>
      <c r="R473">
        <v>1</v>
      </c>
      <c r="S473">
        <v>1</v>
      </c>
      <c r="T473">
        <v>1</v>
      </c>
      <c r="U473">
        <f t="shared" si="14"/>
        <v>8</v>
      </c>
      <c r="V473">
        <f t="shared" si="15"/>
        <v>12306</v>
      </c>
      <c r="W473">
        <v>23</v>
      </c>
      <c r="X473">
        <v>12</v>
      </c>
      <c r="Y473">
        <v>40</v>
      </c>
      <c r="Z473">
        <v>1567</v>
      </c>
      <c r="AA473">
        <v>1539</v>
      </c>
      <c r="AB473">
        <v>1065</v>
      </c>
      <c r="AC473">
        <v>544</v>
      </c>
      <c r="AD473">
        <v>27</v>
      </c>
      <c r="AE473">
        <v>126</v>
      </c>
      <c r="AF473">
        <v>0</v>
      </c>
      <c r="AH473">
        <v>34506</v>
      </c>
      <c r="AI473">
        <f>COUNTIF(Sheet2!$C$2:$C$31,"&lt;="&amp;Sheet1!AH473)</f>
        <v>8</v>
      </c>
      <c r="AJ473">
        <f>AH473-VLOOKUP(AI473,Sheet2!A:C,3,0)</f>
        <v>12306</v>
      </c>
    </row>
    <row r="474" spans="1:36">
      <c r="A474">
        <v>470</v>
      </c>
      <c r="B474">
        <v>470</v>
      </c>
      <c r="C474" t="s">
        <v>137</v>
      </c>
      <c r="D474">
        <v>2</v>
      </c>
      <c r="E474">
        <v>1547</v>
      </c>
      <c r="F474" t="s">
        <v>543</v>
      </c>
      <c r="G474" t="s">
        <v>189</v>
      </c>
      <c r="H474">
        <v>6</v>
      </c>
      <c r="I474">
        <v>6</v>
      </c>
      <c r="J474">
        <v>5</v>
      </c>
      <c r="K474">
        <v>5</v>
      </c>
      <c r="L474">
        <v>4</v>
      </c>
      <c r="M474">
        <v>1</v>
      </c>
      <c r="N474">
        <v>1</v>
      </c>
      <c r="O474">
        <v>1</v>
      </c>
      <c r="P474">
        <v>1</v>
      </c>
      <c r="Q474" t="s">
        <v>548</v>
      </c>
      <c r="R474">
        <v>5</v>
      </c>
      <c r="S474">
        <v>1</v>
      </c>
      <c r="T474">
        <v>1</v>
      </c>
      <c r="U474">
        <f t="shared" si="14"/>
        <v>8</v>
      </c>
      <c r="V474">
        <f t="shared" si="15"/>
        <v>12468</v>
      </c>
      <c r="W474">
        <v>25</v>
      </c>
      <c r="X474">
        <v>16</v>
      </c>
      <c r="Y474">
        <v>42</v>
      </c>
      <c r="Z474">
        <v>1562</v>
      </c>
      <c r="AA474">
        <v>1547</v>
      </c>
      <c r="AB474">
        <v>1070</v>
      </c>
      <c r="AC474">
        <v>535</v>
      </c>
      <c r="AD474">
        <v>25</v>
      </c>
      <c r="AE474">
        <v>147</v>
      </c>
      <c r="AF474">
        <v>0</v>
      </c>
      <c r="AH474">
        <v>34668</v>
      </c>
      <c r="AI474">
        <f>COUNTIF(Sheet2!$C$2:$C$31,"&lt;="&amp;Sheet1!AH474)</f>
        <v>8</v>
      </c>
      <c r="AJ474">
        <f>AH474-VLOOKUP(AI474,Sheet2!A:C,3,0)</f>
        <v>12468</v>
      </c>
    </row>
    <row r="475" spans="1:36">
      <c r="A475">
        <v>471</v>
      </c>
      <c r="B475">
        <v>471</v>
      </c>
      <c r="C475" t="s">
        <v>137</v>
      </c>
      <c r="D475">
        <v>2</v>
      </c>
      <c r="E475">
        <v>1557</v>
      </c>
      <c r="F475" t="s">
        <v>543</v>
      </c>
      <c r="G475" t="s">
        <v>189</v>
      </c>
      <c r="H475">
        <v>6</v>
      </c>
      <c r="I475">
        <v>6</v>
      </c>
      <c r="J475">
        <v>5</v>
      </c>
      <c r="K475">
        <v>5</v>
      </c>
      <c r="L475">
        <v>4</v>
      </c>
      <c r="M475">
        <v>1</v>
      </c>
      <c r="N475">
        <v>1</v>
      </c>
      <c r="O475">
        <v>1</v>
      </c>
      <c r="P475">
        <v>1</v>
      </c>
      <c r="Q475" t="s">
        <v>549</v>
      </c>
      <c r="R475">
        <v>2</v>
      </c>
      <c r="S475">
        <v>1</v>
      </c>
      <c r="T475">
        <v>1</v>
      </c>
      <c r="U475">
        <f t="shared" si="14"/>
        <v>10</v>
      </c>
      <c r="V475">
        <f t="shared" si="15"/>
        <v>158</v>
      </c>
      <c r="W475">
        <v>23</v>
      </c>
      <c r="X475">
        <v>16</v>
      </c>
      <c r="Y475">
        <v>44</v>
      </c>
      <c r="Z475">
        <v>1596</v>
      </c>
      <c r="AA475">
        <v>1557</v>
      </c>
      <c r="AB475">
        <v>1433</v>
      </c>
      <c r="AC475">
        <v>717</v>
      </c>
      <c r="AD475">
        <v>26</v>
      </c>
      <c r="AE475">
        <v>138</v>
      </c>
      <c r="AF475">
        <v>0</v>
      </c>
      <c r="AH475">
        <v>53308</v>
      </c>
      <c r="AI475">
        <f>COUNTIF(Sheet2!$C$2:$C$31,"&lt;="&amp;Sheet1!AH475)</f>
        <v>10</v>
      </c>
      <c r="AJ475">
        <f>AH475-VLOOKUP(AI475,Sheet2!A:C,3,0)</f>
        <v>158</v>
      </c>
    </row>
    <row r="476" spans="1:36">
      <c r="A476">
        <v>472</v>
      </c>
      <c r="B476">
        <v>472</v>
      </c>
      <c r="C476" t="s">
        <v>137</v>
      </c>
      <c r="D476">
        <v>2</v>
      </c>
      <c r="E476">
        <v>1563</v>
      </c>
      <c r="F476" t="s">
        <v>543</v>
      </c>
      <c r="G476" t="s">
        <v>189</v>
      </c>
      <c r="H476">
        <v>6</v>
      </c>
      <c r="I476">
        <v>6</v>
      </c>
      <c r="J476">
        <v>5</v>
      </c>
      <c r="K476">
        <v>5</v>
      </c>
      <c r="L476">
        <v>4</v>
      </c>
      <c r="M476">
        <v>1</v>
      </c>
      <c r="N476">
        <v>1</v>
      </c>
      <c r="O476">
        <v>1</v>
      </c>
      <c r="P476">
        <v>1</v>
      </c>
      <c r="Q476" t="s">
        <v>550</v>
      </c>
      <c r="R476">
        <v>2</v>
      </c>
      <c r="S476">
        <v>1</v>
      </c>
      <c r="T476">
        <v>1</v>
      </c>
      <c r="U476">
        <f t="shared" si="14"/>
        <v>8</v>
      </c>
      <c r="V476">
        <f t="shared" si="15"/>
        <v>9099</v>
      </c>
      <c r="W476">
        <v>24</v>
      </c>
      <c r="X476">
        <v>15</v>
      </c>
      <c r="Y476">
        <v>42</v>
      </c>
      <c r="Z476">
        <v>1613</v>
      </c>
      <c r="AA476">
        <v>1563</v>
      </c>
      <c r="AB476">
        <v>966</v>
      </c>
      <c r="AC476">
        <v>474</v>
      </c>
      <c r="AD476">
        <v>27</v>
      </c>
      <c r="AE476">
        <v>114</v>
      </c>
      <c r="AF476">
        <v>0</v>
      </c>
      <c r="AH476">
        <v>31299</v>
      </c>
      <c r="AI476">
        <f>COUNTIF(Sheet2!$C$2:$C$31,"&lt;="&amp;Sheet1!AH476)</f>
        <v>8</v>
      </c>
      <c r="AJ476">
        <f>AH476-VLOOKUP(AI476,Sheet2!A:C,3,0)</f>
        <v>9099</v>
      </c>
    </row>
    <row r="477" spans="1:36">
      <c r="A477">
        <v>473</v>
      </c>
      <c r="B477">
        <v>473</v>
      </c>
      <c r="C477" t="s">
        <v>137</v>
      </c>
      <c r="D477">
        <v>2</v>
      </c>
      <c r="E477">
        <v>1571</v>
      </c>
      <c r="F477" t="s">
        <v>543</v>
      </c>
      <c r="G477" t="s">
        <v>189</v>
      </c>
      <c r="H477">
        <v>6</v>
      </c>
      <c r="I477">
        <v>6</v>
      </c>
      <c r="J477">
        <v>5</v>
      </c>
      <c r="K477">
        <v>5</v>
      </c>
      <c r="L477">
        <v>4</v>
      </c>
      <c r="M477">
        <v>1</v>
      </c>
      <c r="N477">
        <v>1</v>
      </c>
      <c r="O477">
        <v>1</v>
      </c>
      <c r="P477">
        <v>1</v>
      </c>
      <c r="Q477" t="s">
        <v>551</v>
      </c>
      <c r="R477">
        <v>5</v>
      </c>
      <c r="S477">
        <v>1</v>
      </c>
      <c r="T477">
        <v>1</v>
      </c>
      <c r="U477">
        <f t="shared" si="14"/>
        <v>9</v>
      </c>
      <c r="V477">
        <f t="shared" si="15"/>
        <v>15110</v>
      </c>
      <c r="W477">
        <v>24</v>
      </c>
      <c r="X477">
        <v>14</v>
      </c>
      <c r="Y477">
        <v>44</v>
      </c>
      <c r="Z477">
        <v>1571</v>
      </c>
      <c r="AA477">
        <v>1571</v>
      </c>
      <c r="AB477">
        <v>1450</v>
      </c>
      <c r="AC477">
        <v>740</v>
      </c>
      <c r="AD477">
        <v>27</v>
      </c>
      <c r="AE477">
        <v>123</v>
      </c>
      <c r="AF477">
        <v>0</v>
      </c>
      <c r="AH477">
        <v>50460</v>
      </c>
      <c r="AI477">
        <f>COUNTIF(Sheet2!$C$2:$C$31,"&lt;="&amp;Sheet1!AH477)</f>
        <v>9</v>
      </c>
      <c r="AJ477">
        <f>AH477-VLOOKUP(AI477,Sheet2!A:C,3,0)</f>
        <v>15110</v>
      </c>
    </row>
    <row r="478" spans="1:36">
      <c r="A478">
        <v>474</v>
      </c>
      <c r="B478">
        <v>474</v>
      </c>
      <c r="C478" t="s">
        <v>137</v>
      </c>
      <c r="D478">
        <v>2</v>
      </c>
      <c r="E478">
        <v>1580</v>
      </c>
      <c r="F478" t="s">
        <v>543</v>
      </c>
      <c r="G478" t="s">
        <v>189</v>
      </c>
      <c r="H478">
        <v>6</v>
      </c>
      <c r="I478">
        <v>6</v>
      </c>
      <c r="J478">
        <v>5</v>
      </c>
      <c r="K478">
        <v>5</v>
      </c>
      <c r="L478">
        <v>4</v>
      </c>
      <c r="M478">
        <v>1</v>
      </c>
      <c r="N478">
        <v>1</v>
      </c>
      <c r="O478">
        <v>1</v>
      </c>
      <c r="P478">
        <v>1</v>
      </c>
      <c r="Q478" t="s">
        <v>552</v>
      </c>
      <c r="R478">
        <v>1</v>
      </c>
      <c r="S478">
        <v>1</v>
      </c>
      <c r="T478">
        <v>1</v>
      </c>
      <c r="U478">
        <f t="shared" si="14"/>
        <v>9</v>
      </c>
      <c r="V478">
        <f t="shared" si="15"/>
        <v>6698</v>
      </c>
      <c r="W478">
        <v>23</v>
      </c>
      <c r="X478">
        <v>16</v>
      </c>
      <c r="Y478">
        <v>40</v>
      </c>
      <c r="Z478">
        <v>1595</v>
      </c>
      <c r="AA478">
        <v>1580</v>
      </c>
      <c r="AB478">
        <v>1095</v>
      </c>
      <c r="AC478">
        <v>581</v>
      </c>
      <c r="AD478">
        <v>29</v>
      </c>
      <c r="AE478">
        <v>139</v>
      </c>
      <c r="AF478">
        <v>0</v>
      </c>
      <c r="AH478">
        <v>42048</v>
      </c>
      <c r="AI478">
        <f>COUNTIF(Sheet2!$C$2:$C$31,"&lt;="&amp;Sheet1!AH478)</f>
        <v>9</v>
      </c>
      <c r="AJ478">
        <f>AH478-VLOOKUP(AI478,Sheet2!A:C,3,0)</f>
        <v>6698</v>
      </c>
    </row>
    <row r="479" spans="1:36">
      <c r="A479">
        <v>475</v>
      </c>
      <c r="B479">
        <v>475</v>
      </c>
      <c r="C479" t="s">
        <v>137</v>
      </c>
      <c r="D479">
        <v>2</v>
      </c>
      <c r="E479">
        <v>1596</v>
      </c>
      <c r="F479" t="s">
        <v>543</v>
      </c>
      <c r="G479" t="s">
        <v>189</v>
      </c>
      <c r="H479">
        <v>6</v>
      </c>
      <c r="I479">
        <v>6</v>
      </c>
      <c r="J479">
        <v>5</v>
      </c>
      <c r="K479">
        <v>5</v>
      </c>
      <c r="L479">
        <v>4</v>
      </c>
      <c r="M479">
        <v>1</v>
      </c>
      <c r="N479">
        <v>1</v>
      </c>
      <c r="O479">
        <v>1</v>
      </c>
      <c r="P479">
        <v>1</v>
      </c>
      <c r="Q479" t="s">
        <v>553</v>
      </c>
      <c r="R479">
        <v>1</v>
      </c>
      <c r="S479">
        <v>1</v>
      </c>
      <c r="T479">
        <v>1</v>
      </c>
      <c r="U479">
        <f t="shared" si="14"/>
        <v>9</v>
      </c>
      <c r="V479">
        <f t="shared" si="15"/>
        <v>10295</v>
      </c>
      <c r="W479">
        <v>24</v>
      </c>
      <c r="X479">
        <v>14</v>
      </c>
      <c r="Y479">
        <v>44</v>
      </c>
      <c r="Z479">
        <v>1627</v>
      </c>
      <c r="AA479">
        <v>1596</v>
      </c>
      <c r="AB479">
        <v>1227</v>
      </c>
      <c r="AC479">
        <v>651</v>
      </c>
      <c r="AD479">
        <v>27</v>
      </c>
      <c r="AE479">
        <v>142</v>
      </c>
      <c r="AF479">
        <v>0</v>
      </c>
      <c r="AH479">
        <v>45645</v>
      </c>
      <c r="AI479">
        <f>COUNTIF(Sheet2!$C$2:$C$31,"&lt;="&amp;Sheet1!AH479)</f>
        <v>9</v>
      </c>
      <c r="AJ479">
        <f>AH479-VLOOKUP(AI479,Sheet2!A:C,3,0)</f>
        <v>10295</v>
      </c>
    </row>
    <row r="480" spans="1:36">
      <c r="A480">
        <v>476</v>
      </c>
      <c r="B480">
        <v>476</v>
      </c>
      <c r="C480" t="s">
        <v>137</v>
      </c>
      <c r="D480">
        <v>2</v>
      </c>
      <c r="E480">
        <v>1602</v>
      </c>
      <c r="F480" t="s">
        <v>543</v>
      </c>
      <c r="G480" t="s">
        <v>189</v>
      </c>
      <c r="H480">
        <v>6</v>
      </c>
      <c r="I480">
        <v>6</v>
      </c>
      <c r="J480">
        <v>5</v>
      </c>
      <c r="K480">
        <v>5</v>
      </c>
      <c r="L480">
        <v>4</v>
      </c>
      <c r="M480">
        <v>1</v>
      </c>
      <c r="N480">
        <v>1</v>
      </c>
      <c r="O480">
        <v>1</v>
      </c>
      <c r="P480">
        <v>1</v>
      </c>
      <c r="Q480" t="s">
        <v>554</v>
      </c>
      <c r="R480">
        <v>1</v>
      </c>
      <c r="S480">
        <v>1</v>
      </c>
      <c r="T480">
        <v>1</v>
      </c>
      <c r="U480">
        <f t="shared" si="14"/>
        <v>9</v>
      </c>
      <c r="V480">
        <f t="shared" si="15"/>
        <v>10951</v>
      </c>
      <c r="W480">
        <v>25</v>
      </c>
      <c r="X480">
        <v>16</v>
      </c>
      <c r="Y480">
        <v>42</v>
      </c>
      <c r="Z480">
        <v>1636</v>
      </c>
      <c r="AA480">
        <v>1602</v>
      </c>
      <c r="AB480">
        <v>1484</v>
      </c>
      <c r="AC480">
        <v>757</v>
      </c>
      <c r="AD480">
        <v>29</v>
      </c>
      <c r="AE480">
        <v>146</v>
      </c>
      <c r="AF480">
        <v>0</v>
      </c>
      <c r="AH480">
        <v>46301</v>
      </c>
      <c r="AI480">
        <f>COUNTIF(Sheet2!$C$2:$C$31,"&lt;="&amp;Sheet1!AH480)</f>
        <v>9</v>
      </c>
      <c r="AJ480">
        <f>AH480-VLOOKUP(AI480,Sheet2!A:C,3,0)</f>
        <v>10951</v>
      </c>
    </row>
    <row r="481" spans="1:36">
      <c r="A481">
        <v>477</v>
      </c>
      <c r="B481">
        <v>477</v>
      </c>
      <c r="C481" t="s">
        <v>137</v>
      </c>
      <c r="D481">
        <v>2</v>
      </c>
      <c r="E481">
        <v>1612</v>
      </c>
      <c r="F481" t="s">
        <v>543</v>
      </c>
      <c r="G481" t="s">
        <v>189</v>
      </c>
      <c r="H481">
        <v>6</v>
      </c>
      <c r="I481">
        <v>6</v>
      </c>
      <c r="J481">
        <v>6</v>
      </c>
      <c r="K481">
        <v>5</v>
      </c>
      <c r="L481">
        <v>4</v>
      </c>
      <c r="M481">
        <v>1</v>
      </c>
      <c r="N481">
        <v>1</v>
      </c>
      <c r="O481">
        <v>1</v>
      </c>
      <c r="P481">
        <v>1</v>
      </c>
      <c r="Q481" t="s">
        <v>555</v>
      </c>
      <c r="R481">
        <v>1</v>
      </c>
      <c r="S481">
        <v>1</v>
      </c>
      <c r="T481">
        <v>1</v>
      </c>
      <c r="U481">
        <f t="shared" si="14"/>
        <v>9</v>
      </c>
      <c r="V481">
        <f t="shared" si="15"/>
        <v>5083</v>
      </c>
      <c r="W481">
        <v>25</v>
      </c>
      <c r="X481">
        <v>12</v>
      </c>
      <c r="Y481">
        <v>42</v>
      </c>
      <c r="Z481">
        <v>1618</v>
      </c>
      <c r="AA481">
        <v>1612</v>
      </c>
      <c r="AB481">
        <v>991</v>
      </c>
      <c r="AC481">
        <v>486</v>
      </c>
      <c r="AD481">
        <v>29</v>
      </c>
      <c r="AE481">
        <v>134</v>
      </c>
      <c r="AF481">
        <v>0</v>
      </c>
      <c r="AH481">
        <v>40433</v>
      </c>
      <c r="AI481">
        <f>COUNTIF(Sheet2!$C$2:$C$31,"&lt;="&amp;Sheet1!AH481)</f>
        <v>9</v>
      </c>
      <c r="AJ481">
        <f>AH481-VLOOKUP(AI481,Sheet2!A:C,3,0)</f>
        <v>5083</v>
      </c>
    </row>
    <row r="482" spans="1:36">
      <c r="A482">
        <v>478</v>
      </c>
      <c r="B482">
        <v>478</v>
      </c>
      <c r="C482" t="s">
        <v>137</v>
      </c>
      <c r="D482">
        <v>2</v>
      </c>
      <c r="E482">
        <v>1626</v>
      </c>
      <c r="F482" t="s">
        <v>543</v>
      </c>
      <c r="G482" t="s">
        <v>189</v>
      </c>
      <c r="H482">
        <v>6</v>
      </c>
      <c r="I482">
        <v>6</v>
      </c>
      <c r="J482">
        <v>6</v>
      </c>
      <c r="K482">
        <v>5</v>
      </c>
      <c r="L482">
        <v>4</v>
      </c>
      <c r="M482">
        <v>1</v>
      </c>
      <c r="N482">
        <v>1</v>
      </c>
      <c r="O482">
        <v>1</v>
      </c>
      <c r="P482">
        <v>1</v>
      </c>
      <c r="Q482" t="s">
        <v>556</v>
      </c>
      <c r="R482">
        <v>1</v>
      </c>
      <c r="S482">
        <v>1</v>
      </c>
      <c r="T482">
        <v>1</v>
      </c>
      <c r="U482">
        <f t="shared" si="14"/>
        <v>9</v>
      </c>
      <c r="V482">
        <f t="shared" si="15"/>
        <v>8185</v>
      </c>
      <c r="W482">
        <v>24</v>
      </c>
      <c r="X482">
        <v>15</v>
      </c>
      <c r="Y482">
        <v>41</v>
      </c>
      <c r="Z482">
        <v>1645</v>
      </c>
      <c r="AA482">
        <v>1626</v>
      </c>
      <c r="AB482">
        <v>1251</v>
      </c>
      <c r="AC482">
        <v>651</v>
      </c>
      <c r="AD482">
        <v>29</v>
      </c>
      <c r="AE482">
        <v>138</v>
      </c>
      <c r="AF482">
        <v>0</v>
      </c>
      <c r="AH482">
        <v>43535</v>
      </c>
      <c r="AI482">
        <f>COUNTIF(Sheet2!$C$2:$C$31,"&lt;="&amp;Sheet1!AH482)</f>
        <v>9</v>
      </c>
      <c r="AJ482">
        <f>AH482-VLOOKUP(AI482,Sheet2!A:C,3,0)</f>
        <v>8185</v>
      </c>
    </row>
    <row r="483" spans="1:36">
      <c r="A483">
        <v>479</v>
      </c>
      <c r="B483">
        <v>479</v>
      </c>
      <c r="C483" t="s">
        <v>137</v>
      </c>
      <c r="D483">
        <v>2</v>
      </c>
      <c r="E483">
        <v>1639</v>
      </c>
      <c r="F483" t="s">
        <v>543</v>
      </c>
      <c r="G483" t="s">
        <v>189</v>
      </c>
      <c r="H483">
        <v>6</v>
      </c>
      <c r="I483">
        <v>6</v>
      </c>
      <c r="J483">
        <v>6</v>
      </c>
      <c r="K483">
        <v>5</v>
      </c>
      <c r="L483">
        <v>4</v>
      </c>
      <c r="M483">
        <v>1</v>
      </c>
      <c r="N483">
        <v>1</v>
      </c>
      <c r="O483">
        <v>1</v>
      </c>
      <c r="P483">
        <v>1</v>
      </c>
      <c r="Q483" t="s">
        <v>557</v>
      </c>
      <c r="R483">
        <v>2</v>
      </c>
      <c r="S483">
        <v>1</v>
      </c>
      <c r="T483">
        <v>1</v>
      </c>
      <c r="U483">
        <f t="shared" si="14"/>
        <v>9</v>
      </c>
      <c r="V483">
        <f t="shared" si="15"/>
        <v>4765</v>
      </c>
      <c r="W483">
        <v>23</v>
      </c>
      <c r="X483">
        <v>13</v>
      </c>
      <c r="Y483">
        <v>41</v>
      </c>
      <c r="Z483">
        <v>1682</v>
      </c>
      <c r="AA483">
        <v>1639</v>
      </c>
      <c r="AB483">
        <v>1013</v>
      </c>
      <c r="AC483">
        <v>527</v>
      </c>
      <c r="AD483">
        <v>28</v>
      </c>
      <c r="AE483">
        <v>134</v>
      </c>
      <c r="AF483">
        <v>0</v>
      </c>
      <c r="AH483">
        <v>40115</v>
      </c>
      <c r="AI483">
        <f>COUNTIF(Sheet2!$C$2:$C$31,"&lt;="&amp;Sheet1!AH483)</f>
        <v>9</v>
      </c>
      <c r="AJ483">
        <f>AH483-VLOOKUP(AI483,Sheet2!A:C,3,0)</f>
        <v>4765</v>
      </c>
    </row>
    <row r="484" spans="1:36">
      <c r="A484">
        <v>480</v>
      </c>
      <c r="B484">
        <v>480</v>
      </c>
      <c r="C484" t="s">
        <v>137</v>
      </c>
      <c r="D484">
        <v>2</v>
      </c>
      <c r="E484">
        <v>1647</v>
      </c>
      <c r="F484" t="s">
        <v>543</v>
      </c>
      <c r="G484" t="s">
        <v>189</v>
      </c>
      <c r="H484">
        <v>6</v>
      </c>
      <c r="I484">
        <v>6</v>
      </c>
      <c r="J484">
        <v>6</v>
      </c>
      <c r="K484">
        <v>5</v>
      </c>
      <c r="L484">
        <v>4</v>
      </c>
      <c r="M484">
        <v>1</v>
      </c>
      <c r="N484">
        <v>1</v>
      </c>
      <c r="O484">
        <v>1</v>
      </c>
      <c r="P484">
        <v>1</v>
      </c>
      <c r="Q484" t="s">
        <v>558</v>
      </c>
      <c r="R484">
        <v>1</v>
      </c>
      <c r="S484">
        <v>1</v>
      </c>
      <c r="T484">
        <v>1</v>
      </c>
      <c r="U484">
        <f t="shared" si="14"/>
        <v>9</v>
      </c>
      <c r="V484">
        <f t="shared" si="15"/>
        <v>5834</v>
      </c>
      <c r="W484">
        <v>24</v>
      </c>
      <c r="X484">
        <v>17</v>
      </c>
      <c r="Y484">
        <v>43</v>
      </c>
      <c r="Z484">
        <v>1661</v>
      </c>
      <c r="AA484">
        <v>1647</v>
      </c>
      <c r="AB484">
        <v>1144</v>
      </c>
      <c r="AC484">
        <v>607</v>
      </c>
      <c r="AD484">
        <v>27</v>
      </c>
      <c r="AE484">
        <v>117</v>
      </c>
      <c r="AF484">
        <v>0</v>
      </c>
      <c r="AH484">
        <v>41184</v>
      </c>
      <c r="AI484">
        <f>COUNTIF(Sheet2!$C$2:$C$31,"&lt;="&amp;Sheet1!AH484)</f>
        <v>9</v>
      </c>
      <c r="AJ484">
        <f>AH484-VLOOKUP(AI484,Sheet2!A:C,3,0)</f>
        <v>5834</v>
      </c>
    </row>
    <row r="485" spans="1:36">
      <c r="A485">
        <v>481</v>
      </c>
      <c r="B485">
        <v>481</v>
      </c>
      <c r="C485" t="s">
        <v>137</v>
      </c>
      <c r="D485">
        <v>2</v>
      </c>
      <c r="E485">
        <v>1654</v>
      </c>
      <c r="F485" t="s">
        <v>543</v>
      </c>
      <c r="G485" t="s">
        <v>189</v>
      </c>
      <c r="H485">
        <v>6</v>
      </c>
      <c r="I485">
        <v>6</v>
      </c>
      <c r="J485">
        <v>6</v>
      </c>
      <c r="K485">
        <v>5</v>
      </c>
      <c r="L485">
        <v>4</v>
      </c>
      <c r="M485">
        <v>1</v>
      </c>
      <c r="N485">
        <v>1</v>
      </c>
      <c r="O485">
        <v>1</v>
      </c>
      <c r="P485">
        <v>1</v>
      </c>
      <c r="Q485" t="s">
        <v>559</v>
      </c>
      <c r="R485">
        <v>2</v>
      </c>
      <c r="S485">
        <v>1</v>
      </c>
      <c r="T485">
        <v>1</v>
      </c>
      <c r="U485">
        <f t="shared" si="14"/>
        <v>9</v>
      </c>
      <c r="V485">
        <f t="shared" si="15"/>
        <v>1370</v>
      </c>
      <c r="W485">
        <v>25</v>
      </c>
      <c r="X485">
        <v>16</v>
      </c>
      <c r="Y485">
        <v>42</v>
      </c>
      <c r="Z485">
        <v>1701</v>
      </c>
      <c r="AA485">
        <v>1654</v>
      </c>
      <c r="AB485">
        <v>1020</v>
      </c>
      <c r="AC485">
        <v>531</v>
      </c>
      <c r="AD485">
        <v>28</v>
      </c>
      <c r="AE485">
        <v>133</v>
      </c>
      <c r="AF485">
        <v>0</v>
      </c>
      <c r="AH485">
        <v>36720</v>
      </c>
      <c r="AI485">
        <f>COUNTIF(Sheet2!$C$2:$C$31,"&lt;="&amp;Sheet1!AH485)</f>
        <v>9</v>
      </c>
      <c r="AJ485">
        <f>AH485-VLOOKUP(AI485,Sheet2!A:C,3,0)</f>
        <v>1370</v>
      </c>
    </row>
    <row r="486" spans="1:36">
      <c r="A486">
        <v>482</v>
      </c>
      <c r="B486">
        <v>482</v>
      </c>
      <c r="C486" t="s">
        <v>137</v>
      </c>
      <c r="D486">
        <v>2</v>
      </c>
      <c r="E486">
        <v>1668</v>
      </c>
      <c r="F486" t="s">
        <v>543</v>
      </c>
      <c r="G486" t="s">
        <v>189</v>
      </c>
      <c r="H486">
        <v>6</v>
      </c>
      <c r="I486">
        <v>6</v>
      </c>
      <c r="J486">
        <v>6</v>
      </c>
      <c r="K486">
        <v>5</v>
      </c>
      <c r="L486">
        <v>4</v>
      </c>
      <c r="M486">
        <v>1</v>
      </c>
      <c r="N486">
        <v>1</v>
      </c>
      <c r="O486">
        <v>1</v>
      </c>
      <c r="P486">
        <v>1</v>
      </c>
      <c r="Q486" t="s">
        <v>560</v>
      </c>
      <c r="R486">
        <v>5</v>
      </c>
      <c r="S486">
        <v>1</v>
      </c>
      <c r="T486">
        <v>1</v>
      </c>
      <c r="U486">
        <f t="shared" si="14"/>
        <v>9</v>
      </c>
      <c r="V486">
        <f t="shared" si="15"/>
        <v>9508</v>
      </c>
      <c r="W486">
        <v>24</v>
      </c>
      <c r="X486">
        <v>13</v>
      </c>
      <c r="Y486">
        <v>44</v>
      </c>
      <c r="Z486">
        <v>1716</v>
      </c>
      <c r="AA486">
        <v>1668</v>
      </c>
      <c r="AB486">
        <v>1289</v>
      </c>
      <c r="AC486">
        <v>632</v>
      </c>
      <c r="AD486">
        <v>30</v>
      </c>
      <c r="AE486">
        <v>120</v>
      </c>
      <c r="AF486">
        <v>0</v>
      </c>
      <c r="AH486">
        <v>44858</v>
      </c>
      <c r="AI486">
        <f>COUNTIF(Sheet2!$C$2:$C$31,"&lt;="&amp;Sheet1!AH486)</f>
        <v>9</v>
      </c>
      <c r="AJ486">
        <f>AH486-VLOOKUP(AI486,Sheet2!A:C,3,0)</f>
        <v>9508</v>
      </c>
    </row>
    <row r="487" spans="1:36">
      <c r="A487">
        <v>483</v>
      </c>
      <c r="B487">
        <v>483</v>
      </c>
      <c r="C487" t="s">
        <v>137</v>
      </c>
      <c r="D487">
        <v>2</v>
      </c>
      <c r="E487">
        <v>1674</v>
      </c>
      <c r="F487" t="s">
        <v>543</v>
      </c>
      <c r="G487" t="s">
        <v>189</v>
      </c>
      <c r="H487">
        <v>6</v>
      </c>
      <c r="I487">
        <v>6</v>
      </c>
      <c r="J487">
        <v>6</v>
      </c>
      <c r="K487">
        <v>5</v>
      </c>
      <c r="L487">
        <v>4</v>
      </c>
      <c r="M487">
        <v>1</v>
      </c>
      <c r="N487">
        <v>1</v>
      </c>
      <c r="O487">
        <v>1</v>
      </c>
      <c r="P487">
        <v>1</v>
      </c>
      <c r="Q487" t="s">
        <v>561</v>
      </c>
      <c r="R487">
        <v>1</v>
      </c>
      <c r="S487">
        <v>1</v>
      </c>
      <c r="T487">
        <v>1</v>
      </c>
      <c r="U487">
        <f t="shared" si="14"/>
        <v>9</v>
      </c>
      <c r="V487">
        <f t="shared" si="15"/>
        <v>9348</v>
      </c>
      <c r="W487">
        <v>24</v>
      </c>
      <c r="X487">
        <v>14</v>
      </c>
      <c r="Y487">
        <v>45</v>
      </c>
      <c r="Z487">
        <v>1695</v>
      </c>
      <c r="AA487">
        <v>1674</v>
      </c>
      <c r="AB487">
        <v>1164</v>
      </c>
      <c r="AC487">
        <v>559</v>
      </c>
      <c r="AD487">
        <v>27</v>
      </c>
      <c r="AE487">
        <v>123</v>
      </c>
      <c r="AF487">
        <v>0</v>
      </c>
      <c r="AH487">
        <v>44698</v>
      </c>
      <c r="AI487">
        <f>COUNTIF(Sheet2!$C$2:$C$31,"&lt;="&amp;Sheet1!AH487)</f>
        <v>9</v>
      </c>
      <c r="AJ487">
        <f>AH487-VLOOKUP(AI487,Sheet2!A:C,3,0)</f>
        <v>9348</v>
      </c>
    </row>
    <row r="488" spans="1:36">
      <c r="A488">
        <v>484</v>
      </c>
      <c r="B488">
        <v>484</v>
      </c>
      <c r="C488" t="s">
        <v>137</v>
      </c>
      <c r="D488">
        <v>2</v>
      </c>
      <c r="E488">
        <v>1687</v>
      </c>
      <c r="F488" t="s">
        <v>543</v>
      </c>
      <c r="G488" t="s">
        <v>189</v>
      </c>
      <c r="H488">
        <v>7</v>
      </c>
      <c r="I488">
        <v>6</v>
      </c>
      <c r="J488">
        <v>6</v>
      </c>
      <c r="K488">
        <v>5</v>
      </c>
      <c r="L488">
        <v>4</v>
      </c>
      <c r="M488">
        <v>1</v>
      </c>
      <c r="N488">
        <v>1</v>
      </c>
      <c r="O488">
        <v>1</v>
      </c>
      <c r="P488">
        <v>1</v>
      </c>
      <c r="Q488" t="s">
        <v>562</v>
      </c>
      <c r="R488">
        <v>2</v>
      </c>
      <c r="S488">
        <v>1</v>
      </c>
      <c r="T488">
        <v>1</v>
      </c>
      <c r="U488">
        <f t="shared" si="14"/>
        <v>9</v>
      </c>
      <c r="V488">
        <f t="shared" si="15"/>
        <v>3413</v>
      </c>
      <c r="W488">
        <v>23</v>
      </c>
      <c r="X488">
        <v>17</v>
      </c>
      <c r="Y488">
        <v>43</v>
      </c>
      <c r="Z488">
        <v>1698</v>
      </c>
      <c r="AA488">
        <v>1687</v>
      </c>
      <c r="AB488">
        <v>1042</v>
      </c>
      <c r="AC488">
        <v>553</v>
      </c>
      <c r="AD488">
        <v>27</v>
      </c>
      <c r="AE488">
        <v>163</v>
      </c>
      <c r="AF488">
        <v>0</v>
      </c>
      <c r="AH488">
        <v>38763</v>
      </c>
      <c r="AI488">
        <f>COUNTIF(Sheet2!$C$2:$C$31,"&lt;="&amp;Sheet1!AH488)</f>
        <v>9</v>
      </c>
      <c r="AJ488">
        <f>AH488-VLOOKUP(AI488,Sheet2!A:C,3,0)</f>
        <v>3413</v>
      </c>
    </row>
    <row r="489" spans="1:36">
      <c r="A489">
        <v>485</v>
      </c>
      <c r="B489">
        <v>485</v>
      </c>
      <c r="C489" t="s">
        <v>137</v>
      </c>
      <c r="D489">
        <v>2</v>
      </c>
      <c r="E489">
        <v>1690</v>
      </c>
      <c r="F489" t="s">
        <v>543</v>
      </c>
      <c r="G489" t="s">
        <v>189</v>
      </c>
      <c r="H489">
        <v>7</v>
      </c>
      <c r="I489">
        <v>6</v>
      </c>
      <c r="J489">
        <v>6</v>
      </c>
      <c r="K489">
        <v>5</v>
      </c>
      <c r="L489">
        <v>4</v>
      </c>
      <c r="M489">
        <v>1</v>
      </c>
      <c r="N489">
        <v>1</v>
      </c>
      <c r="O489">
        <v>1</v>
      </c>
      <c r="P489">
        <v>1</v>
      </c>
      <c r="Q489" t="s">
        <v>563</v>
      </c>
      <c r="R489">
        <v>1</v>
      </c>
      <c r="S489">
        <v>1</v>
      </c>
      <c r="T489">
        <v>1</v>
      </c>
      <c r="U489">
        <f t="shared" si="14"/>
        <v>8</v>
      </c>
      <c r="V489">
        <f t="shared" si="15"/>
        <v>12750</v>
      </c>
      <c r="W489">
        <v>25</v>
      </c>
      <c r="X489">
        <v>14</v>
      </c>
      <c r="Y489">
        <v>44</v>
      </c>
      <c r="Z489">
        <v>1694</v>
      </c>
      <c r="AA489">
        <v>1690</v>
      </c>
      <c r="AB489">
        <v>1165</v>
      </c>
      <c r="AC489">
        <v>618</v>
      </c>
      <c r="AD489">
        <v>29</v>
      </c>
      <c r="AE489">
        <v>160</v>
      </c>
      <c r="AF489">
        <v>0</v>
      </c>
      <c r="AH489">
        <v>34950</v>
      </c>
      <c r="AI489">
        <f>COUNTIF(Sheet2!$C$2:$C$31,"&lt;="&amp;Sheet1!AH489)</f>
        <v>8</v>
      </c>
      <c r="AJ489">
        <f>AH489-VLOOKUP(AI489,Sheet2!A:C,3,0)</f>
        <v>12750</v>
      </c>
    </row>
    <row r="490" spans="1:36">
      <c r="A490">
        <v>486</v>
      </c>
      <c r="B490">
        <v>486</v>
      </c>
      <c r="C490" t="s">
        <v>137</v>
      </c>
      <c r="D490">
        <v>2</v>
      </c>
      <c r="E490">
        <v>1709</v>
      </c>
      <c r="F490" t="s">
        <v>543</v>
      </c>
      <c r="G490" t="s">
        <v>189</v>
      </c>
      <c r="H490">
        <v>7</v>
      </c>
      <c r="I490">
        <v>6</v>
      </c>
      <c r="J490">
        <v>6</v>
      </c>
      <c r="K490">
        <v>5</v>
      </c>
      <c r="L490">
        <v>4</v>
      </c>
      <c r="M490">
        <v>1</v>
      </c>
      <c r="N490">
        <v>1</v>
      </c>
      <c r="O490">
        <v>1</v>
      </c>
      <c r="P490">
        <v>1</v>
      </c>
      <c r="Q490" t="s">
        <v>564</v>
      </c>
      <c r="R490">
        <v>5</v>
      </c>
      <c r="S490">
        <v>1</v>
      </c>
      <c r="T490">
        <v>1</v>
      </c>
      <c r="U490">
        <f t="shared" si="14"/>
        <v>9</v>
      </c>
      <c r="V490">
        <f t="shared" si="15"/>
        <v>15680</v>
      </c>
      <c r="W490">
        <v>23</v>
      </c>
      <c r="X490">
        <v>14</v>
      </c>
      <c r="Y490">
        <v>41</v>
      </c>
      <c r="Z490">
        <v>1717</v>
      </c>
      <c r="AA490">
        <v>1709</v>
      </c>
      <c r="AB490">
        <v>1575</v>
      </c>
      <c r="AC490">
        <v>835</v>
      </c>
      <c r="AD490">
        <v>30</v>
      </c>
      <c r="AE490">
        <v>131</v>
      </c>
      <c r="AF490">
        <v>0</v>
      </c>
      <c r="AH490">
        <v>51030</v>
      </c>
      <c r="AI490">
        <f>COUNTIF(Sheet2!$C$2:$C$31,"&lt;="&amp;Sheet1!AH490)</f>
        <v>9</v>
      </c>
      <c r="AJ490">
        <f>AH490-VLOOKUP(AI490,Sheet2!A:C,3,0)</f>
        <v>15680</v>
      </c>
    </row>
    <row r="491" spans="1:36">
      <c r="A491">
        <v>487</v>
      </c>
      <c r="B491">
        <v>487</v>
      </c>
      <c r="C491" t="s">
        <v>137</v>
      </c>
      <c r="D491">
        <v>2</v>
      </c>
      <c r="E491">
        <v>1711</v>
      </c>
      <c r="F491" t="s">
        <v>543</v>
      </c>
      <c r="G491" t="s">
        <v>189</v>
      </c>
      <c r="H491">
        <v>7</v>
      </c>
      <c r="I491">
        <v>6</v>
      </c>
      <c r="J491">
        <v>6</v>
      </c>
      <c r="K491">
        <v>5</v>
      </c>
      <c r="L491">
        <v>4</v>
      </c>
      <c r="M491">
        <v>1</v>
      </c>
      <c r="N491">
        <v>1</v>
      </c>
      <c r="O491">
        <v>1</v>
      </c>
      <c r="P491">
        <v>1</v>
      </c>
      <c r="Q491" t="s">
        <v>565</v>
      </c>
      <c r="R491">
        <v>2</v>
      </c>
      <c r="S491">
        <v>1</v>
      </c>
      <c r="T491">
        <v>1</v>
      </c>
      <c r="U491">
        <f t="shared" si="14"/>
        <v>9</v>
      </c>
      <c r="V491">
        <f t="shared" si="15"/>
        <v>7531</v>
      </c>
      <c r="W491">
        <v>25</v>
      </c>
      <c r="X491">
        <v>14</v>
      </c>
      <c r="Y491">
        <v>45</v>
      </c>
      <c r="Z491">
        <v>1723</v>
      </c>
      <c r="AA491">
        <v>1711</v>
      </c>
      <c r="AB491">
        <v>1051</v>
      </c>
      <c r="AC491">
        <v>537</v>
      </c>
      <c r="AD491">
        <v>29</v>
      </c>
      <c r="AE491">
        <v>160</v>
      </c>
      <c r="AF491">
        <v>0</v>
      </c>
      <c r="AH491">
        <v>42881</v>
      </c>
      <c r="AI491">
        <f>COUNTIF(Sheet2!$C$2:$C$31,"&lt;="&amp;Sheet1!AH491)</f>
        <v>9</v>
      </c>
      <c r="AJ491">
        <f>AH491-VLOOKUP(AI491,Sheet2!A:C,3,0)</f>
        <v>7531</v>
      </c>
    </row>
    <row r="492" spans="1:36">
      <c r="A492">
        <v>488</v>
      </c>
      <c r="B492">
        <v>488</v>
      </c>
      <c r="C492" t="s">
        <v>137</v>
      </c>
      <c r="D492">
        <v>2</v>
      </c>
      <c r="E492">
        <v>1721</v>
      </c>
      <c r="F492" t="s">
        <v>543</v>
      </c>
      <c r="G492" t="s">
        <v>189</v>
      </c>
      <c r="H492">
        <v>7</v>
      </c>
      <c r="I492">
        <v>6</v>
      </c>
      <c r="J492">
        <v>6</v>
      </c>
      <c r="K492">
        <v>5</v>
      </c>
      <c r="L492">
        <v>4</v>
      </c>
      <c r="M492">
        <v>1</v>
      </c>
      <c r="N492">
        <v>1</v>
      </c>
      <c r="O492">
        <v>1</v>
      </c>
      <c r="P492">
        <v>1</v>
      </c>
      <c r="Q492" t="s">
        <v>566</v>
      </c>
      <c r="R492">
        <v>5</v>
      </c>
      <c r="S492">
        <v>1</v>
      </c>
      <c r="T492">
        <v>1</v>
      </c>
      <c r="U492">
        <f t="shared" si="14"/>
        <v>9</v>
      </c>
      <c r="V492">
        <f t="shared" si="15"/>
        <v>17081</v>
      </c>
      <c r="W492">
        <v>25</v>
      </c>
      <c r="X492">
        <v>14</v>
      </c>
      <c r="Y492">
        <v>43</v>
      </c>
      <c r="Z492">
        <v>1737</v>
      </c>
      <c r="AA492">
        <v>1721</v>
      </c>
      <c r="AB492">
        <v>1324</v>
      </c>
      <c r="AC492">
        <v>676</v>
      </c>
      <c r="AD492">
        <v>27</v>
      </c>
      <c r="AE492">
        <v>171</v>
      </c>
      <c r="AF492">
        <v>0</v>
      </c>
      <c r="AH492">
        <v>52431</v>
      </c>
      <c r="AI492">
        <f>COUNTIF(Sheet2!$C$2:$C$31,"&lt;="&amp;Sheet1!AH492)</f>
        <v>9</v>
      </c>
      <c r="AJ492">
        <f>AH492-VLOOKUP(AI492,Sheet2!A:C,3,0)</f>
        <v>17081</v>
      </c>
    </row>
    <row r="493" spans="1:36">
      <c r="A493">
        <v>489</v>
      </c>
      <c r="B493">
        <v>489</v>
      </c>
      <c r="C493" t="s">
        <v>137</v>
      </c>
      <c r="D493">
        <v>2</v>
      </c>
      <c r="E493">
        <v>1730</v>
      </c>
      <c r="F493" t="s">
        <v>543</v>
      </c>
      <c r="G493" t="s">
        <v>189</v>
      </c>
      <c r="H493">
        <v>7</v>
      </c>
      <c r="I493">
        <v>6</v>
      </c>
      <c r="J493">
        <v>6</v>
      </c>
      <c r="K493">
        <v>6</v>
      </c>
      <c r="L493">
        <v>4</v>
      </c>
      <c r="M493">
        <v>1</v>
      </c>
      <c r="N493">
        <v>1</v>
      </c>
      <c r="O493">
        <v>1</v>
      </c>
      <c r="P493">
        <v>1</v>
      </c>
      <c r="Q493" t="s">
        <v>567</v>
      </c>
      <c r="R493">
        <v>2</v>
      </c>
      <c r="S493">
        <v>1</v>
      </c>
      <c r="T493">
        <v>1</v>
      </c>
      <c r="U493">
        <f t="shared" si="14"/>
        <v>9</v>
      </c>
      <c r="V493">
        <f t="shared" si="15"/>
        <v>6626</v>
      </c>
      <c r="W493">
        <v>23</v>
      </c>
      <c r="X493">
        <v>15</v>
      </c>
      <c r="Y493">
        <v>45</v>
      </c>
      <c r="Z493">
        <v>1735</v>
      </c>
      <c r="AA493">
        <v>1730</v>
      </c>
      <c r="AB493">
        <v>1060</v>
      </c>
      <c r="AC493">
        <v>562</v>
      </c>
      <c r="AD493">
        <v>29</v>
      </c>
      <c r="AE493">
        <v>155</v>
      </c>
      <c r="AF493">
        <v>0</v>
      </c>
      <c r="AH493">
        <v>41976</v>
      </c>
      <c r="AI493">
        <f>COUNTIF(Sheet2!$C$2:$C$31,"&lt;="&amp;Sheet1!AH493)</f>
        <v>9</v>
      </c>
      <c r="AJ493">
        <f>AH493-VLOOKUP(AI493,Sheet2!A:C,3,0)</f>
        <v>6626</v>
      </c>
    </row>
    <row r="494" spans="1:36">
      <c r="A494">
        <v>490</v>
      </c>
      <c r="B494">
        <v>490</v>
      </c>
      <c r="C494" t="s">
        <v>137</v>
      </c>
      <c r="D494">
        <v>2</v>
      </c>
      <c r="E494">
        <v>1743</v>
      </c>
      <c r="F494" t="s">
        <v>543</v>
      </c>
      <c r="G494" t="s">
        <v>189</v>
      </c>
      <c r="H494">
        <v>7</v>
      </c>
      <c r="I494">
        <v>6</v>
      </c>
      <c r="J494">
        <v>6</v>
      </c>
      <c r="K494">
        <v>6</v>
      </c>
      <c r="L494">
        <v>4</v>
      </c>
      <c r="M494">
        <v>1</v>
      </c>
      <c r="N494">
        <v>1</v>
      </c>
      <c r="O494">
        <v>1</v>
      </c>
      <c r="P494">
        <v>1</v>
      </c>
      <c r="Q494" t="s">
        <v>568</v>
      </c>
      <c r="R494">
        <v>2</v>
      </c>
      <c r="S494">
        <v>1</v>
      </c>
      <c r="T494">
        <v>1</v>
      </c>
      <c r="U494">
        <f t="shared" si="14"/>
        <v>8</v>
      </c>
      <c r="V494">
        <f t="shared" si="15"/>
        <v>12436</v>
      </c>
      <c r="W494">
        <v>24</v>
      </c>
      <c r="X494">
        <v>13</v>
      </c>
      <c r="Y494">
        <v>44</v>
      </c>
      <c r="Z494">
        <v>1746</v>
      </c>
      <c r="AA494">
        <v>1743</v>
      </c>
      <c r="AB494">
        <v>1069</v>
      </c>
      <c r="AC494">
        <v>567</v>
      </c>
      <c r="AD494">
        <v>29</v>
      </c>
      <c r="AE494">
        <v>159</v>
      </c>
      <c r="AF494">
        <v>0</v>
      </c>
      <c r="AH494">
        <v>34636</v>
      </c>
      <c r="AI494">
        <f>COUNTIF(Sheet2!$C$2:$C$31,"&lt;="&amp;Sheet1!AH494)</f>
        <v>8</v>
      </c>
      <c r="AJ494">
        <f>AH494-VLOOKUP(AI494,Sheet2!A:C,3,0)</f>
        <v>12436</v>
      </c>
    </row>
    <row r="495" spans="1:36">
      <c r="A495">
        <v>491</v>
      </c>
      <c r="B495">
        <v>491</v>
      </c>
      <c r="C495" t="s">
        <v>137</v>
      </c>
      <c r="D495">
        <v>2</v>
      </c>
      <c r="E495">
        <v>1752</v>
      </c>
      <c r="F495" t="s">
        <v>543</v>
      </c>
      <c r="G495" t="s">
        <v>189</v>
      </c>
      <c r="H495">
        <v>7</v>
      </c>
      <c r="I495">
        <v>6</v>
      </c>
      <c r="J495">
        <v>6</v>
      </c>
      <c r="K495">
        <v>6</v>
      </c>
      <c r="L495">
        <v>4</v>
      </c>
      <c r="M495">
        <v>1</v>
      </c>
      <c r="N495">
        <v>1</v>
      </c>
      <c r="O495">
        <v>1</v>
      </c>
      <c r="P495">
        <v>1</v>
      </c>
      <c r="Q495" t="s">
        <v>569</v>
      </c>
      <c r="R495">
        <v>1</v>
      </c>
      <c r="S495">
        <v>1</v>
      </c>
      <c r="T495">
        <v>1</v>
      </c>
      <c r="U495">
        <f t="shared" si="14"/>
        <v>9</v>
      </c>
      <c r="V495">
        <f t="shared" si="15"/>
        <v>7220</v>
      </c>
      <c r="W495">
        <v>25</v>
      </c>
      <c r="X495">
        <v>17</v>
      </c>
      <c r="Y495">
        <v>41</v>
      </c>
      <c r="Z495">
        <v>1785</v>
      </c>
      <c r="AA495">
        <v>1752</v>
      </c>
      <c r="AB495">
        <v>1075</v>
      </c>
      <c r="AC495">
        <v>538</v>
      </c>
      <c r="AD495">
        <v>28</v>
      </c>
      <c r="AE495">
        <v>150</v>
      </c>
      <c r="AF495">
        <v>0</v>
      </c>
      <c r="AH495">
        <v>42570</v>
      </c>
      <c r="AI495">
        <f>COUNTIF(Sheet2!$C$2:$C$31,"&lt;="&amp;Sheet1!AH495)</f>
        <v>9</v>
      </c>
      <c r="AJ495">
        <f>AH495-VLOOKUP(AI495,Sheet2!A:C,3,0)</f>
        <v>7220</v>
      </c>
    </row>
    <row r="496" spans="1:36">
      <c r="A496">
        <v>492</v>
      </c>
      <c r="B496">
        <v>492</v>
      </c>
      <c r="C496" t="s">
        <v>137</v>
      </c>
      <c r="D496">
        <v>2</v>
      </c>
      <c r="E496">
        <v>1766</v>
      </c>
      <c r="F496" t="s">
        <v>543</v>
      </c>
      <c r="G496" t="s">
        <v>189</v>
      </c>
      <c r="H496">
        <v>7</v>
      </c>
      <c r="I496">
        <v>6</v>
      </c>
      <c r="J496">
        <v>6</v>
      </c>
      <c r="K496">
        <v>6</v>
      </c>
      <c r="L496">
        <v>4</v>
      </c>
      <c r="M496">
        <v>1</v>
      </c>
      <c r="N496">
        <v>1</v>
      </c>
      <c r="O496">
        <v>1</v>
      </c>
      <c r="P496">
        <v>1</v>
      </c>
      <c r="Q496" t="s">
        <v>570</v>
      </c>
      <c r="R496">
        <v>1</v>
      </c>
      <c r="S496">
        <v>1</v>
      </c>
      <c r="T496">
        <v>1</v>
      </c>
      <c r="U496">
        <f t="shared" si="14"/>
        <v>9</v>
      </c>
      <c r="V496">
        <f t="shared" si="15"/>
        <v>5540</v>
      </c>
      <c r="W496">
        <v>23</v>
      </c>
      <c r="X496">
        <v>17</v>
      </c>
      <c r="Y496">
        <v>44</v>
      </c>
      <c r="Z496">
        <v>1778</v>
      </c>
      <c r="AA496">
        <v>1766</v>
      </c>
      <c r="AB496">
        <v>1363</v>
      </c>
      <c r="AC496">
        <v>723</v>
      </c>
      <c r="AD496">
        <v>31</v>
      </c>
      <c r="AE496">
        <v>145</v>
      </c>
      <c r="AF496">
        <v>0</v>
      </c>
      <c r="AH496">
        <v>40890</v>
      </c>
      <c r="AI496">
        <f>COUNTIF(Sheet2!$C$2:$C$31,"&lt;="&amp;Sheet1!AH496)</f>
        <v>9</v>
      </c>
      <c r="AJ496">
        <f>AH496-VLOOKUP(AI496,Sheet2!A:C,3,0)</f>
        <v>5540</v>
      </c>
    </row>
    <row r="497" spans="1:36">
      <c r="A497">
        <v>493</v>
      </c>
      <c r="B497">
        <v>493</v>
      </c>
      <c r="C497" t="s">
        <v>137</v>
      </c>
      <c r="D497">
        <v>2</v>
      </c>
      <c r="E497">
        <v>1774</v>
      </c>
      <c r="F497" t="s">
        <v>543</v>
      </c>
      <c r="G497" t="s">
        <v>189</v>
      </c>
      <c r="H497">
        <v>7</v>
      </c>
      <c r="I497">
        <v>6</v>
      </c>
      <c r="J497">
        <v>6</v>
      </c>
      <c r="K497">
        <v>6</v>
      </c>
      <c r="L497">
        <v>4</v>
      </c>
      <c r="M497">
        <v>1</v>
      </c>
      <c r="N497">
        <v>1</v>
      </c>
      <c r="O497">
        <v>1</v>
      </c>
      <c r="P497">
        <v>1</v>
      </c>
      <c r="Q497" t="s">
        <v>571</v>
      </c>
      <c r="R497">
        <v>1</v>
      </c>
      <c r="S497">
        <v>1</v>
      </c>
      <c r="T497">
        <v>1</v>
      </c>
      <c r="U497">
        <f t="shared" si="14"/>
        <v>9</v>
      </c>
      <c r="V497">
        <f t="shared" si="15"/>
        <v>8974</v>
      </c>
      <c r="W497">
        <v>23</v>
      </c>
      <c r="X497">
        <v>16</v>
      </c>
      <c r="Y497">
        <v>43</v>
      </c>
      <c r="Z497">
        <v>1821</v>
      </c>
      <c r="AA497">
        <v>1774</v>
      </c>
      <c r="AB497">
        <v>1368</v>
      </c>
      <c r="AC497">
        <v>671</v>
      </c>
      <c r="AD497">
        <v>28</v>
      </c>
      <c r="AE497">
        <v>176</v>
      </c>
      <c r="AF497">
        <v>0</v>
      </c>
      <c r="AH497">
        <v>44324</v>
      </c>
      <c r="AI497">
        <f>COUNTIF(Sheet2!$C$2:$C$31,"&lt;="&amp;Sheet1!AH497)</f>
        <v>9</v>
      </c>
      <c r="AJ497">
        <f>AH497-VLOOKUP(AI497,Sheet2!A:C,3,0)</f>
        <v>8974</v>
      </c>
    </row>
    <row r="498" spans="1:36">
      <c r="A498">
        <v>494</v>
      </c>
      <c r="B498">
        <v>494</v>
      </c>
      <c r="C498" t="s">
        <v>137</v>
      </c>
      <c r="D498">
        <v>2</v>
      </c>
      <c r="E498">
        <v>1786</v>
      </c>
      <c r="F498" t="s">
        <v>543</v>
      </c>
      <c r="G498" t="s">
        <v>189</v>
      </c>
      <c r="H498">
        <v>7</v>
      </c>
      <c r="I498">
        <v>6</v>
      </c>
      <c r="J498">
        <v>6</v>
      </c>
      <c r="K498">
        <v>6</v>
      </c>
      <c r="L498">
        <v>4</v>
      </c>
      <c r="M498">
        <v>1</v>
      </c>
      <c r="N498">
        <v>1</v>
      </c>
      <c r="O498">
        <v>1</v>
      </c>
      <c r="P498">
        <v>1</v>
      </c>
      <c r="Q498" t="s">
        <v>572</v>
      </c>
      <c r="R498">
        <v>1</v>
      </c>
      <c r="S498">
        <v>1</v>
      </c>
      <c r="T498">
        <v>1</v>
      </c>
      <c r="U498">
        <f t="shared" si="14"/>
        <v>9</v>
      </c>
      <c r="V498">
        <f t="shared" si="15"/>
        <v>5682</v>
      </c>
      <c r="W498">
        <v>24</v>
      </c>
      <c r="X498">
        <v>14</v>
      </c>
      <c r="Y498">
        <v>44</v>
      </c>
      <c r="Z498">
        <v>1833</v>
      </c>
      <c r="AA498">
        <v>1786</v>
      </c>
      <c r="AB498">
        <v>1103</v>
      </c>
      <c r="AC498">
        <v>574</v>
      </c>
      <c r="AD498">
        <v>31</v>
      </c>
      <c r="AE498">
        <v>128</v>
      </c>
      <c r="AF498">
        <v>0</v>
      </c>
      <c r="AH498">
        <v>41032</v>
      </c>
      <c r="AI498">
        <f>COUNTIF(Sheet2!$C$2:$C$31,"&lt;="&amp;Sheet1!AH498)</f>
        <v>9</v>
      </c>
      <c r="AJ498">
        <f>AH498-VLOOKUP(AI498,Sheet2!A:C,3,0)</f>
        <v>5682</v>
      </c>
    </row>
    <row r="499" spans="1:36">
      <c r="A499">
        <v>495</v>
      </c>
      <c r="B499">
        <v>495</v>
      </c>
      <c r="C499" t="s">
        <v>137</v>
      </c>
      <c r="D499">
        <v>2</v>
      </c>
      <c r="E499">
        <v>1791</v>
      </c>
      <c r="F499" t="s">
        <v>543</v>
      </c>
      <c r="G499" t="s">
        <v>189</v>
      </c>
      <c r="H499">
        <v>7</v>
      </c>
      <c r="I499">
        <v>6</v>
      </c>
      <c r="J499">
        <v>6</v>
      </c>
      <c r="K499">
        <v>6</v>
      </c>
      <c r="L499">
        <v>4</v>
      </c>
      <c r="M499">
        <v>1</v>
      </c>
      <c r="N499">
        <v>1</v>
      </c>
      <c r="O499">
        <v>1</v>
      </c>
      <c r="P499">
        <v>1</v>
      </c>
      <c r="Q499" t="s">
        <v>573</v>
      </c>
      <c r="R499">
        <v>1</v>
      </c>
      <c r="S499">
        <v>1</v>
      </c>
      <c r="T499">
        <v>1</v>
      </c>
      <c r="U499">
        <f t="shared" si="14"/>
        <v>9</v>
      </c>
      <c r="V499">
        <f t="shared" si="15"/>
        <v>14078</v>
      </c>
      <c r="W499">
        <v>25</v>
      </c>
      <c r="X499">
        <v>18</v>
      </c>
      <c r="Y499">
        <v>42</v>
      </c>
      <c r="Z499">
        <v>1817</v>
      </c>
      <c r="AA499">
        <v>1791</v>
      </c>
      <c r="AB499">
        <v>1373</v>
      </c>
      <c r="AC499">
        <v>660</v>
      </c>
      <c r="AD499">
        <v>29</v>
      </c>
      <c r="AE499">
        <v>135</v>
      </c>
      <c r="AF499">
        <v>0</v>
      </c>
      <c r="AH499">
        <v>49428</v>
      </c>
      <c r="AI499">
        <f>COUNTIF(Sheet2!$C$2:$C$31,"&lt;="&amp;Sheet1!AH499)</f>
        <v>9</v>
      </c>
      <c r="AJ499">
        <f>AH499-VLOOKUP(AI499,Sheet2!A:C,3,0)</f>
        <v>14078</v>
      </c>
    </row>
    <row r="500" spans="1:36">
      <c r="A500">
        <v>496</v>
      </c>
      <c r="B500">
        <v>496</v>
      </c>
      <c r="C500" t="s">
        <v>137</v>
      </c>
      <c r="D500">
        <v>2</v>
      </c>
      <c r="E500">
        <v>1805</v>
      </c>
      <c r="F500" t="s">
        <v>543</v>
      </c>
      <c r="G500" t="s">
        <v>189</v>
      </c>
      <c r="H500">
        <v>7</v>
      </c>
      <c r="I500">
        <v>6</v>
      </c>
      <c r="J500">
        <v>6</v>
      </c>
      <c r="K500">
        <v>6</v>
      </c>
      <c r="L500">
        <v>4</v>
      </c>
      <c r="M500">
        <v>1</v>
      </c>
      <c r="N500">
        <v>1</v>
      </c>
      <c r="O500">
        <v>1</v>
      </c>
      <c r="P500">
        <v>1</v>
      </c>
      <c r="Q500" t="s">
        <v>574</v>
      </c>
      <c r="R500">
        <v>1</v>
      </c>
      <c r="S500">
        <v>1</v>
      </c>
      <c r="T500">
        <v>1</v>
      </c>
      <c r="U500">
        <f t="shared" si="14"/>
        <v>9</v>
      </c>
      <c r="V500">
        <f t="shared" si="15"/>
        <v>8150</v>
      </c>
      <c r="W500">
        <v>25</v>
      </c>
      <c r="X500">
        <v>16</v>
      </c>
      <c r="Y500">
        <v>42</v>
      </c>
      <c r="Z500">
        <v>1828</v>
      </c>
      <c r="AA500">
        <v>1805</v>
      </c>
      <c r="AB500">
        <v>1250</v>
      </c>
      <c r="AC500">
        <v>663</v>
      </c>
      <c r="AD500">
        <v>28</v>
      </c>
      <c r="AE500">
        <v>147</v>
      </c>
      <c r="AF500">
        <v>0</v>
      </c>
      <c r="AH500">
        <v>43500</v>
      </c>
      <c r="AI500">
        <f>COUNTIF(Sheet2!$C$2:$C$31,"&lt;="&amp;Sheet1!AH500)</f>
        <v>9</v>
      </c>
      <c r="AJ500">
        <f>AH500-VLOOKUP(AI500,Sheet2!A:C,3,0)</f>
        <v>8150</v>
      </c>
    </row>
    <row r="501" spans="1:36">
      <c r="A501">
        <v>497</v>
      </c>
      <c r="B501">
        <v>497</v>
      </c>
      <c r="C501" t="s">
        <v>137</v>
      </c>
      <c r="D501">
        <v>2</v>
      </c>
      <c r="E501">
        <v>1818</v>
      </c>
      <c r="F501" t="s">
        <v>543</v>
      </c>
      <c r="G501" t="s">
        <v>189</v>
      </c>
      <c r="H501">
        <v>7</v>
      </c>
      <c r="I501">
        <v>6</v>
      </c>
      <c r="J501">
        <v>6</v>
      </c>
      <c r="K501">
        <v>6</v>
      </c>
      <c r="L501">
        <v>4</v>
      </c>
      <c r="M501">
        <v>1</v>
      </c>
      <c r="N501">
        <v>1</v>
      </c>
      <c r="O501">
        <v>1</v>
      </c>
      <c r="P501">
        <v>1</v>
      </c>
      <c r="Q501" t="s">
        <v>575</v>
      </c>
      <c r="R501">
        <v>1</v>
      </c>
      <c r="S501">
        <v>1</v>
      </c>
      <c r="T501">
        <v>1</v>
      </c>
      <c r="U501">
        <f t="shared" si="14"/>
        <v>10</v>
      </c>
      <c r="V501">
        <f t="shared" si="15"/>
        <v>1088</v>
      </c>
      <c r="W501">
        <v>25</v>
      </c>
      <c r="X501">
        <v>18</v>
      </c>
      <c r="Y501">
        <v>45</v>
      </c>
      <c r="Z501">
        <v>1834</v>
      </c>
      <c r="AA501">
        <v>1818</v>
      </c>
      <c r="AB501">
        <v>1674</v>
      </c>
      <c r="AC501">
        <v>854</v>
      </c>
      <c r="AD501">
        <v>31</v>
      </c>
      <c r="AE501">
        <v>175</v>
      </c>
      <c r="AF501">
        <v>0</v>
      </c>
      <c r="AH501">
        <v>54238</v>
      </c>
      <c r="AI501">
        <f>COUNTIF(Sheet2!$C$2:$C$31,"&lt;="&amp;Sheet1!AH501)</f>
        <v>10</v>
      </c>
      <c r="AJ501">
        <f>AH501-VLOOKUP(AI501,Sheet2!A:C,3,0)</f>
        <v>1088</v>
      </c>
    </row>
    <row r="502" spans="1:36">
      <c r="A502">
        <v>498</v>
      </c>
      <c r="B502">
        <v>498</v>
      </c>
      <c r="C502" t="s">
        <v>137</v>
      </c>
      <c r="D502">
        <v>2</v>
      </c>
      <c r="E502">
        <v>1826</v>
      </c>
      <c r="F502" t="s">
        <v>543</v>
      </c>
      <c r="G502" t="s">
        <v>189</v>
      </c>
      <c r="H502">
        <v>7</v>
      </c>
      <c r="I502">
        <v>6</v>
      </c>
      <c r="J502">
        <v>6</v>
      </c>
      <c r="K502">
        <v>6</v>
      </c>
      <c r="L502">
        <v>4</v>
      </c>
      <c r="M502">
        <v>1</v>
      </c>
      <c r="N502">
        <v>1</v>
      </c>
      <c r="O502">
        <v>1</v>
      </c>
      <c r="P502">
        <v>1</v>
      </c>
      <c r="Q502" t="s">
        <v>576</v>
      </c>
      <c r="R502">
        <v>5</v>
      </c>
      <c r="S502">
        <v>1</v>
      </c>
      <c r="T502">
        <v>1</v>
      </c>
      <c r="U502">
        <f t="shared" si="14"/>
        <v>10</v>
      </c>
      <c r="V502">
        <f t="shared" si="15"/>
        <v>2647</v>
      </c>
      <c r="W502">
        <v>24</v>
      </c>
      <c r="X502">
        <v>17</v>
      </c>
      <c r="Y502">
        <v>42</v>
      </c>
      <c r="Z502">
        <v>1858</v>
      </c>
      <c r="AA502">
        <v>1826</v>
      </c>
      <c r="AB502">
        <v>1409</v>
      </c>
      <c r="AC502">
        <v>719</v>
      </c>
      <c r="AD502">
        <v>30</v>
      </c>
      <c r="AE502">
        <v>125</v>
      </c>
      <c r="AF502">
        <v>0</v>
      </c>
      <c r="AH502">
        <v>55797</v>
      </c>
      <c r="AI502">
        <f>COUNTIF(Sheet2!$C$2:$C$31,"&lt;="&amp;Sheet1!AH502)</f>
        <v>10</v>
      </c>
      <c r="AJ502">
        <f>AH502-VLOOKUP(AI502,Sheet2!A:C,3,0)</f>
        <v>2647</v>
      </c>
    </row>
    <row r="503" spans="1:36">
      <c r="A503">
        <v>499</v>
      </c>
      <c r="B503">
        <v>499</v>
      </c>
      <c r="C503" t="s">
        <v>137</v>
      </c>
      <c r="D503">
        <v>2</v>
      </c>
      <c r="E503">
        <v>1836</v>
      </c>
      <c r="F503" t="s">
        <v>543</v>
      </c>
      <c r="G503" t="s">
        <v>189</v>
      </c>
      <c r="H503">
        <v>7</v>
      </c>
      <c r="I503">
        <v>7</v>
      </c>
      <c r="J503">
        <v>6</v>
      </c>
      <c r="K503">
        <v>6</v>
      </c>
      <c r="L503">
        <v>4</v>
      </c>
      <c r="M503">
        <v>1</v>
      </c>
      <c r="N503">
        <v>1</v>
      </c>
      <c r="O503">
        <v>1</v>
      </c>
      <c r="P503">
        <v>1</v>
      </c>
      <c r="Q503" t="s">
        <v>577</v>
      </c>
      <c r="R503">
        <v>2</v>
      </c>
      <c r="S503">
        <v>1</v>
      </c>
      <c r="T503">
        <v>1</v>
      </c>
      <c r="U503">
        <f t="shared" si="14"/>
        <v>10</v>
      </c>
      <c r="V503">
        <f t="shared" si="15"/>
        <v>1898</v>
      </c>
      <c r="W503">
        <v>24</v>
      </c>
      <c r="X503">
        <v>17</v>
      </c>
      <c r="Y503">
        <v>42</v>
      </c>
      <c r="Z503">
        <v>1878</v>
      </c>
      <c r="AA503">
        <v>1836</v>
      </c>
      <c r="AB503">
        <v>1699</v>
      </c>
      <c r="AC503">
        <v>884</v>
      </c>
      <c r="AD503">
        <v>29</v>
      </c>
      <c r="AE503">
        <v>160</v>
      </c>
      <c r="AF503">
        <v>0</v>
      </c>
      <c r="AH503">
        <v>55048</v>
      </c>
      <c r="AI503">
        <f>COUNTIF(Sheet2!$C$2:$C$31,"&lt;="&amp;Sheet1!AH503)</f>
        <v>10</v>
      </c>
      <c r="AJ503">
        <f>AH503-VLOOKUP(AI503,Sheet2!A:C,3,0)</f>
        <v>1898</v>
      </c>
    </row>
    <row r="504" spans="1:36">
      <c r="A504">
        <v>500</v>
      </c>
      <c r="B504">
        <v>500</v>
      </c>
      <c r="C504" t="s">
        <v>137</v>
      </c>
      <c r="D504">
        <v>2</v>
      </c>
      <c r="E504">
        <v>1846</v>
      </c>
      <c r="F504" t="s">
        <v>543</v>
      </c>
      <c r="G504" t="s">
        <v>189</v>
      </c>
      <c r="H504">
        <v>7</v>
      </c>
      <c r="I504">
        <v>7</v>
      </c>
      <c r="J504">
        <v>6</v>
      </c>
      <c r="K504">
        <v>6</v>
      </c>
      <c r="L504">
        <v>4</v>
      </c>
      <c r="M504">
        <v>1</v>
      </c>
      <c r="N504">
        <v>1</v>
      </c>
      <c r="O504">
        <v>1</v>
      </c>
      <c r="P504">
        <v>1</v>
      </c>
      <c r="Q504" t="s">
        <v>578</v>
      </c>
      <c r="R504">
        <v>2</v>
      </c>
      <c r="S504">
        <v>1</v>
      </c>
      <c r="T504">
        <v>1</v>
      </c>
      <c r="U504">
        <f t="shared" si="14"/>
        <v>9</v>
      </c>
      <c r="V504">
        <f t="shared" si="15"/>
        <v>4322</v>
      </c>
      <c r="W504">
        <v>25</v>
      </c>
      <c r="X504">
        <v>16</v>
      </c>
      <c r="Y504">
        <v>42</v>
      </c>
      <c r="Z504">
        <v>1849</v>
      </c>
      <c r="AA504">
        <v>1846</v>
      </c>
      <c r="AB504">
        <v>1140</v>
      </c>
      <c r="AC504">
        <v>570</v>
      </c>
      <c r="AD504">
        <v>29</v>
      </c>
      <c r="AE504">
        <v>183</v>
      </c>
      <c r="AF504">
        <v>0</v>
      </c>
      <c r="AH504">
        <v>39672</v>
      </c>
      <c r="AI504">
        <f>COUNTIF(Sheet2!$C$2:$C$31,"&lt;="&amp;Sheet1!AH504)</f>
        <v>9</v>
      </c>
      <c r="AJ504">
        <f>AH504-VLOOKUP(AI504,Sheet2!A:C,3,0)</f>
        <v>4322</v>
      </c>
    </row>
    <row r="505" spans="1:36">
      <c r="A505">
        <v>501</v>
      </c>
      <c r="B505">
        <v>501</v>
      </c>
      <c r="C505" t="s">
        <v>137</v>
      </c>
      <c r="D505">
        <v>2</v>
      </c>
      <c r="E505">
        <v>1850</v>
      </c>
      <c r="F505" t="s">
        <v>543</v>
      </c>
      <c r="G505" t="s">
        <v>189</v>
      </c>
      <c r="H505">
        <v>7</v>
      </c>
      <c r="I505">
        <v>7</v>
      </c>
      <c r="J505">
        <v>6</v>
      </c>
      <c r="K505">
        <v>6</v>
      </c>
      <c r="L505">
        <v>4</v>
      </c>
      <c r="M505">
        <v>1</v>
      </c>
      <c r="N505">
        <v>1</v>
      </c>
      <c r="O505">
        <v>1</v>
      </c>
      <c r="P505">
        <v>1</v>
      </c>
      <c r="Q505" t="s">
        <v>579</v>
      </c>
      <c r="R505">
        <v>5</v>
      </c>
      <c r="S505">
        <v>1</v>
      </c>
      <c r="T505">
        <v>1</v>
      </c>
      <c r="U505">
        <f t="shared" si="14"/>
        <v>9</v>
      </c>
      <c r="V505">
        <f t="shared" si="15"/>
        <v>4711</v>
      </c>
      <c r="W505">
        <v>23</v>
      </c>
      <c r="X505">
        <v>15</v>
      </c>
      <c r="Y505">
        <v>43</v>
      </c>
      <c r="Z505">
        <v>1863</v>
      </c>
      <c r="AA505">
        <v>1850</v>
      </c>
      <c r="AB505">
        <v>1284</v>
      </c>
      <c r="AC505">
        <v>681</v>
      </c>
      <c r="AD505">
        <v>32</v>
      </c>
      <c r="AE505">
        <v>131</v>
      </c>
      <c r="AF505">
        <v>0</v>
      </c>
      <c r="AH505">
        <v>40061</v>
      </c>
      <c r="AI505">
        <f>COUNTIF(Sheet2!$C$2:$C$31,"&lt;="&amp;Sheet1!AH505)</f>
        <v>9</v>
      </c>
      <c r="AJ505">
        <f>AH505-VLOOKUP(AI505,Sheet2!A:C,3,0)</f>
        <v>4711</v>
      </c>
    </row>
    <row r="506" spans="1:36">
      <c r="A506">
        <v>502</v>
      </c>
      <c r="B506">
        <v>502</v>
      </c>
      <c r="C506" t="s">
        <v>137</v>
      </c>
      <c r="D506">
        <v>2</v>
      </c>
      <c r="E506">
        <v>1866</v>
      </c>
      <c r="F506" t="s">
        <v>543</v>
      </c>
      <c r="G506" t="s">
        <v>189</v>
      </c>
      <c r="H506">
        <v>7</v>
      </c>
      <c r="I506">
        <v>7</v>
      </c>
      <c r="J506">
        <v>6</v>
      </c>
      <c r="K506">
        <v>6</v>
      </c>
      <c r="L506">
        <v>4</v>
      </c>
      <c r="M506">
        <v>1</v>
      </c>
      <c r="N506">
        <v>1</v>
      </c>
      <c r="O506">
        <v>1</v>
      </c>
      <c r="P506">
        <v>1</v>
      </c>
      <c r="Q506" t="s">
        <v>580</v>
      </c>
      <c r="R506">
        <v>1</v>
      </c>
      <c r="S506">
        <v>1</v>
      </c>
      <c r="T506">
        <v>1</v>
      </c>
      <c r="U506">
        <f t="shared" si="14"/>
        <v>9</v>
      </c>
      <c r="V506">
        <f t="shared" si="15"/>
        <v>17446</v>
      </c>
      <c r="W506">
        <v>25</v>
      </c>
      <c r="X506">
        <v>14</v>
      </c>
      <c r="Y506">
        <v>45</v>
      </c>
      <c r="Z506">
        <v>1886</v>
      </c>
      <c r="AA506">
        <v>1866</v>
      </c>
      <c r="AB506">
        <v>1294</v>
      </c>
      <c r="AC506">
        <v>686</v>
      </c>
      <c r="AD506">
        <v>29</v>
      </c>
      <c r="AE506">
        <v>138</v>
      </c>
      <c r="AF506">
        <v>0</v>
      </c>
      <c r="AH506">
        <v>52796</v>
      </c>
      <c r="AI506">
        <f>COUNTIF(Sheet2!$C$2:$C$31,"&lt;="&amp;Sheet1!AH506)</f>
        <v>9</v>
      </c>
      <c r="AJ506">
        <f>AH506-VLOOKUP(AI506,Sheet2!A:C,3,0)</f>
        <v>17446</v>
      </c>
    </row>
    <row r="507" spans="1:36">
      <c r="A507">
        <v>503</v>
      </c>
      <c r="B507">
        <v>503</v>
      </c>
      <c r="C507" t="s">
        <v>137</v>
      </c>
      <c r="D507">
        <v>2</v>
      </c>
      <c r="E507">
        <v>1878</v>
      </c>
      <c r="F507" t="s">
        <v>543</v>
      </c>
      <c r="G507" t="s">
        <v>189</v>
      </c>
      <c r="H507">
        <v>7</v>
      </c>
      <c r="I507">
        <v>7</v>
      </c>
      <c r="J507">
        <v>6</v>
      </c>
      <c r="K507">
        <v>6</v>
      </c>
      <c r="L507">
        <v>4</v>
      </c>
      <c r="M507">
        <v>1</v>
      </c>
      <c r="N507">
        <v>1</v>
      </c>
      <c r="O507">
        <v>1</v>
      </c>
      <c r="P507">
        <v>1</v>
      </c>
      <c r="Q507" t="s">
        <v>581</v>
      </c>
      <c r="R507">
        <v>5</v>
      </c>
      <c r="S507">
        <v>1</v>
      </c>
      <c r="T507">
        <v>1</v>
      </c>
      <c r="U507">
        <f t="shared" si="14"/>
        <v>9</v>
      </c>
      <c r="V507">
        <f t="shared" si="15"/>
        <v>3391</v>
      </c>
      <c r="W507">
        <v>23</v>
      </c>
      <c r="X507">
        <v>18</v>
      </c>
      <c r="Y507">
        <v>42</v>
      </c>
      <c r="Z507">
        <v>1910</v>
      </c>
      <c r="AA507">
        <v>1878</v>
      </c>
      <c r="AB507">
        <v>1153</v>
      </c>
      <c r="AC507">
        <v>565</v>
      </c>
      <c r="AD507">
        <v>29</v>
      </c>
      <c r="AE507">
        <v>126</v>
      </c>
      <c r="AF507">
        <v>0</v>
      </c>
      <c r="AH507">
        <v>38741</v>
      </c>
      <c r="AI507">
        <f>COUNTIF(Sheet2!$C$2:$C$31,"&lt;="&amp;Sheet1!AH507)</f>
        <v>9</v>
      </c>
      <c r="AJ507">
        <f>AH507-VLOOKUP(AI507,Sheet2!A:C,3,0)</f>
        <v>3391</v>
      </c>
    </row>
    <row r="508" spans="1:36">
      <c r="A508">
        <v>504</v>
      </c>
      <c r="B508">
        <v>504</v>
      </c>
      <c r="C508" t="s">
        <v>137</v>
      </c>
      <c r="D508">
        <v>2</v>
      </c>
      <c r="E508">
        <v>1888</v>
      </c>
      <c r="F508" t="s">
        <v>543</v>
      </c>
      <c r="G508" t="s">
        <v>189</v>
      </c>
      <c r="H508">
        <v>7</v>
      </c>
      <c r="I508">
        <v>7</v>
      </c>
      <c r="J508">
        <v>6</v>
      </c>
      <c r="K508">
        <v>6</v>
      </c>
      <c r="L508">
        <v>4</v>
      </c>
      <c r="M508">
        <v>1</v>
      </c>
      <c r="N508">
        <v>1</v>
      </c>
      <c r="O508">
        <v>1</v>
      </c>
      <c r="P508">
        <v>1</v>
      </c>
      <c r="Q508" t="s">
        <v>582</v>
      </c>
      <c r="R508">
        <v>5</v>
      </c>
      <c r="S508">
        <v>1</v>
      </c>
      <c r="T508">
        <v>1</v>
      </c>
      <c r="U508">
        <f t="shared" si="14"/>
        <v>9</v>
      </c>
      <c r="V508">
        <f t="shared" si="15"/>
        <v>16910</v>
      </c>
      <c r="W508">
        <v>25</v>
      </c>
      <c r="X508">
        <v>15</v>
      </c>
      <c r="Y508">
        <v>46</v>
      </c>
      <c r="Z508">
        <v>1937</v>
      </c>
      <c r="AA508">
        <v>1888</v>
      </c>
      <c r="AB508">
        <v>1742</v>
      </c>
      <c r="AC508">
        <v>837</v>
      </c>
      <c r="AD508">
        <v>29</v>
      </c>
      <c r="AE508">
        <v>137</v>
      </c>
      <c r="AF508">
        <v>0</v>
      </c>
      <c r="AH508">
        <v>52260</v>
      </c>
      <c r="AI508">
        <f>COUNTIF(Sheet2!$C$2:$C$31,"&lt;="&amp;Sheet1!AH508)</f>
        <v>9</v>
      </c>
      <c r="AJ508">
        <f>AH508-VLOOKUP(AI508,Sheet2!A:C,3,0)</f>
        <v>16910</v>
      </c>
    </row>
    <row r="509" spans="1:36">
      <c r="A509">
        <v>505</v>
      </c>
      <c r="B509">
        <v>505</v>
      </c>
      <c r="C509" t="s">
        <v>137</v>
      </c>
      <c r="D509">
        <v>2</v>
      </c>
      <c r="E509">
        <v>1893</v>
      </c>
      <c r="F509" t="s">
        <v>543</v>
      </c>
      <c r="G509" t="s">
        <v>189</v>
      </c>
      <c r="H509">
        <v>7</v>
      </c>
      <c r="I509">
        <v>7</v>
      </c>
      <c r="J509">
        <v>6</v>
      </c>
      <c r="K509">
        <v>6</v>
      </c>
      <c r="L509">
        <v>4</v>
      </c>
      <c r="M509">
        <v>1</v>
      </c>
      <c r="N509">
        <v>1</v>
      </c>
      <c r="O509">
        <v>1</v>
      </c>
      <c r="P509">
        <v>1</v>
      </c>
      <c r="Q509" t="s">
        <v>583</v>
      </c>
      <c r="R509">
        <v>2</v>
      </c>
      <c r="S509">
        <v>1</v>
      </c>
      <c r="T509">
        <v>1</v>
      </c>
      <c r="U509">
        <f t="shared" si="14"/>
        <v>9</v>
      </c>
      <c r="V509">
        <f t="shared" si="15"/>
        <v>14726</v>
      </c>
      <c r="W509">
        <v>23</v>
      </c>
      <c r="X509">
        <v>18</v>
      </c>
      <c r="Y509">
        <v>46</v>
      </c>
      <c r="Z509">
        <v>1929</v>
      </c>
      <c r="AA509">
        <v>1893</v>
      </c>
      <c r="AB509">
        <v>1605</v>
      </c>
      <c r="AC509">
        <v>771</v>
      </c>
      <c r="AD509">
        <v>31</v>
      </c>
      <c r="AE509">
        <v>184</v>
      </c>
      <c r="AF509">
        <v>0</v>
      </c>
      <c r="AH509">
        <v>50076</v>
      </c>
      <c r="AI509">
        <f>COUNTIF(Sheet2!$C$2:$C$31,"&lt;="&amp;Sheet1!AH509)</f>
        <v>9</v>
      </c>
      <c r="AJ509">
        <f>AH509-VLOOKUP(AI509,Sheet2!A:C,3,0)</f>
        <v>14726</v>
      </c>
    </row>
    <row r="510" spans="1:36">
      <c r="A510">
        <v>506</v>
      </c>
      <c r="B510">
        <v>506</v>
      </c>
      <c r="C510" t="s">
        <v>137</v>
      </c>
      <c r="D510">
        <v>2</v>
      </c>
      <c r="E510">
        <v>1903</v>
      </c>
      <c r="F510" t="s">
        <v>543</v>
      </c>
      <c r="G510" t="s">
        <v>189</v>
      </c>
      <c r="H510">
        <v>7</v>
      </c>
      <c r="I510">
        <v>7</v>
      </c>
      <c r="J510">
        <v>6</v>
      </c>
      <c r="K510">
        <v>6</v>
      </c>
      <c r="L510">
        <v>4</v>
      </c>
      <c r="M510">
        <v>1</v>
      </c>
      <c r="N510">
        <v>1</v>
      </c>
      <c r="O510">
        <v>1</v>
      </c>
      <c r="P510">
        <v>1</v>
      </c>
      <c r="Q510" t="s">
        <v>584</v>
      </c>
      <c r="R510">
        <v>2</v>
      </c>
      <c r="S510">
        <v>1</v>
      </c>
      <c r="T510">
        <v>1</v>
      </c>
      <c r="U510">
        <f t="shared" si="14"/>
        <v>9</v>
      </c>
      <c r="V510">
        <f t="shared" si="15"/>
        <v>15458</v>
      </c>
      <c r="W510">
        <v>25</v>
      </c>
      <c r="X510">
        <v>17</v>
      </c>
      <c r="Y510">
        <v>45</v>
      </c>
      <c r="Z510">
        <v>1904</v>
      </c>
      <c r="AA510">
        <v>1903</v>
      </c>
      <c r="AB510">
        <v>1460</v>
      </c>
      <c r="AC510">
        <v>745</v>
      </c>
      <c r="AD510">
        <v>30</v>
      </c>
      <c r="AE510">
        <v>179</v>
      </c>
      <c r="AF510">
        <v>0</v>
      </c>
      <c r="AH510">
        <v>50808</v>
      </c>
      <c r="AI510">
        <f>COUNTIF(Sheet2!$C$2:$C$31,"&lt;="&amp;Sheet1!AH510)</f>
        <v>9</v>
      </c>
      <c r="AJ510">
        <f>AH510-VLOOKUP(AI510,Sheet2!A:C,3,0)</f>
        <v>15458</v>
      </c>
    </row>
    <row r="511" spans="1:36">
      <c r="A511">
        <v>507</v>
      </c>
      <c r="B511">
        <v>507</v>
      </c>
      <c r="C511" t="s">
        <v>137</v>
      </c>
      <c r="D511">
        <v>2</v>
      </c>
      <c r="E511">
        <v>1919</v>
      </c>
      <c r="F511" t="s">
        <v>543</v>
      </c>
      <c r="G511" t="s">
        <v>189</v>
      </c>
      <c r="H511">
        <v>7</v>
      </c>
      <c r="I511">
        <v>7</v>
      </c>
      <c r="J511">
        <v>6</v>
      </c>
      <c r="K511">
        <v>6</v>
      </c>
      <c r="L511">
        <v>4</v>
      </c>
      <c r="M511">
        <v>1</v>
      </c>
      <c r="N511">
        <v>1</v>
      </c>
      <c r="O511">
        <v>1</v>
      </c>
      <c r="P511">
        <v>1</v>
      </c>
      <c r="Q511" t="s">
        <v>585</v>
      </c>
      <c r="R511">
        <v>2</v>
      </c>
      <c r="S511">
        <v>1</v>
      </c>
      <c r="T511">
        <v>1</v>
      </c>
      <c r="U511">
        <f t="shared" si="14"/>
        <v>9</v>
      </c>
      <c r="V511">
        <f t="shared" si="15"/>
        <v>15946</v>
      </c>
      <c r="W511">
        <v>24</v>
      </c>
      <c r="X511">
        <v>16</v>
      </c>
      <c r="Y511">
        <v>43</v>
      </c>
      <c r="Z511">
        <v>1957</v>
      </c>
      <c r="AA511">
        <v>1919</v>
      </c>
      <c r="AB511">
        <v>1474</v>
      </c>
      <c r="AC511">
        <v>708</v>
      </c>
      <c r="AD511">
        <v>29</v>
      </c>
      <c r="AE511">
        <v>188</v>
      </c>
      <c r="AF511">
        <v>0</v>
      </c>
      <c r="AH511">
        <v>51296</v>
      </c>
      <c r="AI511">
        <f>COUNTIF(Sheet2!$C$2:$C$31,"&lt;="&amp;Sheet1!AH511)</f>
        <v>9</v>
      </c>
      <c r="AJ511">
        <f>AH511-VLOOKUP(AI511,Sheet2!A:C,3,0)</f>
        <v>15946</v>
      </c>
    </row>
    <row r="512" spans="1:36">
      <c r="A512">
        <v>508</v>
      </c>
      <c r="B512">
        <v>508</v>
      </c>
      <c r="C512" t="s">
        <v>137</v>
      </c>
      <c r="D512">
        <v>2</v>
      </c>
      <c r="E512">
        <v>1928</v>
      </c>
      <c r="F512" t="s">
        <v>543</v>
      </c>
      <c r="G512" t="s">
        <v>189</v>
      </c>
      <c r="H512">
        <v>7</v>
      </c>
      <c r="I512">
        <v>7</v>
      </c>
      <c r="J512">
        <v>6</v>
      </c>
      <c r="K512">
        <v>6</v>
      </c>
      <c r="L512">
        <v>4</v>
      </c>
      <c r="M512">
        <v>1</v>
      </c>
      <c r="N512">
        <v>1</v>
      </c>
      <c r="O512">
        <v>1</v>
      </c>
      <c r="P512">
        <v>1</v>
      </c>
      <c r="Q512" t="s">
        <v>586</v>
      </c>
      <c r="R512">
        <v>5</v>
      </c>
      <c r="S512">
        <v>1</v>
      </c>
      <c r="T512">
        <v>1</v>
      </c>
      <c r="U512">
        <f t="shared" si="14"/>
        <v>9</v>
      </c>
      <c r="V512">
        <f t="shared" si="15"/>
        <v>17430</v>
      </c>
      <c r="W512">
        <v>25</v>
      </c>
      <c r="X512">
        <v>18</v>
      </c>
      <c r="Y512">
        <v>47</v>
      </c>
      <c r="Z512">
        <v>1953</v>
      </c>
      <c r="AA512">
        <v>1928</v>
      </c>
      <c r="AB512">
        <v>1629</v>
      </c>
      <c r="AC512">
        <v>848</v>
      </c>
      <c r="AD512">
        <v>29</v>
      </c>
      <c r="AE512">
        <v>171</v>
      </c>
      <c r="AF512">
        <v>0</v>
      </c>
      <c r="AH512">
        <v>52780</v>
      </c>
      <c r="AI512">
        <f>COUNTIF(Sheet2!$C$2:$C$31,"&lt;="&amp;Sheet1!AH512)</f>
        <v>9</v>
      </c>
      <c r="AJ512">
        <f>AH512-VLOOKUP(AI512,Sheet2!A:C,3,0)</f>
        <v>17430</v>
      </c>
    </row>
    <row r="513" spans="1:36">
      <c r="A513">
        <v>509</v>
      </c>
      <c r="B513">
        <v>509</v>
      </c>
      <c r="C513" t="s">
        <v>137</v>
      </c>
      <c r="D513">
        <v>2</v>
      </c>
      <c r="E513">
        <v>1939</v>
      </c>
      <c r="F513" t="s">
        <v>543</v>
      </c>
      <c r="G513" t="s">
        <v>189</v>
      </c>
      <c r="H513">
        <v>7</v>
      </c>
      <c r="I513">
        <v>7</v>
      </c>
      <c r="J513">
        <v>6</v>
      </c>
      <c r="K513">
        <v>6</v>
      </c>
      <c r="L513">
        <v>4</v>
      </c>
      <c r="M513">
        <v>1</v>
      </c>
      <c r="N513">
        <v>1</v>
      </c>
      <c r="O513">
        <v>1</v>
      </c>
      <c r="P513">
        <v>1</v>
      </c>
      <c r="Q513" t="s">
        <v>587</v>
      </c>
      <c r="R513">
        <v>2</v>
      </c>
      <c r="S513">
        <v>1</v>
      </c>
      <c r="T513">
        <v>1</v>
      </c>
      <c r="U513">
        <f t="shared" ref="U513:U576" si="16">AI513</f>
        <v>10</v>
      </c>
      <c r="V513">
        <f t="shared" ref="V513:V576" si="17">AJ513</f>
        <v>13364</v>
      </c>
      <c r="W513">
        <v>23</v>
      </c>
      <c r="X513">
        <v>17</v>
      </c>
      <c r="Y513">
        <v>44</v>
      </c>
      <c r="Z513">
        <v>1972</v>
      </c>
      <c r="AA513">
        <v>1939</v>
      </c>
      <c r="AB513">
        <v>1788</v>
      </c>
      <c r="AC513">
        <v>948</v>
      </c>
      <c r="AD513">
        <v>29</v>
      </c>
      <c r="AE513">
        <v>166</v>
      </c>
      <c r="AF513">
        <v>0</v>
      </c>
      <c r="AH513">
        <v>66514</v>
      </c>
      <c r="AI513">
        <f>COUNTIF(Sheet2!$C$2:$C$31,"&lt;="&amp;Sheet1!AH513)</f>
        <v>10</v>
      </c>
      <c r="AJ513">
        <f>AH513-VLOOKUP(AI513,Sheet2!A:C,3,0)</f>
        <v>13364</v>
      </c>
    </row>
    <row r="514" spans="1:36">
      <c r="A514">
        <v>510</v>
      </c>
      <c r="B514">
        <v>510</v>
      </c>
      <c r="C514" t="s">
        <v>137</v>
      </c>
      <c r="D514">
        <v>2</v>
      </c>
      <c r="E514">
        <v>1944</v>
      </c>
      <c r="F514" t="s">
        <v>543</v>
      </c>
      <c r="G514" t="s">
        <v>189</v>
      </c>
      <c r="H514">
        <v>7</v>
      </c>
      <c r="I514">
        <v>7</v>
      </c>
      <c r="J514">
        <v>6</v>
      </c>
      <c r="K514">
        <v>6</v>
      </c>
      <c r="L514">
        <v>4</v>
      </c>
      <c r="M514">
        <v>1</v>
      </c>
      <c r="N514">
        <v>1</v>
      </c>
      <c r="O514">
        <v>1</v>
      </c>
      <c r="P514">
        <v>1</v>
      </c>
      <c r="Q514" t="s">
        <v>588</v>
      </c>
      <c r="R514">
        <v>2</v>
      </c>
      <c r="S514">
        <v>1</v>
      </c>
      <c r="T514">
        <v>1</v>
      </c>
      <c r="U514">
        <f t="shared" si="16"/>
        <v>10</v>
      </c>
      <c r="V514">
        <f t="shared" si="17"/>
        <v>562</v>
      </c>
      <c r="W514">
        <v>24</v>
      </c>
      <c r="X514">
        <v>15</v>
      </c>
      <c r="Y514">
        <v>44</v>
      </c>
      <c r="Z514">
        <v>1987</v>
      </c>
      <c r="AA514">
        <v>1944</v>
      </c>
      <c r="AB514">
        <v>1492</v>
      </c>
      <c r="AC514">
        <v>791</v>
      </c>
      <c r="AD514">
        <v>32</v>
      </c>
      <c r="AE514">
        <v>182</v>
      </c>
      <c r="AF514">
        <v>0</v>
      </c>
      <c r="AH514">
        <v>53712</v>
      </c>
      <c r="AI514">
        <f>COUNTIF(Sheet2!$C$2:$C$31,"&lt;="&amp;Sheet1!AH514)</f>
        <v>10</v>
      </c>
      <c r="AJ514">
        <f>AH514-VLOOKUP(AI514,Sheet2!A:C,3,0)</f>
        <v>562</v>
      </c>
    </row>
    <row r="515" spans="1:36">
      <c r="A515">
        <v>511</v>
      </c>
      <c r="B515">
        <v>511</v>
      </c>
      <c r="C515" t="s">
        <v>137</v>
      </c>
      <c r="D515">
        <v>2</v>
      </c>
      <c r="E515">
        <v>1953</v>
      </c>
      <c r="F515" t="s">
        <v>543</v>
      </c>
      <c r="G515" t="s">
        <v>189</v>
      </c>
      <c r="H515">
        <v>7</v>
      </c>
      <c r="I515">
        <v>7</v>
      </c>
      <c r="J515">
        <v>6</v>
      </c>
      <c r="K515">
        <v>6</v>
      </c>
      <c r="L515">
        <v>4</v>
      </c>
      <c r="M515">
        <v>1</v>
      </c>
      <c r="N515">
        <v>1</v>
      </c>
      <c r="O515">
        <v>1</v>
      </c>
      <c r="P515">
        <v>1</v>
      </c>
      <c r="Q515" t="s">
        <v>589</v>
      </c>
      <c r="R515">
        <v>5</v>
      </c>
      <c r="S515">
        <v>1</v>
      </c>
      <c r="T515">
        <v>1</v>
      </c>
      <c r="U515">
        <f t="shared" si="16"/>
        <v>9</v>
      </c>
      <c r="V515">
        <f t="shared" si="17"/>
        <v>5300</v>
      </c>
      <c r="W515">
        <v>23</v>
      </c>
      <c r="X515">
        <v>15</v>
      </c>
      <c r="Y515">
        <v>44</v>
      </c>
      <c r="Z515">
        <v>1975</v>
      </c>
      <c r="AA515">
        <v>1953</v>
      </c>
      <c r="AB515">
        <v>1355</v>
      </c>
      <c r="AC515">
        <v>651</v>
      </c>
      <c r="AD515">
        <v>33</v>
      </c>
      <c r="AE515">
        <v>160</v>
      </c>
      <c r="AF515">
        <v>0</v>
      </c>
      <c r="AH515">
        <v>40650</v>
      </c>
      <c r="AI515">
        <f>COUNTIF(Sheet2!$C$2:$C$31,"&lt;="&amp;Sheet1!AH515)</f>
        <v>9</v>
      </c>
      <c r="AJ515">
        <f>AH515-VLOOKUP(AI515,Sheet2!A:C,3,0)</f>
        <v>5300</v>
      </c>
    </row>
    <row r="516" spans="1:36">
      <c r="A516">
        <v>512</v>
      </c>
      <c r="B516">
        <v>512</v>
      </c>
      <c r="C516" t="s">
        <v>137</v>
      </c>
      <c r="D516">
        <v>2</v>
      </c>
      <c r="E516">
        <v>1969</v>
      </c>
      <c r="F516" t="s">
        <v>543</v>
      </c>
      <c r="G516" t="s">
        <v>189</v>
      </c>
      <c r="H516">
        <v>7</v>
      </c>
      <c r="I516">
        <v>7</v>
      </c>
      <c r="J516">
        <v>6</v>
      </c>
      <c r="K516">
        <v>6</v>
      </c>
      <c r="L516">
        <v>4</v>
      </c>
      <c r="M516">
        <v>1</v>
      </c>
      <c r="N516">
        <v>1</v>
      </c>
      <c r="O516">
        <v>1</v>
      </c>
      <c r="P516">
        <v>1</v>
      </c>
      <c r="Q516" t="s">
        <v>590</v>
      </c>
      <c r="R516">
        <v>5</v>
      </c>
      <c r="S516">
        <v>1</v>
      </c>
      <c r="T516">
        <v>1</v>
      </c>
      <c r="U516">
        <f t="shared" si="16"/>
        <v>9</v>
      </c>
      <c r="V516">
        <f t="shared" si="17"/>
        <v>13937</v>
      </c>
      <c r="W516">
        <v>24</v>
      </c>
      <c r="X516">
        <v>17</v>
      </c>
      <c r="Y516">
        <v>43</v>
      </c>
      <c r="Z516">
        <v>2016</v>
      </c>
      <c r="AA516">
        <v>1969</v>
      </c>
      <c r="AB516">
        <v>1208</v>
      </c>
      <c r="AC516">
        <v>629</v>
      </c>
      <c r="AD516">
        <v>31</v>
      </c>
      <c r="AE516">
        <v>170</v>
      </c>
      <c r="AF516">
        <v>0</v>
      </c>
      <c r="AH516">
        <v>49287</v>
      </c>
      <c r="AI516">
        <f>COUNTIF(Sheet2!$C$2:$C$31,"&lt;="&amp;Sheet1!AH516)</f>
        <v>9</v>
      </c>
      <c r="AJ516">
        <f>AH516-VLOOKUP(AI516,Sheet2!A:C,3,0)</f>
        <v>13937</v>
      </c>
    </row>
    <row r="517" spans="1:36">
      <c r="A517">
        <v>513</v>
      </c>
      <c r="B517">
        <v>513</v>
      </c>
      <c r="C517" t="s">
        <v>137</v>
      </c>
      <c r="D517">
        <v>2</v>
      </c>
      <c r="E517">
        <v>1974</v>
      </c>
      <c r="F517" t="s">
        <v>543</v>
      </c>
      <c r="G517" t="s">
        <v>189</v>
      </c>
      <c r="H517">
        <v>7</v>
      </c>
      <c r="I517">
        <v>7</v>
      </c>
      <c r="J517">
        <v>6</v>
      </c>
      <c r="K517">
        <v>6</v>
      </c>
      <c r="L517">
        <v>4</v>
      </c>
      <c r="M517">
        <v>1</v>
      </c>
      <c r="N517">
        <v>1</v>
      </c>
      <c r="O517">
        <v>1</v>
      </c>
      <c r="P517">
        <v>1</v>
      </c>
      <c r="Q517" t="s">
        <v>591</v>
      </c>
      <c r="R517">
        <v>2</v>
      </c>
      <c r="S517">
        <v>1</v>
      </c>
      <c r="T517">
        <v>1</v>
      </c>
      <c r="U517">
        <f t="shared" si="16"/>
        <v>10</v>
      </c>
      <c r="V517">
        <f t="shared" si="17"/>
        <v>2420</v>
      </c>
      <c r="W517">
        <v>24</v>
      </c>
      <c r="X517">
        <v>17</v>
      </c>
      <c r="Y517">
        <v>46</v>
      </c>
      <c r="Z517">
        <v>1994</v>
      </c>
      <c r="AA517">
        <v>1974</v>
      </c>
      <c r="AB517">
        <v>1362</v>
      </c>
      <c r="AC517">
        <v>654</v>
      </c>
      <c r="AD517">
        <v>30</v>
      </c>
      <c r="AE517">
        <v>179</v>
      </c>
      <c r="AF517">
        <v>0</v>
      </c>
      <c r="AH517">
        <v>55570</v>
      </c>
      <c r="AI517">
        <f>COUNTIF(Sheet2!$C$2:$C$31,"&lt;="&amp;Sheet1!AH517)</f>
        <v>10</v>
      </c>
      <c r="AJ517">
        <f>AH517-VLOOKUP(AI517,Sheet2!A:C,3,0)</f>
        <v>2420</v>
      </c>
    </row>
    <row r="518" spans="1:36">
      <c r="A518">
        <v>514</v>
      </c>
      <c r="B518">
        <v>514</v>
      </c>
      <c r="C518" t="s">
        <v>137</v>
      </c>
      <c r="D518">
        <v>2</v>
      </c>
      <c r="E518">
        <v>1985</v>
      </c>
      <c r="F518" t="s">
        <v>543</v>
      </c>
      <c r="G518" t="s">
        <v>189</v>
      </c>
      <c r="H518">
        <v>7</v>
      </c>
      <c r="I518">
        <v>7</v>
      </c>
      <c r="J518">
        <v>6</v>
      </c>
      <c r="K518">
        <v>6</v>
      </c>
      <c r="L518">
        <v>4</v>
      </c>
      <c r="M518">
        <v>1</v>
      </c>
      <c r="N518">
        <v>1</v>
      </c>
      <c r="O518">
        <v>1</v>
      </c>
      <c r="P518">
        <v>1</v>
      </c>
      <c r="Q518" t="s">
        <v>592</v>
      </c>
      <c r="R518">
        <v>5</v>
      </c>
      <c r="S518">
        <v>1</v>
      </c>
      <c r="T518">
        <v>1</v>
      </c>
      <c r="U518">
        <f t="shared" si="16"/>
        <v>9</v>
      </c>
      <c r="V518">
        <f t="shared" si="17"/>
        <v>17129</v>
      </c>
      <c r="W518">
        <v>23</v>
      </c>
      <c r="X518">
        <v>16</v>
      </c>
      <c r="Y518">
        <v>46</v>
      </c>
      <c r="Z518">
        <v>2020</v>
      </c>
      <c r="AA518">
        <v>1985</v>
      </c>
      <c r="AB518">
        <v>1682</v>
      </c>
      <c r="AC518">
        <v>808</v>
      </c>
      <c r="AD518">
        <v>32</v>
      </c>
      <c r="AE518">
        <v>137</v>
      </c>
      <c r="AF518">
        <v>0</v>
      </c>
      <c r="AH518">
        <v>52479</v>
      </c>
      <c r="AI518">
        <f>COUNTIF(Sheet2!$C$2:$C$31,"&lt;="&amp;Sheet1!AH518)</f>
        <v>9</v>
      </c>
      <c r="AJ518">
        <f>AH518-VLOOKUP(AI518,Sheet2!A:C,3,0)</f>
        <v>17129</v>
      </c>
    </row>
    <row r="519" spans="1:36">
      <c r="A519">
        <v>515</v>
      </c>
      <c r="B519">
        <v>515</v>
      </c>
      <c r="C519" t="s">
        <v>137</v>
      </c>
      <c r="D519">
        <v>2</v>
      </c>
      <c r="E519">
        <v>1999</v>
      </c>
      <c r="F519" t="s">
        <v>543</v>
      </c>
      <c r="G519" t="s">
        <v>189</v>
      </c>
      <c r="H519">
        <v>7</v>
      </c>
      <c r="I519">
        <v>7</v>
      </c>
      <c r="J519">
        <v>6</v>
      </c>
      <c r="K519">
        <v>6</v>
      </c>
      <c r="L519">
        <v>4</v>
      </c>
      <c r="M519">
        <v>2</v>
      </c>
      <c r="N519">
        <v>1</v>
      </c>
      <c r="O519">
        <v>1</v>
      </c>
      <c r="P519">
        <v>1</v>
      </c>
      <c r="Q519" t="s">
        <v>593</v>
      </c>
      <c r="R519">
        <v>1</v>
      </c>
      <c r="S519">
        <v>1</v>
      </c>
      <c r="T519">
        <v>1</v>
      </c>
      <c r="U519">
        <f t="shared" si="16"/>
        <v>9</v>
      </c>
      <c r="V519">
        <f t="shared" si="17"/>
        <v>11767</v>
      </c>
      <c r="W519">
        <v>25</v>
      </c>
      <c r="X519">
        <v>18</v>
      </c>
      <c r="Y519">
        <v>46</v>
      </c>
      <c r="Z519">
        <v>2018</v>
      </c>
      <c r="AA519">
        <v>1999</v>
      </c>
      <c r="AB519">
        <v>1227</v>
      </c>
      <c r="AC519">
        <v>626</v>
      </c>
      <c r="AD519">
        <v>31</v>
      </c>
      <c r="AE519">
        <v>198</v>
      </c>
      <c r="AF519">
        <v>0</v>
      </c>
      <c r="AH519">
        <v>47117</v>
      </c>
      <c r="AI519">
        <f>COUNTIF(Sheet2!$C$2:$C$31,"&lt;="&amp;Sheet1!AH519)</f>
        <v>9</v>
      </c>
      <c r="AJ519">
        <f>AH519-VLOOKUP(AI519,Sheet2!A:C,3,0)</f>
        <v>11767</v>
      </c>
    </row>
    <row r="520" spans="1:36">
      <c r="A520">
        <v>516</v>
      </c>
      <c r="B520">
        <v>516</v>
      </c>
      <c r="C520" t="s">
        <v>137</v>
      </c>
      <c r="D520">
        <v>2</v>
      </c>
      <c r="E520">
        <v>2001</v>
      </c>
      <c r="F520" t="s">
        <v>543</v>
      </c>
      <c r="G520" t="s">
        <v>594</v>
      </c>
      <c r="H520">
        <v>7</v>
      </c>
      <c r="I520">
        <v>7</v>
      </c>
      <c r="J520">
        <v>6</v>
      </c>
      <c r="K520">
        <v>6</v>
      </c>
      <c r="L520">
        <v>4</v>
      </c>
      <c r="M520">
        <v>2</v>
      </c>
      <c r="N520">
        <v>1</v>
      </c>
      <c r="O520">
        <v>1</v>
      </c>
      <c r="P520">
        <v>1</v>
      </c>
      <c r="Q520" t="s">
        <v>595</v>
      </c>
      <c r="R520">
        <v>1</v>
      </c>
      <c r="S520">
        <v>1</v>
      </c>
      <c r="T520">
        <v>1</v>
      </c>
      <c r="U520">
        <f t="shared" si="16"/>
        <v>9</v>
      </c>
      <c r="V520">
        <f t="shared" si="17"/>
        <v>11248</v>
      </c>
      <c r="W520">
        <v>24</v>
      </c>
      <c r="X520">
        <v>16</v>
      </c>
      <c r="Y520">
        <v>47</v>
      </c>
      <c r="Z520">
        <v>2005</v>
      </c>
      <c r="AA520">
        <v>2001</v>
      </c>
      <c r="AB520">
        <v>1236</v>
      </c>
      <c r="AC520">
        <v>643</v>
      </c>
      <c r="AD520">
        <v>33</v>
      </c>
      <c r="AE520">
        <v>162</v>
      </c>
      <c r="AF520">
        <v>0</v>
      </c>
      <c r="AH520">
        <v>46598</v>
      </c>
      <c r="AI520">
        <f>COUNTIF(Sheet2!$C$2:$C$31,"&lt;="&amp;Sheet1!AH520)</f>
        <v>9</v>
      </c>
      <c r="AJ520">
        <f>AH520-VLOOKUP(AI520,Sheet2!A:C,3,0)</f>
        <v>11248</v>
      </c>
    </row>
    <row r="521" spans="1:36">
      <c r="A521">
        <v>517</v>
      </c>
      <c r="B521">
        <v>517</v>
      </c>
      <c r="C521" t="s">
        <v>137</v>
      </c>
      <c r="D521">
        <v>2</v>
      </c>
      <c r="E521">
        <v>2019</v>
      </c>
      <c r="F521" t="s">
        <v>543</v>
      </c>
      <c r="G521" t="s">
        <v>594</v>
      </c>
      <c r="H521">
        <v>7</v>
      </c>
      <c r="I521">
        <v>7</v>
      </c>
      <c r="J521">
        <v>7</v>
      </c>
      <c r="K521">
        <v>6</v>
      </c>
      <c r="L521">
        <v>4</v>
      </c>
      <c r="M521">
        <v>2</v>
      </c>
      <c r="N521">
        <v>1</v>
      </c>
      <c r="O521">
        <v>1</v>
      </c>
      <c r="P521">
        <v>1</v>
      </c>
      <c r="Q521" t="s">
        <v>596</v>
      </c>
      <c r="R521">
        <v>5</v>
      </c>
      <c r="S521">
        <v>1</v>
      </c>
      <c r="T521">
        <v>1</v>
      </c>
      <c r="U521">
        <f t="shared" si="16"/>
        <v>9</v>
      </c>
      <c r="V521">
        <f t="shared" si="17"/>
        <v>9932</v>
      </c>
      <c r="W521">
        <v>24</v>
      </c>
      <c r="X521">
        <v>17</v>
      </c>
      <c r="Y521">
        <v>46</v>
      </c>
      <c r="Z521">
        <v>2067</v>
      </c>
      <c r="AA521">
        <v>2019</v>
      </c>
      <c r="AB521">
        <v>1244</v>
      </c>
      <c r="AC521">
        <v>635</v>
      </c>
      <c r="AD521">
        <v>32</v>
      </c>
      <c r="AE521">
        <v>159</v>
      </c>
      <c r="AF521">
        <v>0</v>
      </c>
      <c r="AH521">
        <v>45282</v>
      </c>
      <c r="AI521">
        <f>COUNTIF(Sheet2!$C$2:$C$31,"&lt;="&amp;Sheet1!AH521)</f>
        <v>9</v>
      </c>
      <c r="AJ521">
        <f>AH521-VLOOKUP(AI521,Sheet2!A:C,3,0)</f>
        <v>9932</v>
      </c>
    </row>
    <row r="522" spans="1:36">
      <c r="A522">
        <v>518</v>
      </c>
      <c r="B522">
        <v>518</v>
      </c>
      <c r="C522" t="s">
        <v>137</v>
      </c>
      <c r="D522">
        <v>2</v>
      </c>
      <c r="E522">
        <v>2022</v>
      </c>
      <c r="F522" t="s">
        <v>543</v>
      </c>
      <c r="G522" t="s">
        <v>594</v>
      </c>
      <c r="H522">
        <v>8</v>
      </c>
      <c r="I522">
        <v>7</v>
      </c>
      <c r="J522">
        <v>7</v>
      </c>
      <c r="K522">
        <v>6</v>
      </c>
      <c r="L522">
        <v>4</v>
      </c>
      <c r="M522">
        <v>2</v>
      </c>
      <c r="N522">
        <v>1</v>
      </c>
      <c r="O522">
        <v>1</v>
      </c>
      <c r="P522">
        <v>1</v>
      </c>
      <c r="Q522" t="s">
        <v>597</v>
      </c>
      <c r="R522">
        <v>1</v>
      </c>
      <c r="S522">
        <v>1</v>
      </c>
      <c r="T522">
        <v>1</v>
      </c>
      <c r="U522">
        <f t="shared" si="16"/>
        <v>9</v>
      </c>
      <c r="V522">
        <f t="shared" si="17"/>
        <v>11775</v>
      </c>
      <c r="W522">
        <v>23</v>
      </c>
      <c r="X522">
        <v>17</v>
      </c>
      <c r="Y522">
        <v>47</v>
      </c>
      <c r="Z522">
        <v>2065</v>
      </c>
      <c r="AA522">
        <v>2022</v>
      </c>
      <c r="AB522">
        <v>1250</v>
      </c>
      <c r="AC522">
        <v>600</v>
      </c>
      <c r="AD522">
        <v>31</v>
      </c>
      <c r="AE522">
        <v>195</v>
      </c>
      <c r="AF522">
        <v>0</v>
      </c>
      <c r="AH522">
        <v>47125</v>
      </c>
      <c r="AI522">
        <f>COUNTIF(Sheet2!$C$2:$C$31,"&lt;="&amp;Sheet1!AH522)</f>
        <v>9</v>
      </c>
      <c r="AJ522">
        <f>AH522-VLOOKUP(AI522,Sheet2!A:C,3,0)</f>
        <v>11775</v>
      </c>
    </row>
    <row r="523" spans="1:36">
      <c r="A523">
        <v>519</v>
      </c>
      <c r="B523">
        <v>519</v>
      </c>
      <c r="C523" t="s">
        <v>137</v>
      </c>
      <c r="D523">
        <v>2</v>
      </c>
      <c r="E523">
        <v>2034</v>
      </c>
      <c r="F523" t="s">
        <v>543</v>
      </c>
      <c r="G523" t="s">
        <v>594</v>
      </c>
      <c r="H523">
        <v>8</v>
      </c>
      <c r="I523">
        <v>7</v>
      </c>
      <c r="J523">
        <v>7</v>
      </c>
      <c r="K523">
        <v>6</v>
      </c>
      <c r="L523">
        <v>4</v>
      </c>
      <c r="M523">
        <v>2</v>
      </c>
      <c r="N523">
        <v>1</v>
      </c>
      <c r="O523">
        <v>1</v>
      </c>
      <c r="P523">
        <v>1</v>
      </c>
      <c r="Q523" t="s">
        <v>598</v>
      </c>
      <c r="R523">
        <v>1</v>
      </c>
      <c r="S523">
        <v>1</v>
      </c>
      <c r="T523">
        <v>1</v>
      </c>
      <c r="U523">
        <f t="shared" si="16"/>
        <v>10</v>
      </c>
      <c r="V523">
        <f t="shared" si="17"/>
        <v>15891</v>
      </c>
      <c r="W523">
        <v>25</v>
      </c>
      <c r="X523">
        <v>18</v>
      </c>
      <c r="Y523">
        <v>45</v>
      </c>
      <c r="Z523">
        <v>2053</v>
      </c>
      <c r="AA523">
        <v>2034</v>
      </c>
      <c r="AB523">
        <v>1562</v>
      </c>
      <c r="AC523">
        <v>797</v>
      </c>
      <c r="AD523">
        <v>30</v>
      </c>
      <c r="AE523">
        <v>180</v>
      </c>
      <c r="AF523">
        <v>0</v>
      </c>
      <c r="AH523">
        <v>69041</v>
      </c>
      <c r="AI523">
        <f>COUNTIF(Sheet2!$C$2:$C$31,"&lt;="&amp;Sheet1!AH523)</f>
        <v>10</v>
      </c>
      <c r="AJ523">
        <f>AH523-VLOOKUP(AI523,Sheet2!A:C,3,0)</f>
        <v>15891</v>
      </c>
    </row>
    <row r="524" spans="1:36">
      <c r="A524">
        <v>520</v>
      </c>
      <c r="B524">
        <v>520</v>
      </c>
      <c r="C524" t="s">
        <v>137</v>
      </c>
      <c r="D524">
        <v>2</v>
      </c>
      <c r="E524">
        <v>2044</v>
      </c>
      <c r="F524" t="s">
        <v>543</v>
      </c>
      <c r="G524" t="s">
        <v>594</v>
      </c>
      <c r="H524">
        <v>8</v>
      </c>
      <c r="I524">
        <v>7</v>
      </c>
      <c r="J524">
        <v>7</v>
      </c>
      <c r="K524">
        <v>6</v>
      </c>
      <c r="L524">
        <v>4</v>
      </c>
      <c r="M524">
        <v>2</v>
      </c>
      <c r="N524">
        <v>1</v>
      </c>
      <c r="O524">
        <v>1</v>
      </c>
      <c r="P524">
        <v>1</v>
      </c>
      <c r="Q524" t="s">
        <v>599</v>
      </c>
      <c r="R524">
        <v>2</v>
      </c>
      <c r="S524">
        <v>1</v>
      </c>
      <c r="T524">
        <v>1</v>
      </c>
      <c r="U524">
        <f t="shared" si="16"/>
        <v>11</v>
      </c>
      <c r="V524">
        <f t="shared" si="17"/>
        <v>7006</v>
      </c>
      <c r="W524">
        <v>24</v>
      </c>
      <c r="X524">
        <v>17</v>
      </c>
      <c r="Y524">
        <v>44</v>
      </c>
      <c r="Z524">
        <v>2086</v>
      </c>
      <c r="AA524">
        <v>2044</v>
      </c>
      <c r="AB524">
        <v>1887</v>
      </c>
      <c r="AC524">
        <v>944</v>
      </c>
      <c r="AD524">
        <v>30</v>
      </c>
      <c r="AE524">
        <v>171</v>
      </c>
      <c r="AF524">
        <v>0</v>
      </c>
      <c r="AH524">
        <v>83406</v>
      </c>
      <c r="AI524">
        <f>COUNTIF(Sheet2!$C$2:$C$31,"&lt;="&amp;Sheet1!AH524)</f>
        <v>11</v>
      </c>
      <c r="AJ524">
        <f>AH524-VLOOKUP(AI524,Sheet2!A:C,3,0)</f>
        <v>7006</v>
      </c>
    </row>
    <row r="525" spans="1:36">
      <c r="A525">
        <v>521</v>
      </c>
      <c r="B525">
        <v>521</v>
      </c>
      <c r="C525" t="s">
        <v>137</v>
      </c>
      <c r="D525">
        <v>2</v>
      </c>
      <c r="E525">
        <v>2056</v>
      </c>
      <c r="F525" t="s">
        <v>543</v>
      </c>
      <c r="G525" t="s">
        <v>594</v>
      </c>
      <c r="H525">
        <v>8</v>
      </c>
      <c r="I525">
        <v>7</v>
      </c>
      <c r="J525">
        <v>7</v>
      </c>
      <c r="K525">
        <v>6</v>
      </c>
      <c r="L525">
        <v>4</v>
      </c>
      <c r="M525">
        <v>2</v>
      </c>
      <c r="N525">
        <v>1</v>
      </c>
      <c r="O525">
        <v>1</v>
      </c>
      <c r="P525">
        <v>1</v>
      </c>
      <c r="Q525" t="s">
        <v>600</v>
      </c>
      <c r="R525">
        <v>2</v>
      </c>
      <c r="S525">
        <v>1</v>
      </c>
      <c r="T525">
        <v>1</v>
      </c>
      <c r="U525">
        <f t="shared" si="16"/>
        <v>10</v>
      </c>
      <c r="V525">
        <f t="shared" si="17"/>
        <v>10444</v>
      </c>
      <c r="W525">
        <v>24</v>
      </c>
      <c r="X525">
        <v>19</v>
      </c>
      <c r="Y525">
        <v>46</v>
      </c>
      <c r="Z525">
        <v>2077</v>
      </c>
      <c r="AA525">
        <v>2056</v>
      </c>
      <c r="AB525">
        <v>1578</v>
      </c>
      <c r="AC525">
        <v>789</v>
      </c>
      <c r="AD525">
        <v>34</v>
      </c>
      <c r="AE525">
        <v>198</v>
      </c>
      <c r="AF525">
        <v>0</v>
      </c>
      <c r="AH525">
        <v>63594</v>
      </c>
      <c r="AI525">
        <f>COUNTIF(Sheet2!$C$2:$C$31,"&lt;="&amp;Sheet1!AH525)</f>
        <v>10</v>
      </c>
      <c r="AJ525">
        <f>AH525-VLOOKUP(AI525,Sheet2!A:C,3,0)</f>
        <v>10444</v>
      </c>
    </row>
    <row r="526" spans="1:36">
      <c r="A526">
        <v>522</v>
      </c>
      <c r="B526">
        <v>522</v>
      </c>
      <c r="C526" t="s">
        <v>137</v>
      </c>
      <c r="D526">
        <v>2</v>
      </c>
      <c r="E526">
        <v>2061</v>
      </c>
      <c r="F526" t="s">
        <v>543</v>
      </c>
      <c r="G526" t="s">
        <v>594</v>
      </c>
      <c r="H526">
        <v>8</v>
      </c>
      <c r="I526">
        <v>7</v>
      </c>
      <c r="J526">
        <v>7</v>
      </c>
      <c r="K526">
        <v>6</v>
      </c>
      <c r="L526">
        <v>4</v>
      </c>
      <c r="M526">
        <v>2</v>
      </c>
      <c r="N526">
        <v>1</v>
      </c>
      <c r="O526">
        <v>1</v>
      </c>
      <c r="P526">
        <v>1</v>
      </c>
      <c r="Q526" t="s">
        <v>601</v>
      </c>
      <c r="R526">
        <v>2</v>
      </c>
      <c r="S526">
        <v>1</v>
      </c>
      <c r="T526">
        <v>1</v>
      </c>
      <c r="U526">
        <f t="shared" si="16"/>
        <v>10</v>
      </c>
      <c r="V526">
        <f t="shared" si="17"/>
        <v>16775</v>
      </c>
      <c r="W526">
        <v>24</v>
      </c>
      <c r="X526">
        <v>17</v>
      </c>
      <c r="Y526">
        <v>45</v>
      </c>
      <c r="Z526">
        <v>2106</v>
      </c>
      <c r="AA526">
        <v>2061</v>
      </c>
      <c r="AB526">
        <v>1582</v>
      </c>
      <c r="AC526">
        <v>791</v>
      </c>
      <c r="AD526">
        <v>33</v>
      </c>
      <c r="AE526">
        <v>179</v>
      </c>
      <c r="AF526">
        <v>0</v>
      </c>
      <c r="AH526">
        <v>69925</v>
      </c>
      <c r="AI526">
        <f>COUNTIF(Sheet2!$C$2:$C$31,"&lt;="&amp;Sheet1!AH526)</f>
        <v>10</v>
      </c>
      <c r="AJ526">
        <f>AH526-VLOOKUP(AI526,Sheet2!A:C,3,0)</f>
        <v>16775</v>
      </c>
    </row>
    <row r="527" spans="1:36">
      <c r="A527">
        <v>523</v>
      </c>
      <c r="B527">
        <v>523</v>
      </c>
      <c r="C527" t="s">
        <v>137</v>
      </c>
      <c r="D527">
        <v>2</v>
      </c>
      <c r="E527">
        <v>2078</v>
      </c>
      <c r="F527" t="s">
        <v>543</v>
      </c>
      <c r="G527" t="s">
        <v>594</v>
      </c>
      <c r="H527">
        <v>8</v>
      </c>
      <c r="I527">
        <v>7</v>
      </c>
      <c r="J527">
        <v>7</v>
      </c>
      <c r="K527">
        <v>6</v>
      </c>
      <c r="L527">
        <v>4</v>
      </c>
      <c r="M527">
        <v>2</v>
      </c>
      <c r="N527">
        <v>1</v>
      </c>
      <c r="O527">
        <v>1</v>
      </c>
      <c r="P527">
        <v>1</v>
      </c>
      <c r="Q527" t="s">
        <v>602</v>
      </c>
      <c r="R527">
        <v>1</v>
      </c>
      <c r="S527">
        <v>1</v>
      </c>
      <c r="T527">
        <v>1</v>
      </c>
      <c r="U527">
        <f t="shared" si="16"/>
        <v>11</v>
      </c>
      <c r="V527">
        <f t="shared" si="17"/>
        <v>1127</v>
      </c>
      <c r="W527">
        <v>23</v>
      </c>
      <c r="X527">
        <v>17</v>
      </c>
      <c r="Y527">
        <v>47</v>
      </c>
      <c r="Z527">
        <v>2092</v>
      </c>
      <c r="AA527">
        <v>2078</v>
      </c>
      <c r="AB527">
        <v>1754</v>
      </c>
      <c r="AC527">
        <v>895</v>
      </c>
      <c r="AD527">
        <v>31</v>
      </c>
      <c r="AE527">
        <v>187</v>
      </c>
      <c r="AF527">
        <v>0</v>
      </c>
      <c r="AH527">
        <v>77527</v>
      </c>
      <c r="AI527">
        <f>COUNTIF(Sheet2!$C$2:$C$31,"&lt;="&amp;Sheet1!AH527)</f>
        <v>11</v>
      </c>
      <c r="AJ527">
        <f>AH527-VLOOKUP(AI527,Sheet2!A:C,3,0)</f>
        <v>1127</v>
      </c>
    </row>
    <row r="528" spans="1:36">
      <c r="A528">
        <v>524</v>
      </c>
      <c r="B528">
        <v>524</v>
      </c>
      <c r="C528" t="s">
        <v>137</v>
      </c>
      <c r="D528">
        <v>2</v>
      </c>
      <c r="E528">
        <v>2086</v>
      </c>
      <c r="F528" t="s">
        <v>543</v>
      </c>
      <c r="G528" t="s">
        <v>594</v>
      </c>
      <c r="H528">
        <v>8</v>
      </c>
      <c r="I528">
        <v>7</v>
      </c>
      <c r="J528">
        <v>7</v>
      </c>
      <c r="K528">
        <v>6</v>
      </c>
      <c r="L528">
        <v>4</v>
      </c>
      <c r="M528">
        <v>2</v>
      </c>
      <c r="N528">
        <v>1</v>
      </c>
      <c r="O528">
        <v>1</v>
      </c>
      <c r="P528">
        <v>1</v>
      </c>
      <c r="Q528" t="s">
        <v>603</v>
      </c>
      <c r="R528">
        <v>5</v>
      </c>
      <c r="S528">
        <v>1</v>
      </c>
      <c r="T528">
        <v>1</v>
      </c>
      <c r="U528">
        <f t="shared" si="16"/>
        <v>9</v>
      </c>
      <c r="V528">
        <f t="shared" si="17"/>
        <v>13458</v>
      </c>
      <c r="W528">
        <v>25</v>
      </c>
      <c r="X528">
        <v>17</v>
      </c>
      <c r="Y528">
        <v>45</v>
      </c>
      <c r="Z528">
        <v>2122</v>
      </c>
      <c r="AA528">
        <v>2086</v>
      </c>
      <c r="AB528">
        <v>1444</v>
      </c>
      <c r="AC528">
        <v>694</v>
      </c>
      <c r="AD528">
        <v>33</v>
      </c>
      <c r="AE528">
        <v>193</v>
      </c>
      <c r="AF528">
        <v>0</v>
      </c>
      <c r="AH528">
        <v>48808</v>
      </c>
      <c r="AI528">
        <f>COUNTIF(Sheet2!$C$2:$C$31,"&lt;="&amp;Sheet1!AH528)</f>
        <v>9</v>
      </c>
      <c r="AJ528">
        <f>AH528-VLOOKUP(AI528,Sheet2!A:C,3,0)</f>
        <v>13458</v>
      </c>
    </row>
    <row r="529" spans="1:36">
      <c r="A529">
        <v>525</v>
      </c>
      <c r="B529">
        <v>525</v>
      </c>
      <c r="C529" t="s">
        <v>137</v>
      </c>
      <c r="D529">
        <v>2</v>
      </c>
      <c r="E529">
        <v>2092</v>
      </c>
      <c r="F529" t="s">
        <v>543</v>
      </c>
      <c r="G529" t="s">
        <v>594</v>
      </c>
      <c r="H529">
        <v>8</v>
      </c>
      <c r="I529">
        <v>7</v>
      </c>
      <c r="J529">
        <v>7</v>
      </c>
      <c r="K529">
        <v>6</v>
      </c>
      <c r="L529">
        <v>4</v>
      </c>
      <c r="M529">
        <v>2</v>
      </c>
      <c r="N529">
        <v>1</v>
      </c>
      <c r="O529">
        <v>1</v>
      </c>
      <c r="P529">
        <v>1</v>
      </c>
      <c r="Q529" t="s">
        <v>604</v>
      </c>
      <c r="R529">
        <v>1</v>
      </c>
      <c r="S529">
        <v>1</v>
      </c>
      <c r="T529">
        <v>1</v>
      </c>
      <c r="U529">
        <f t="shared" si="16"/>
        <v>10</v>
      </c>
      <c r="V529">
        <f t="shared" si="17"/>
        <v>3556</v>
      </c>
      <c r="W529">
        <v>23</v>
      </c>
      <c r="X529">
        <v>18</v>
      </c>
      <c r="Y529">
        <v>45</v>
      </c>
      <c r="Z529">
        <v>2092</v>
      </c>
      <c r="AA529">
        <v>2092</v>
      </c>
      <c r="AB529">
        <v>1454</v>
      </c>
      <c r="AC529">
        <v>727</v>
      </c>
      <c r="AD529">
        <v>31</v>
      </c>
      <c r="AE529">
        <v>174</v>
      </c>
      <c r="AF529">
        <v>0</v>
      </c>
      <c r="AH529">
        <v>56706</v>
      </c>
      <c r="AI529">
        <f>COUNTIF(Sheet2!$C$2:$C$31,"&lt;="&amp;Sheet1!AH529)</f>
        <v>10</v>
      </c>
      <c r="AJ529">
        <f>AH529-VLOOKUP(AI529,Sheet2!A:C,3,0)</f>
        <v>3556</v>
      </c>
    </row>
    <row r="530" spans="1:36">
      <c r="A530">
        <v>526</v>
      </c>
      <c r="B530">
        <v>526</v>
      </c>
      <c r="C530" t="s">
        <v>137</v>
      </c>
      <c r="D530">
        <v>2</v>
      </c>
      <c r="E530">
        <v>2106</v>
      </c>
      <c r="F530" t="s">
        <v>543</v>
      </c>
      <c r="G530" t="s">
        <v>594</v>
      </c>
      <c r="H530">
        <v>8</v>
      </c>
      <c r="I530">
        <v>7</v>
      </c>
      <c r="J530">
        <v>7</v>
      </c>
      <c r="K530">
        <v>6</v>
      </c>
      <c r="L530">
        <v>4</v>
      </c>
      <c r="M530">
        <v>2</v>
      </c>
      <c r="N530">
        <v>1</v>
      </c>
      <c r="O530">
        <v>1</v>
      </c>
      <c r="P530">
        <v>1</v>
      </c>
      <c r="Q530" t="s">
        <v>605</v>
      </c>
      <c r="R530">
        <v>2</v>
      </c>
      <c r="S530">
        <v>1</v>
      </c>
      <c r="T530">
        <v>1</v>
      </c>
      <c r="U530">
        <f t="shared" si="16"/>
        <v>9</v>
      </c>
      <c r="V530">
        <f t="shared" si="17"/>
        <v>8455</v>
      </c>
      <c r="W530">
        <v>25</v>
      </c>
      <c r="X530">
        <v>16</v>
      </c>
      <c r="Y530">
        <v>47</v>
      </c>
      <c r="Z530">
        <v>2111</v>
      </c>
      <c r="AA530">
        <v>2106</v>
      </c>
      <c r="AB530">
        <v>1296</v>
      </c>
      <c r="AC530">
        <v>661</v>
      </c>
      <c r="AD530">
        <v>33</v>
      </c>
      <c r="AE530">
        <v>197</v>
      </c>
      <c r="AF530">
        <v>0</v>
      </c>
      <c r="AH530">
        <v>43805</v>
      </c>
      <c r="AI530">
        <f>COUNTIF(Sheet2!$C$2:$C$31,"&lt;="&amp;Sheet1!AH530)</f>
        <v>9</v>
      </c>
      <c r="AJ530">
        <f>AH530-VLOOKUP(AI530,Sheet2!A:C,3,0)</f>
        <v>8455</v>
      </c>
    </row>
    <row r="531" spans="1:36">
      <c r="A531">
        <v>527</v>
      </c>
      <c r="B531">
        <v>527</v>
      </c>
      <c r="C531" t="s">
        <v>137</v>
      </c>
      <c r="D531">
        <v>2</v>
      </c>
      <c r="E531">
        <v>2119</v>
      </c>
      <c r="F531" t="s">
        <v>543</v>
      </c>
      <c r="G531" t="s">
        <v>594</v>
      </c>
      <c r="H531">
        <v>8</v>
      </c>
      <c r="I531">
        <v>7</v>
      </c>
      <c r="J531">
        <v>7</v>
      </c>
      <c r="K531">
        <v>6</v>
      </c>
      <c r="L531">
        <v>5</v>
      </c>
      <c r="M531">
        <v>2</v>
      </c>
      <c r="N531">
        <v>1</v>
      </c>
      <c r="O531">
        <v>1</v>
      </c>
      <c r="P531">
        <v>1</v>
      </c>
      <c r="Q531" t="s">
        <v>606</v>
      </c>
      <c r="R531">
        <v>2</v>
      </c>
      <c r="S531">
        <v>1</v>
      </c>
      <c r="T531">
        <v>1</v>
      </c>
      <c r="U531">
        <f t="shared" si="16"/>
        <v>10</v>
      </c>
      <c r="V531">
        <f t="shared" si="17"/>
        <v>18231</v>
      </c>
      <c r="W531">
        <v>24</v>
      </c>
      <c r="X531">
        <v>20</v>
      </c>
      <c r="Y531">
        <v>47</v>
      </c>
      <c r="Z531">
        <v>2161</v>
      </c>
      <c r="AA531">
        <v>2119</v>
      </c>
      <c r="AB531">
        <v>1961</v>
      </c>
      <c r="AC531">
        <v>981</v>
      </c>
      <c r="AD531">
        <v>31</v>
      </c>
      <c r="AE531">
        <v>208</v>
      </c>
      <c r="AF531">
        <v>0</v>
      </c>
      <c r="AH531">
        <v>71381</v>
      </c>
      <c r="AI531">
        <f>COUNTIF(Sheet2!$C$2:$C$31,"&lt;="&amp;Sheet1!AH531)</f>
        <v>10</v>
      </c>
      <c r="AJ531">
        <f>AH531-VLOOKUP(AI531,Sheet2!A:C,3,0)</f>
        <v>18231</v>
      </c>
    </row>
    <row r="532" spans="1:36">
      <c r="A532">
        <v>528</v>
      </c>
      <c r="B532">
        <v>528</v>
      </c>
      <c r="C532" t="s">
        <v>137</v>
      </c>
      <c r="D532">
        <v>2</v>
      </c>
      <c r="E532">
        <v>2124</v>
      </c>
      <c r="F532" t="s">
        <v>543</v>
      </c>
      <c r="G532" t="s">
        <v>594</v>
      </c>
      <c r="H532">
        <v>8</v>
      </c>
      <c r="I532">
        <v>7</v>
      </c>
      <c r="J532">
        <v>7</v>
      </c>
      <c r="K532">
        <v>6</v>
      </c>
      <c r="L532">
        <v>5</v>
      </c>
      <c r="M532">
        <v>2</v>
      </c>
      <c r="N532">
        <v>1</v>
      </c>
      <c r="O532">
        <v>1</v>
      </c>
      <c r="P532">
        <v>1</v>
      </c>
      <c r="Q532" t="s">
        <v>607</v>
      </c>
      <c r="R532">
        <v>1</v>
      </c>
      <c r="S532">
        <v>1</v>
      </c>
      <c r="T532">
        <v>1</v>
      </c>
      <c r="U532">
        <f t="shared" si="16"/>
        <v>11</v>
      </c>
      <c r="V532">
        <f t="shared" si="17"/>
        <v>10232</v>
      </c>
      <c r="W532">
        <v>25</v>
      </c>
      <c r="X532">
        <v>18</v>
      </c>
      <c r="Y532">
        <v>47</v>
      </c>
      <c r="Z532">
        <v>2173</v>
      </c>
      <c r="AA532">
        <v>2124</v>
      </c>
      <c r="AB532">
        <v>1960</v>
      </c>
      <c r="AC532">
        <v>1000</v>
      </c>
      <c r="AD532">
        <v>31</v>
      </c>
      <c r="AE532">
        <v>197</v>
      </c>
      <c r="AF532">
        <v>0</v>
      </c>
      <c r="AH532">
        <v>86632</v>
      </c>
      <c r="AI532">
        <f>COUNTIF(Sheet2!$C$2:$C$31,"&lt;="&amp;Sheet1!AH532)</f>
        <v>11</v>
      </c>
      <c r="AJ532">
        <f>AH532-VLOOKUP(AI532,Sheet2!A:C,3,0)</f>
        <v>10232</v>
      </c>
    </row>
    <row r="533" spans="1:36">
      <c r="A533">
        <v>529</v>
      </c>
      <c r="B533">
        <v>529</v>
      </c>
      <c r="C533" t="s">
        <v>137</v>
      </c>
      <c r="D533">
        <v>2</v>
      </c>
      <c r="E533">
        <v>2137</v>
      </c>
      <c r="F533" t="s">
        <v>543</v>
      </c>
      <c r="G533" t="s">
        <v>594</v>
      </c>
      <c r="H533">
        <v>8</v>
      </c>
      <c r="I533">
        <v>7</v>
      </c>
      <c r="J533">
        <v>7</v>
      </c>
      <c r="K533">
        <v>6</v>
      </c>
      <c r="L533">
        <v>5</v>
      </c>
      <c r="M533">
        <v>2</v>
      </c>
      <c r="N533">
        <v>1</v>
      </c>
      <c r="O533">
        <v>1</v>
      </c>
      <c r="P533">
        <v>1</v>
      </c>
      <c r="Q533" t="s">
        <v>608</v>
      </c>
      <c r="R533">
        <v>2</v>
      </c>
      <c r="S533">
        <v>1</v>
      </c>
      <c r="T533">
        <v>1</v>
      </c>
      <c r="U533">
        <f t="shared" si="16"/>
        <v>10</v>
      </c>
      <c r="V533">
        <f t="shared" si="17"/>
        <v>19914</v>
      </c>
      <c r="W533">
        <v>23</v>
      </c>
      <c r="X533">
        <v>17</v>
      </c>
      <c r="Y533">
        <v>47</v>
      </c>
      <c r="Z533">
        <v>2146</v>
      </c>
      <c r="AA533">
        <v>2137</v>
      </c>
      <c r="AB533">
        <v>1813</v>
      </c>
      <c r="AC533">
        <v>907</v>
      </c>
      <c r="AD533">
        <v>32</v>
      </c>
      <c r="AE533">
        <v>174</v>
      </c>
      <c r="AF533">
        <v>0</v>
      </c>
      <c r="AH533">
        <v>73064</v>
      </c>
      <c r="AI533">
        <f>COUNTIF(Sheet2!$C$2:$C$31,"&lt;="&amp;Sheet1!AH533)</f>
        <v>10</v>
      </c>
      <c r="AJ533">
        <f>AH533-VLOOKUP(AI533,Sheet2!A:C,3,0)</f>
        <v>19914</v>
      </c>
    </row>
    <row r="534" spans="1:36">
      <c r="A534">
        <v>530</v>
      </c>
      <c r="B534">
        <v>530</v>
      </c>
      <c r="C534" t="s">
        <v>137</v>
      </c>
      <c r="D534">
        <v>2</v>
      </c>
      <c r="E534">
        <v>2149</v>
      </c>
      <c r="F534" t="s">
        <v>543</v>
      </c>
      <c r="G534" t="s">
        <v>594</v>
      </c>
      <c r="H534">
        <v>8</v>
      </c>
      <c r="I534">
        <v>7</v>
      </c>
      <c r="J534">
        <v>7</v>
      </c>
      <c r="K534">
        <v>6</v>
      </c>
      <c r="L534">
        <v>5</v>
      </c>
      <c r="M534">
        <v>2</v>
      </c>
      <c r="N534">
        <v>1</v>
      </c>
      <c r="O534">
        <v>1</v>
      </c>
      <c r="P534">
        <v>1</v>
      </c>
      <c r="Q534" t="s">
        <v>609</v>
      </c>
      <c r="R534">
        <v>2</v>
      </c>
      <c r="S534">
        <v>1</v>
      </c>
      <c r="T534">
        <v>1</v>
      </c>
      <c r="U534">
        <f t="shared" si="16"/>
        <v>10</v>
      </c>
      <c r="V534">
        <f t="shared" si="17"/>
        <v>12753</v>
      </c>
      <c r="W534">
        <v>25</v>
      </c>
      <c r="X534">
        <v>18</v>
      </c>
      <c r="Y534">
        <v>48</v>
      </c>
      <c r="Z534">
        <v>2196</v>
      </c>
      <c r="AA534">
        <v>2149</v>
      </c>
      <c r="AB534">
        <v>1491</v>
      </c>
      <c r="AC534">
        <v>746</v>
      </c>
      <c r="AD534">
        <v>32</v>
      </c>
      <c r="AE534">
        <v>152</v>
      </c>
      <c r="AF534">
        <v>0</v>
      </c>
      <c r="AH534">
        <v>65903</v>
      </c>
      <c r="AI534">
        <f>COUNTIF(Sheet2!$C$2:$C$31,"&lt;="&amp;Sheet1!AH534)</f>
        <v>10</v>
      </c>
      <c r="AJ534">
        <f>AH534-VLOOKUP(AI534,Sheet2!A:C,3,0)</f>
        <v>12753</v>
      </c>
    </row>
    <row r="535" spans="1:36">
      <c r="A535">
        <v>531</v>
      </c>
      <c r="B535">
        <v>531</v>
      </c>
      <c r="C535" t="s">
        <v>137</v>
      </c>
      <c r="D535">
        <v>2</v>
      </c>
      <c r="E535">
        <v>2159</v>
      </c>
      <c r="F535" t="s">
        <v>543</v>
      </c>
      <c r="G535" t="s">
        <v>594</v>
      </c>
      <c r="H535">
        <v>8</v>
      </c>
      <c r="I535">
        <v>7</v>
      </c>
      <c r="J535">
        <v>7</v>
      </c>
      <c r="K535">
        <v>6</v>
      </c>
      <c r="L535">
        <v>5</v>
      </c>
      <c r="M535">
        <v>2</v>
      </c>
      <c r="N535">
        <v>1</v>
      </c>
      <c r="O535">
        <v>1</v>
      </c>
      <c r="P535">
        <v>1</v>
      </c>
      <c r="Q535" t="s">
        <v>610</v>
      </c>
      <c r="R535">
        <v>5</v>
      </c>
      <c r="S535">
        <v>1</v>
      </c>
      <c r="T535">
        <v>1</v>
      </c>
      <c r="U535">
        <f t="shared" si="16"/>
        <v>10</v>
      </c>
      <c r="V535">
        <f t="shared" si="17"/>
        <v>9126</v>
      </c>
      <c r="W535">
        <v>25</v>
      </c>
      <c r="X535">
        <v>20</v>
      </c>
      <c r="Y535">
        <v>45</v>
      </c>
      <c r="Z535">
        <v>2163</v>
      </c>
      <c r="AA535">
        <v>2159</v>
      </c>
      <c r="AB535">
        <v>1497</v>
      </c>
      <c r="AC535">
        <v>734</v>
      </c>
      <c r="AD535">
        <v>34</v>
      </c>
      <c r="AE535">
        <v>202</v>
      </c>
      <c r="AF535">
        <v>0</v>
      </c>
      <c r="AH535">
        <v>62276</v>
      </c>
      <c r="AI535">
        <f>COUNTIF(Sheet2!$C$2:$C$31,"&lt;="&amp;Sheet1!AH535)</f>
        <v>10</v>
      </c>
      <c r="AJ535">
        <f>AH535-VLOOKUP(AI535,Sheet2!A:C,3,0)</f>
        <v>9126</v>
      </c>
    </row>
    <row r="536" spans="1:36">
      <c r="A536">
        <v>532</v>
      </c>
      <c r="B536">
        <v>532</v>
      </c>
      <c r="C536" t="s">
        <v>137</v>
      </c>
      <c r="D536">
        <v>2</v>
      </c>
      <c r="E536">
        <v>2166</v>
      </c>
      <c r="F536" t="s">
        <v>543</v>
      </c>
      <c r="G536" t="s">
        <v>594</v>
      </c>
      <c r="H536">
        <v>8</v>
      </c>
      <c r="I536">
        <v>7</v>
      </c>
      <c r="J536">
        <v>7</v>
      </c>
      <c r="K536">
        <v>7</v>
      </c>
      <c r="L536">
        <v>5</v>
      </c>
      <c r="M536">
        <v>2</v>
      </c>
      <c r="N536">
        <v>1</v>
      </c>
      <c r="O536">
        <v>1</v>
      </c>
      <c r="P536">
        <v>1</v>
      </c>
      <c r="Q536" t="s">
        <v>611</v>
      </c>
      <c r="R536">
        <v>5</v>
      </c>
      <c r="S536">
        <v>1</v>
      </c>
      <c r="T536">
        <v>1</v>
      </c>
      <c r="U536">
        <f t="shared" si="16"/>
        <v>10</v>
      </c>
      <c r="V536">
        <f t="shared" si="17"/>
        <v>22250</v>
      </c>
      <c r="W536">
        <v>23</v>
      </c>
      <c r="X536">
        <v>21</v>
      </c>
      <c r="Y536">
        <v>46</v>
      </c>
      <c r="Z536">
        <v>2208</v>
      </c>
      <c r="AA536">
        <v>2166</v>
      </c>
      <c r="AB536">
        <v>2000</v>
      </c>
      <c r="AC536">
        <v>960</v>
      </c>
      <c r="AD536">
        <v>34</v>
      </c>
      <c r="AE536">
        <v>159</v>
      </c>
      <c r="AF536">
        <v>0</v>
      </c>
      <c r="AH536">
        <v>75400</v>
      </c>
      <c r="AI536">
        <f>COUNTIF(Sheet2!$C$2:$C$31,"&lt;="&amp;Sheet1!AH536)</f>
        <v>10</v>
      </c>
      <c r="AJ536">
        <f>AH536-VLOOKUP(AI536,Sheet2!A:C,3,0)</f>
        <v>22250</v>
      </c>
    </row>
    <row r="537" spans="1:36">
      <c r="A537">
        <v>533</v>
      </c>
      <c r="B537">
        <v>533</v>
      </c>
      <c r="C537" t="s">
        <v>137</v>
      </c>
      <c r="D537">
        <v>2</v>
      </c>
      <c r="E537">
        <v>2173</v>
      </c>
      <c r="F537" t="s">
        <v>543</v>
      </c>
      <c r="G537" t="s">
        <v>594</v>
      </c>
      <c r="H537">
        <v>8</v>
      </c>
      <c r="I537">
        <v>7</v>
      </c>
      <c r="J537">
        <v>7</v>
      </c>
      <c r="K537">
        <v>7</v>
      </c>
      <c r="L537">
        <v>5</v>
      </c>
      <c r="M537">
        <v>2</v>
      </c>
      <c r="N537">
        <v>1</v>
      </c>
      <c r="O537">
        <v>1</v>
      </c>
      <c r="P537">
        <v>1</v>
      </c>
      <c r="Q537" t="s">
        <v>612</v>
      </c>
      <c r="R537">
        <v>1</v>
      </c>
      <c r="S537">
        <v>1</v>
      </c>
      <c r="T537">
        <v>1</v>
      </c>
      <c r="U537">
        <f t="shared" si="16"/>
        <v>10</v>
      </c>
      <c r="V537">
        <f t="shared" si="17"/>
        <v>14232</v>
      </c>
      <c r="W537">
        <v>25</v>
      </c>
      <c r="X537">
        <v>21</v>
      </c>
      <c r="Y537">
        <v>45</v>
      </c>
      <c r="Z537">
        <v>2220</v>
      </c>
      <c r="AA537">
        <v>2173</v>
      </c>
      <c r="AB537">
        <v>1672</v>
      </c>
      <c r="AC537">
        <v>870</v>
      </c>
      <c r="AD537">
        <v>32</v>
      </c>
      <c r="AE537">
        <v>196</v>
      </c>
      <c r="AF537">
        <v>0</v>
      </c>
      <c r="AH537">
        <v>67382</v>
      </c>
      <c r="AI537">
        <f>COUNTIF(Sheet2!$C$2:$C$31,"&lt;="&amp;Sheet1!AH537)</f>
        <v>10</v>
      </c>
      <c r="AJ537">
        <f>AH537-VLOOKUP(AI537,Sheet2!A:C,3,0)</f>
        <v>14232</v>
      </c>
    </row>
    <row r="538" spans="1:36">
      <c r="A538">
        <v>534</v>
      </c>
      <c r="B538">
        <v>534</v>
      </c>
      <c r="C538" t="s">
        <v>137</v>
      </c>
      <c r="D538">
        <v>2</v>
      </c>
      <c r="E538">
        <v>2181</v>
      </c>
      <c r="F538" t="s">
        <v>543</v>
      </c>
      <c r="G538" t="s">
        <v>594</v>
      </c>
      <c r="H538">
        <v>8</v>
      </c>
      <c r="I538">
        <v>7</v>
      </c>
      <c r="J538">
        <v>7</v>
      </c>
      <c r="K538">
        <v>7</v>
      </c>
      <c r="L538">
        <v>5</v>
      </c>
      <c r="M538">
        <v>2</v>
      </c>
      <c r="N538">
        <v>1</v>
      </c>
      <c r="O538">
        <v>1</v>
      </c>
      <c r="P538">
        <v>1</v>
      </c>
      <c r="Q538" t="s">
        <v>613</v>
      </c>
      <c r="R538">
        <v>5</v>
      </c>
      <c r="S538">
        <v>1</v>
      </c>
      <c r="T538">
        <v>1</v>
      </c>
      <c r="U538">
        <f t="shared" si="16"/>
        <v>11</v>
      </c>
      <c r="V538">
        <f t="shared" si="17"/>
        <v>7383</v>
      </c>
      <c r="W538">
        <v>24</v>
      </c>
      <c r="X538">
        <v>17</v>
      </c>
      <c r="Y538">
        <v>49</v>
      </c>
      <c r="Z538">
        <v>2225</v>
      </c>
      <c r="AA538">
        <v>2181</v>
      </c>
      <c r="AB538">
        <v>2014</v>
      </c>
      <c r="AC538">
        <v>967</v>
      </c>
      <c r="AD538">
        <v>35</v>
      </c>
      <c r="AE538">
        <v>167</v>
      </c>
      <c r="AF538">
        <v>0</v>
      </c>
      <c r="AH538">
        <v>83783</v>
      </c>
      <c r="AI538">
        <f>COUNTIF(Sheet2!$C$2:$C$31,"&lt;="&amp;Sheet1!AH538)</f>
        <v>11</v>
      </c>
      <c r="AJ538">
        <f>AH538-VLOOKUP(AI538,Sheet2!A:C,3,0)</f>
        <v>7383</v>
      </c>
    </row>
    <row r="539" spans="1:36">
      <c r="A539">
        <v>535</v>
      </c>
      <c r="B539">
        <v>535</v>
      </c>
      <c r="C539" t="s">
        <v>137</v>
      </c>
      <c r="D539">
        <v>2</v>
      </c>
      <c r="E539">
        <v>2198</v>
      </c>
      <c r="F539" t="s">
        <v>543</v>
      </c>
      <c r="G539" t="s">
        <v>594</v>
      </c>
      <c r="H539">
        <v>8</v>
      </c>
      <c r="I539">
        <v>7</v>
      </c>
      <c r="J539">
        <v>7</v>
      </c>
      <c r="K539">
        <v>7</v>
      </c>
      <c r="L539">
        <v>5</v>
      </c>
      <c r="M539">
        <v>2</v>
      </c>
      <c r="N539">
        <v>2</v>
      </c>
      <c r="O539">
        <v>1</v>
      </c>
      <c r="P539">
        <v>1</v>
      </c>
      <c r="Q539" t="s">
        <v>614</v>
      </c>
      <c r="R539">
        <v>5</v>
      </c>
      <c r="S539">
        <v>1</v>
      </c>
      <c r="T539">
        <v>1</v>
      </c>
      <c r="U539">
        <f t="shared" si="16"/>
        <v>10</v>
      </c>
      <c r="V539">
        <f t="shared" si="17"/>
        <v>10714</v>
      </c>
      <c r="W539">
        <v>23</v>
      </c>
      <c r="X539">
        <v>18</v>
      </c>
      <c r="Y539">
        <v>46</v>
      </c>
      <c r="Z539">
        <v>2239</v>
      </c>
      <c r="AA539">
        <v>2198</v>
      </c>
      <c r="AB539">
        <v>1694</v>
      </c>
      <c r="AC539">
        <v>814</v>
      </c>
      <c r="AD539">
        <v>33</v>
      </c>
      <c r="AE539">
        <v>208</v>
      </c>
      <c r="AF539">
        <v>0</v>
      </c>
      <c r="AH539">
        <v>63864</v>
      </c>
      <c r="AI539">
        <f>COUNTIF(Sheet2!$C$2:$C$31,"&lt;="&amp;Sheet1!AH539)</f>
        <v>10</v>
      </c>
      <c r="AJ539">
        <f>AH539-VLOOKUP(AI539,Sheet2!A:C,3,0)</f>
        <v>10714</v>
      </c>
    </row>
    <row r="540" spans="1:36">
      <c r="A540">
        <v>536</v>
      </c>
      <c r="B540">
        <v>536</v>
      </c>
      <c r="C540" t="s">
        <v>137</v>
      </c>
      <c r="D540">
        <v>2</v>
      </c>
      <c r="E540">
        <v>2200</v>
      </c>
      <c r="F540" t="s">
        <v>543</v>
      </c>
      <c r="G540" t="s">
        <v>594</v>
      </c>
      <c r="H540">
        <v>8</v>
      </c>
      <c r="I540">
        <v>8</v>
      </c>
      <c r="J540">
        <v>7</v>
      </c>
      <c r="K540">
        <v>7</v>
      </c>
      <c r="L540">
        <v>5</v>
      </c>
      <c r="M540">
        <v>2</v>
      </c>
      <c r="N540">
        <v>2</v>
      </c>
      <c r="O540">
        <v>1</v>
      </c>
      <c r="P540">
        <v>1</v>
      </c>
      <c r="Q540" t="s">
        <v>615</v>
      </c>
      <c r="R540">
        <v>5</v>
      </c>
      <c r="S540">
        <v>1</v>
      </c>
      <c r="T540">
        <v>1</v>
      </c>
      <c r="U540">
        <f t="shared" si="16"/>
        <v>10</v>
      </c>
      <c r="V540">
        <f t="shared" si="17"/>
        <v>7268</v>
      </c>
      <c r="W540">
        <v>24</v>
      </c>
      <c r="X540">
        <v>17</v>
      </c>
      <c r="Y540">
        <v>45</v>
      </c>
      <c r="Z540">
        <v>2240</v>
      </c>
      <c r="AA540">
        <v>2200</v>
      </c>
      <c r="AB540">
        <v>1859</v>
      </c>
      <c r="AC540">
        <v>911</v>
      </c>
      <c r="AD540">
        <v>34</v>
      </c>
      <c r="AE540">
        <v>153</v>
      </c>
      <c r="AF540">
        <v>0</v>
      </c>
      <c r="AH540">
        <v>60418</v>
      </c>
      <c r="AI540">
        <f>COUNTIF(Sheet2!$C$2:$C$31,"&lt;="&amp;Sheet1!AH540)</f>
        <v>10</v>
      </c>
      <c r="AJ540">
        <f>AH540-VLOOKUP(AI540,Sheet2!A:C,3,0)</f>
        <v>7268</v>
      </c>
    </row>
    <row r="541" spans="1:36">
      <c r="A541">
        <v>537</v>
      </c>
      <c r="B541">
        <v>537</v>
      </c>
      <c r="C541" t="s">
        <v>137</v>
      </c>
      <c r="D541">
        <v>2</v>
      </c>
      <c r="E541">
        <v>2218</v>
      </c>
      <c r="F541" t="s">
        <v>543</v>
      </c>
      <c r="G541" t="s">
        <v>594</v>
      </c>
      <c r="H541">
        <v>8</v>
      </c>
      <c r="I541">
        <v>8</v>
      </c>
      <c r="J541">
        <v>7</v>
      </c>
      <c r="K541">
        <v>7</v>
      </c>
      <c r="L541">
        <v>5</v>
      </c>
      <c r="M541">
        <v>2</v>
      </c>
      <c r="N541">
        <v>2</v>
      </c>
      <c r="O541">
        <v>1</v>
      </c>
      <c r="P541">
        <v>1</v>
      </c>
      <c r="Q541" t="s">
        <v>616</v>
      </c>
      <c r="R541">
        <v>1</v>
      </c>
      <c r="S541">
        <v>1</v>
      </c>
      <c r="T541">
        <v>1</v>
      </c>
      <c r="U541">
        <f t="shared" si="16"/>
        <v>11</v>
      </c>
      <c r="V541">
        <f t="shared" si="17"/>
        <v>1850</v>
      </c>
      <c r="W541">
        <v>25</v>
      </c>
      <c r="X541">
        <v>21</v>
      </c>
      <c r="Y541">
        <v>45</v>
      </c>
      <c r="Z541">
        <v>2257</v>
      </c>
      <c r="AA541">
        <v>2218</v>
      </c>
      <c r="AB541">
        <v>1881</v>
      </c>
      <c r="AC541">
        <v>922</v>
      </c>
      <c r="AD541">
        <v>32</v>
      </c>
      <c r="AE541">
        <v>164</v>
      </c>
      <c r="AF541">
        <v>0</v>
      </c>
      <c r="AH541">
        <v>78250</v>
      </c>
      <c r="AI541">
        <f>COUNTIF(Sheet2!$C$2:$C$31,"&lt;="&amp;Sheet1!AH541)</f>
        <v>11</v>
      </c>
      <c r="AJ541">
        <f>AH541-VLOOKUP(AI541,Sheet2!A:C,3,0)</f>
        <v>1850</v>
      </c>
    </row>
    <row r="542" spans="1:36">
      <c r="A542">
        <v>538</v>
      </c>
      <c r="B542">
        <v>538</v>
      </c>
      <c r="C542" t="s">
        <v>137</v>
      </c>
      <c r="D542">
        <v>2</v>
      </c>
      <c r="E542">
        <v>2226</v>
      </c>
      <c r="F542" t="s">
        <v>543</v>
      </c>
      <c r="G542" t="s">
        <v>594</v>
      </c>
      <c r="H542">
        <v>8</v>
      </c>
      <c r="I542">
        <v>8</v>
      </c>
      <c r="J542">
        <v>7</v>
      </c>
      <c r="K542">
        <v>7</v>
      </c>
      <c r="L542">
        <v>5</v>
      </c>
      <c r="M542">
        <v>2</v>
      </c>
      <c r="N542">
        <v>2</v>
      </c>
      <c r="O542">
        <v>1</v>
      </c>
      <c r="P542">
        <v>1</v>
      </c>
      <c r="Q542" t="s">
        <v>617</v>
      </c>
      <c r="R542">
        <v>1</v>
      </c>
      <c r="S542">
        <v>1</v>
      </c>
      <c r="T542">
        <v>1</v>
      </c>
      <c r="U542">
        <f t="shared" si="16"/>
        <v>10</v>
      </c>
      <c r="V542">
        <f t="shared" si="17"/>
        <v>22742</v>
      </c>
      <c r="W542">
        <v>23</v>
      </c>
      <c r="X542">
        <v>20</v>
      </c>
      <c r="Y542">
        <v>48</v>
      </c>
      <c r="Z542">
        <v>2274</v>
      </c>
      <c r="AA542">
        <v>2226</v>
      </c>
      <c r="AB542">
        <v>1717</v>
      </c>
      <c r="AC542">
        <v>893</v>
      </c>
      <c r="AD542">
        <v>35</v>
      </c>
      <c r="AE542">
        <v>172</v>
      </c>
      <c r="AF542">
        <v>0</v>
      </c>
      <c r="AH542">
        <v>75892</v>
      </c>
      <c r="AI542">
        <f>COUNTIF(Sheet2!$C$2:$C$31,"&lt;="&amp;Sheet1!AH542)</f>
        <v>10</v>
      </c>
      <c r="AJ542">
        <f>AH542-VLOOKUP(AI542,Sheet2!A:C,3,0)</f>
        <v>22742</v>
      </c>
    </row>
    <row r="543" spans="1:36">
      <c r="A543">
        <v>539</v>
      </c>
      <c r="B543">
        <v>539</v>
      </c>
      <c r="C543" t="s">
        <v>137</v>
      </c>
      <c r="D543">
        <v>2</v>
      </c>
      <c r="E543">
        <v>2234</v>
      </c>
      <c r="F543" t="s">
        <v>543</v>
      </c>
      <c r="G543" t="s">
        <v>594</v>
      </c>
      <c r="H543">
        <v>8</v>
      </c>
      <c r="I543">
        <v>8</v>
      </c>
      <c r="J543">
        <v>7</v>
      </c>
      <c r="K543">
        <v>7</v>
      </c>
      <c r="L543">
        <v>5</v>
      </c>
      <c r="M543">
        <v>2</v>
      </c>
      <c r="N543">
        <v>2</v>
      </c>
      <c r="O543">
        <v>1</v>
      </c>
      <c r="P543">
        <v>1</v>
      </c>
      <c r="Q543" t="s">
        <v>618</v>
      </c>
      <c r="R543">
        <v>1</v>
      </c>
      <c r="S543">
        <v>1</v>
      </c>
      <c r="T543">
        <v>1</v>
      </c>
      <c r="U543">
        <f t="shared" si="16"/>
        <v>10</v>
      </c>
      <c r="V543">
        <f t="shared" si="17"/>
        <v>9386</v>
      </c>
      <c r="W543">
        <v>23</v>
      </c>
      <c r="X543">
        <v>20</v>
      </c>
      <c r="Y543">
        <v>46</v>
      </c>
      <c r="Z543">
        <v>2241</v>
      </c>
      <c r="AA543">
        <v>2234</v>
      </c>
      <c r="AB543">
        <v>1718</v>
      </c>
      <c r="AC543">
        <v>859</v>
      </c>
      <c r="AD543">
        <v>35</v>
      </c>
      <c r="AE543">
        <v>202</v>
      </c>
      <c r="AF543">
        <v>0</v>
      </c>
      <c r="AH543">
        <v>62536</v>
      </c>
      <c r="AI543">
        <f>COUNTIF(Sheet2!$C$2:$C$31,"&lt;="&amp;Sheet1!AH543)</f>
        <v>10</v>
      </c>
      <c r="AJ543">
        <f>AH543-VLOOKUP(AI543,Sheet2!A:C,3,0)</f>
        <v>9386</v>
      </c>
    </row>
    <row r="544" spans="1:36">
      <c r="A544">
        <v>540</v>
      </c>
      <c r="B544">
        <v>540</v>
      </c>
      <c r="C544" t="s">
        <v>137</v>
      </c>
      <c r="D544">
        <v>2</v>
      </c>
      <c r="E544">
        <v>2245</v>
      </c>
      <c r="F544" t="s">
        <v>543</v>
      </c>
      <c r="G544" t="s">
        <v>594</v>
      </c>
      <c r="H544">
        <v>8</v>
      </c>
      <c r="I544">
        <v>8</v>
      </c>
      <c r="J544">
        <v>7</v>
      </c>
      <c r="K544">
        <v>7</v>
      </c>
      <c r="L544">
        <v>5</v>
      </c>
      <c r="M544">
        <v>2</v>
      </c>
      <c r="N544">
        <v>2</v>
      </c>
      <c r="O544">
        <v>1</v>
      </c>
      <c r="P544">
        <v>1</v>
      </c>
      <c r="Q544" t="s">
        <v>619</v>
      </c>
      <c r="R544">
        <v>1</v>
      </c>
      <c r="S544">
        <v>1</v>
      </c>
      <c r="T544">
        <v>1</v>
      </c>
      <c r="U544">
        <f t="shared" si="16"/>
        <v>9</v>
      </c>
      <c r="V544">
        <f t="shared" si="17"/>
        <v>16827</v>
      </c>
      <c r="W544">
        <v>23</v>
      </c>
      <c r="X544">
        <v>20</v>
      </c>
      <c r="Y544">
        <v>45</v>
      </c>
      <c r="Z544">
        <v>2280</v>
      </c>
      <c r="AA544">
        <v>2245</v>
      </c>
      <c r="AB544">
        <v>1384</v>
      </c>
      <c r="AC544">
        <v>734</v>
      </c>
      <c r="AD544">
        <v>33</v>
      </c>
      <c r="AE544">
        <v>164</v>
      </c>
      <c r="AF544">
        <v>0</v>
      </c>
      <c r="AH544">
        <v>52177</v>
      </c>
      <c r="AI544">
        <f>COUNTIF(Sheet2!$C$2:$C$31,"&lt;="&amp;Sheet1!AH544)</f>
        <v>9</v>
      </c>
      <c r="AJ544">
        <f>AH544-VLOOKUP(AI544,Sheet2!A:C,3,0)</f>
        <v>16827</v>
      </c>
    </row>
    <row r="545" spans="1:36">
      <c r="A545">
        <v>541</v>
      </c>
      <c r="B545">
        <v>541</v>
      </c>
      <c r="C545" t="s">
        <v>137</v>
      </c>
      <c r="D545">
        <v>2</v>
      </c>
      <c r="E545">
        <v>2252</v>
      </c>
      <c r="F545" t="s">
        <v>543</v>
      </c>
      <c r="G545" t="s">
        <v>594</v>
      </c>
      <c r="H545">
        <v>8</v>
      </c>
      <c r="I545">
        <v>8</v>
      </c>
      <c r="J545">
        <v>7</v>
      </c>
      <c r="K545">
        <v>7</v>
      </c>
      <c r="L545">
        <v>5</v>
      </c>
      <c r="M545">
        <v>2</v>
      </c>
      <c r="N545">
        <v>2</v>
      </c>
      <c r="O545">
        <v>1</v>
      </c>
      <c r="P545">
        <v>1</v>
      </c>
      <c r="Q545" t="s">
        <v>620</v>
      </c>
      <c r="R545">
        <v>5</v>
      </c>
      <c r="S545">
        <v>1</v>
      </c>
      <c r="T545">
        <v>1</v>
      </c>
      <c r="U545">
        <f t="shared" si="16"/>
        <v>10</v>
      </c>
      <c r="V545">
        <f t="shared" si="17"/>
        <v>7729</v>
      </c>
      <c r="W545">
        <v>23</v>
      </c>
      <c r="X545">
        <v>20</v>
      </c>
      <c r="Y545">
        <v>45</v>
      </c>
      <c r="Z545">
        <v>2274</v>
      </c>
      <c r="AA545">
        <v>2252</v>
      </c>
      <c r="AB545">
        <v>1561</v>
      </c>
      <c r="AC545">
        <v>781</v>
      </c>
      <c r="AD545">
        <v>35</v>
      </c>
      <c r="AE545">
        <v>157</v>
      </c>
      <c r="AF545">
        <v>0</v>
      </c>
      <c r="AH545">
        <v>60879</v>
      </c>
      <c r="AI545">
        <f>COUNTIF(Sheet2!$C$2:$C$31,"&lt;="&amp;Sheet1!AH545)</f>
        <v>10</v>
      </c>
      <c r="AJ545">
        <f>AH545-VLOOKUP(AI545,Sheet2!A:C,3,0)</f>
        <v>7729</v>
      </c>
    </row>
    <row r="546" spans="1:36">
      <c r="A546">
        <v>542</v>
      </c>
      <c r="B546">
        <v>542</v>
      </c>
      <c r="C546" t="s">
        <v>137</v>
      </c>
      <c r="D546">
        <v>2</v>
      </c>
      <c r="E546">
        <v>2264</v>
      </c>
      <c r="F546" t="s">
        <v>543</v>
      </c>
      <c r="G546" t="s">
        <v>594</v>
      </c>
      <c r="H546">
        <v>8</v>
      </c>
      <c r="I546">
        <v>8</v>
      </c>
      <c r="J546">
        <v>7</v>
      </c>
      <c r="K546">
        <v>7</v>
      </c>
      <c r="L546">
        <v>5</v>
      </c>
      <c r="M546">
        <v>2</v>
      </c>
      <c r="N546">
        <v>2</v>
      </c>
      <c r="O546">
        <v>1</v>
      </c>
      <c r="P546">
        <v>1</v>
      </c>
      <c r="Q546" t="s">
        <v>621</v>
      </c>
      <c r="R546">
        <v>1</v>
      </c>
      <c r="S546">
        <v>1</v>
      </c>
      <c r="T546">
        <v>1</v>
      </c>
      <c r="U546">
        <f t="shared" si="16"/>
        <v>11</v>
      </c>
      <c r="V546">
        <f t="shared" si="17"/>
        <v>3140</v>
      </c>
      <c r="W546">
        <v>24</v>
      </c>
      <c r="X546">
        <v>19</v>
      </c>
      <c r="Y546">
        <v>45</v>
      </c>
      <c r="Z546">
        <v>2289</v>
      </c>
      <c r="AA546">
        <v>2264</v>
      </c>
      <c r="AB546">
        <v>1912</v>
      </c>
      <c r="AC546">
        <v>976</v>
      </c>
      <c r="AD546">
        <v>36</v>
      </c>
      <c r="AE546">
        <v>201</v>
      </c>
      <c r="AF546">
        <v>0</v>
      </c>
      <c r="AH546">
        <v>79540</v>
      </c>
      <c r="AI546">
        <f>COUNTIF(Sheet2!$C$2:$C$31,"&lt;="&amp;Sheet1!AH546)</f>
        <v>11</v>
      </c>
      <c r="AJ546">
        <f>AH546-VLOOKUP(AI546,Sheet2!A:C,3,0)</f>
        <v>3140</v>
      </c>
    </row>
    <row r="547" spans="1:36">
      <c r="A547">
        <v>543</v>
      </c>
      <c r="B547">
        <v>543</v>
      </c>
      <c r="C547" t="s">
        <v>137</v>
      </c>
      <c r="D547">
        <v>2</v>
      </c>
      <c r="E547">
        <v>2278</v>
      </c>
      <c r="F547" t="s">
        <v>543</v>
      </c>
      <c r="G547" t="s">
        <v>594</v>
      </c>
      <c r="H547">
        <v>8</v>
      </c>
      <c r="I547">
        <v>8</v>
      </c>
      <c r="J547">
        <v>7</v>
      </c>
      <c r="K547">
        <v>7</v>
      </c>
      <c r="L547">
        <v>5</v>
      </c>
      <c r="M547">
        <v>2</v>
      </c>
      <c r="N547">
        <v>2</v>
      </c>
      <c r="O547">
        <v>1</v>
      </c>
      <c r="P547">
        <v>1</v>
      </c>
      <c r="Q547" t="s">
        <v>622</v>
      </c>
      <c r="R547">
        <v>1</v>
      </c>
      <c r="S547">
        <v>1</v>
      </c>
      <c r="T547">
        <v>1</v>
      </c>
      <c r="U547">
        <f t="shared" si="16"/>
        <v>10</v>
      </c>
      <c r="V547">
        <f t="shared" si="17"/>
        <v>15178</v>
      </c>
      <c r="W547">
        <v>25</v>
      </c>
      <c r="X547">
        <v>21</v>
      </c>
      <c r="Y547">
        <v>49</v>
      </c>
      <c r="Z547">
        <v>2300</v>
      </c>
      <c r="AA547">
        <v>2278</v>
      </c>
      <c r="AB547">
        <v>1752</v>
      </c>
      <c r="AC547">
        <v>912</v>
      </c>
      <c r="AD547">
        <v>33</v>
      </c>
      <c r="AE547">
        <v>199</v>
      </c>
      <c r="AF547">
        <v>0</v>
      </c>
      <c r="AH547">
        <v>68328</v>
      </c>
      <c r="AI547">
        <f>COUNTIF(Sheet2!$C$2:$C$31,"&lt;="&amp;Sheet1!AH547)</f>
        <v>10</v>
      </c>
      <c r="AJ547">
        <f>AH547-VLOOKUP(AI547,Sheet2!A:C,3,0)</f>
        <v>15178</v>
      </c>
    </row>
    <row r="548" spans="1:36">
      <c r="A548">
        <v>544</v>
      </c>
      <c r="B548">
        <v>544</v>
      </c>
      <c r="C548" t="s">
        <v>137</v>
      </c>
      <c r="D548">
        <v>2</v>
      </c>
      <c r="E548">
        <v>2285</v>
      </c>
      <c r="F548" t="s">
        <v>543</v>
      </c>
      <c r="G548" t="s">
        <v>594</v>
      </c>
      <c r="H548">
        <v>8</v>
      </c>
      <c r="I548">
        <v>8</v>
      </c>
      <c r="J548">
        <v>7</v>
      </c>
      <c r="K548">
        <v>7</v>
      </c>
      <c r="L548">
        <v>5</v>
      </c>
      <c r="M548">
        <v>2</v>
      </c>
      <c r="N548">
        <v>2</v>
      </c>
      <c r="O548">
        <v>1</v>
      </c>
      <c r="P548">
        <v>1</v>
      </c>
      <c r="Q548" t="s">
        <v>623</v>
      </c>
      <c r="R548">
        <v>1</v>
      </c>
      <c r="S548">
        <v>1</v>
      </c>
      <c r="T548">
        <v>1</v>
      </c>
      <c r="U548">
        <f t="shared" si="16"/>
        <v>9</v>
      </c>
      <c r="V548">
        <f t="shared" si="17"/>
        <v>14212</v>
      </c>
      <c r="W548">
        <v>24</v>
      </c>
      <c r="X548">
        <v>20</v>
      </c>
      <c r="Y548">
        <v>50</v>
      </c>
      <c r="Z548">
        <v>2305</v>
      </c>
      <c r="AA548">
        <v>2285</v>
      </c>
      <c r="AB548">
        <v>1412</v>
      </c>
      <c r="AC548">
        <v>692</v>
      </c>
      <c r="AD548">
        <v>35</v>
      </c>
      <c r="AE548">
        <v>192</v>
      </c>
      <c r="AF548">
        <v>0</v>
      </c>
      <c r="AH548">
        <v>49562</v>
      </c>
      <c r="AI548">
        <f>COUNTIF(Sheet2!$C$2:$C$31,"&lt;="&amp;Sheet1!AH548)</f>
        <v>9</v>
      </c>
      <c r="AJ548">
        <f>AH548-VLOOKUP(AI548,Sheet2!A:C,3,0)</f>
        <v>14212</v>
      </c>
    </row>
    <row r="549" spans="1:36">
      <c r="A549">
        <v>545</v>
      </c>
      <c r="B549">
        <v>545</v>
      </c>
      <c r="C549" t="s">
        <v>137</v>
      </c>
      <c r="D549">
        <v>2</v>
      </c>
      <c r="E549">
        <v>2294</v>
      </c>
      <c r="F549" t="s">
        <v>543</v>
      </c>
      <c r="G549" t="s">
        <v>594</v>
      </c>
      <c r="H549">
        <v>8</v>
      </c>
      <c r="I549">
        <v>8</v>
      </c>
      <c r="J549">
        <v>7</v>
      </c>
      <c r="K549">
        <v>7</v>
      </c>
      <c r="L549">
        <v>5</v>
      </c>
      <c r="M549">
        <v>2</v>
      </c>
      <c r="N549">
        <v>2</v>
      </c>
      <c r="O549">
        <v>1</v>
      </c>
      <c r="P549">
        <v>1</v>
      </c>
      <c r="Q549" t="s">
        <v>624</v>
      </c>
      <c r="R549">
        <v>2</v>
      </c>
      <c r="S549">
        <v>1</v>
      </c>
      <c r="T549">
        <v>1</v>
      </c>
      <c r="U549">
        <f t="shared" si="16"/>
        <v>10</v>
      </c>
      <c r="V549">
        <f t="shared" si="17"/>
        <v>8872</v>
      </c>
      <c r="W549">
        <v>25</v>
      </c>
      <c r="X549">
        <v>20</v>
      </c>
      <c r="Y549">
        <v>49</v>
      </c>
      <c r="Z549">
        <v>2340</v>
      </c>
      <c r="AA549">
        <v>2294</v>
      </c>
      <c r="AB549">
        <v>1767</v>
      </c>
      <c r="AC549">
        <v>937</v>
      </c>
      <c r="AD549">
        <v>34</v>
      </c>
      <c r="AE549">
        <v>193</v>
      </c>
      <c r="AF549">
        <v>0</v>
      </c>
      <c r="AH549">
        <v>62022</v>
      </c>
      <c r="AI549">
        <f>COUNTIF(Sheet2!$C$2:$C$31,"&lt;="&amp;Sheet1!AH549)</f>
        <v>10</v>
      </c>
      <c r="AJ549">
        <f>AH549-VLOOKUP(AI549,Sheet2!A:C,3,0)</f>
        <v>8872</v>
      </c>
    </row>
    <row r="550" spans="1:36">
      <c r="A550">
        <v>546</v>
      </c>
      <c r="B550">
        <v>546</v>
      </c>
      <c r="C550" t="s">
        <v>137</v>
      </c>
      <c r="D550">
        <v>2</v>
      </c>
      <c r="E550">
        <v>2302</v>
      </c>
      <c r="F550" t="s">
        <v>543</v>
      </c>
      <c r="G550" t="s">
        <v>594</v>
      </c>
      <c r="H550">
        <v>8</v>
      </c>
      <c r="I550">
        <v>8</v>
      </c>
      <c r="J550">
        <v>7</v>
      </c>
      <c r="K550">
        <v>7</v>
      </c>
      <c r="L550">
        <v>5</v>
      </c>
      <c r="M550">
        <v>2</v>
      </c>
      <c r="N550">
        <v>2</v>
      </c>
      <c r="O550">
        <v>1</v>
      </c>
      <c r="P550">
        <v>1</v>
      </c>
      <c r="Q550" t="s">
        <v>625</v>
      </c>
      <c r="R550">
        <v>1</v>
      </c>
      <c r="S550">
        <v>1</v>
      </c>
      <c r="T550">
        <v>1</v>
      </c>
      <c r="U550">
        <f t="shared" si="16"/>
        <v>10</v>
      </c>
      <c r="V550">
        <f t="shared" si="17"/>
        <v>20403</v>
      </c>
      <c r="W550">
        <v>25</v>
      </c>
      <c r="X550">
        <v>22</v>
      </c>
      <c r="Y550">
        <v>46</v>
      </c>
      <c r="Z550">
        <v>2333</v>
      </c>
      <c r="AA550">
        <v>2302</v>
      </c>
      <c r="AB550">
        <v>1951</v>
      </c>
      <c r="AC550">
        <v>976</v>
      </c>
      <c r="AD550">
        <v>33</v>
      </c>
      <c r="AE550">
        <v>186</v>
      </c>
      <c r="AF550">
        <v>0</v>
      </c>
      <c r="AH550">
        <v>73553</v>
      </c>
      <c r="AI550">
        <f>COUNTIF(Sheet2!$C$2:$C$31,"&lt;="&amp;Sheet1!AH550)</f>
        <v>10</v>
      </c>
      <c r="AJ550">
        <f>AH550-VLOOKUP(AI550,Sheet2!A:C,3,0)</f>
        <v>20403</v>
      </c>
    </row>
    <row r="551" spans="1:36">
      <c r="A551">
        <v>547</v>
      </c>
      <c r="B551">
        <v>547</v>
      </c>
      <c r="C551" t="s">
        <v>137</v>
      </c>
      <c r="D551">
        <v>2</v>
      </c>
      <c r="E551">
        <v>2315</v>
      </c>
      <c r="F551" t="s">
        <v>543</v>
      </c>
      <c r="G551" t="s">
        <v>594</v>
      </c>
      <c r="H551">
        <v>8</v>
      </c>
      <c r="I551">
        <v>8</v>
      </c>
      <c r="J551">
        <v>7</v>
      </c>
      <c r="K551">
        <v>7</v>
      </c>
      <c r="L551">
        <v>5</v>
      </c>
      <c r="M551">
        <v>2</v>
      </c>
      <c r="N551">
        <v>2</v>
      </c>
      <c r="O551">
        <v>1</v>
      </c>
      <c r="P551">
        <v>1</v>
      </c>
      <c r="Q551" t="s">
        <v>626</v>
      </c>
      <c r="R551">
        <v>2</v>
      </c>
      <c r="S551">
        <v>1</v>
      </c>
      <c r="T551">
        <v>1</v>
      </c>
      <c r="U551">
        <f t="shared" si="16"/>
        <v>10</v>
      </c>
      <c r="V551">
        <f t="shared" si="17"/>
        <v>4117</v>
      </c>
      <c r="W551">
        <v>25</v>
      </c>
      <c r="X551">
        <v>20</v>
      </c>
      <c r="Y551">
        <v>46</v>
      </c>
      <c r="Z551">
        <v>2326</v>
      </c>
      <c r="AA551">
        <v>2315</v>
      </c>
      <c r="AB551">
        <v>1421</v>
      </c>
      <c r="AC551">
        <v>711</v>
      </c>
      <c r="AD551">
        <v>33</v>
      </c>
      <c r="AE551">
        <v>178</v>
      </c>
      <c r="AF551">
        <v>0</v>
      </c>
      <c r="AH551">
        <v>57267</v>
      </c>
      <c r="AI551">
        <f>COUNTIF(Sheet2!$C$2:$C$31,"&lt;="&amp;Sheet1!AH551)</f>
        <v>10</v>
      </c>
      <c r="AJ551">
        <f>AH551-VLOOKUP(AI551,Sheet2!A:C,3,0)</f>
        <v>4117</v>
      </c>
    </row>
    <row r="552" spans="1:36">
      <c r="A552">
        <v>548</v>
      </c>
      <c r="B552">
        <v>548</v>
      </c>
      <c r="C552" t="s">
        <v>137</v>
      </c>
      <c r="D552">
        <v>2</v>
      </c>
      <c r="E552">
        <v>2326</v>
      </c>
      <c r="F552" t="s">
        <v>543</v>
      </c>
      <c r="G552" t="s">
        <v>594</v>
      </c>
      <c r="H552">
        <v>8</v>
      </c>
      <c r="I552">
        <v>8</v>
      </c>
      <c r="J552">
        <v>7</v>
      </c>
      <c r="K552">
        <v>7</v>
      </c>
      <c r="L552">
        <v>5</v>
      </c>
      <c r="M552">
        <v>2</v>
      </c>
      <c r="N552">
        <v>2</v>
      </c>
      <c r="O552">
        <v>1</v>
      </c>
      <c r="P552">
        <v>1</v>
      </c>
      <c r="Q552" t="s">
        <v>627</v>
      </c>
      <c r="R552">
        <v>2</v>
      </c>
      <c r="S552">
        <v>1</v>
      </c>
      <c r="T552">
        <v>1</v>
      </c>
      <c r="U552">
        <f t="shared" si="16"/>
        <v>10</v>
      </c>
      <c r="V552">
        <f t="shared" si="17"/>
        <v>22421</v>
      </c>
      <c r="W552">
        <v>25</v>
      </c>
      <c r="X552">
        <v>19</v>
      </c>
      <c r="Y552">
        <v>46</v>
      </c>
      <c r="Z552">
        <v>2333</v>
      </c>
      <c r="AA552">
        <v>2326</v>
      </c>
      <c r="AB552">
        <v>2153</v>
      </c>
      <c r="AC552">
        <v>1142</v>
      </c>
      <c r="AD552">
        <v>35</v>
      </c>
      <c r="AE552">
        <v>158</v>
      </c>
      <c r="AF552">
        <v>0</v>
      </c>
      <c r="AH552">
        <v>75571</v>
      </c>
      <c r="AI552">
        <f>COUNTIF(Sheet2!$C$2:$C$31,"&lt;="&amp;Sheet1!AH552)</f>
        <v>10</v>
      </c>
      <c r="AJ552">
        <f>AH552-VLOOKUP(AI552,Sheet2!A:C,3,0)</f>
        <v>22421</v>
      </c>
    </row>
    <row r="553" spans="1:36">
      <c r="A553">
        <v>549</v>
      </c>
      <c r="B553">
        <v>549</v>
      </c>
      <c r="C553" t="s">
        <v>137</v>
      </c>
      <c r="D553">
        <v>2</v>
      </c>
      <c r="E553">
        <v>2333</v>
      </c>
      <c r="F553" t="s">
        <v>543</v>
      </c>
      <c r="G553" t="s">
        <v>594</v>
      </c>
      <c r="H553">
        <v>8</v>
      </c>
      <c r="I553">
        <v>8</v>
      </c>
      <c r="J553">
        <v>7</v>
      </c>
      <c r="K553">
        <v>7</v>
      </c>
      <c r="L553">
        <v>5</v>
      </c>
      <c r="M553">
        <v>2</v>
      </c>
      <c r="N553">
        <v>2</v>
      </c>
      <c r="O553">
        <v>1</v>
      </c>
      <c r="P553">
        <v>1</v>
      </c>
      <c r="Q553" t="s">
        <v>628</v>
      </c>
      <c r="R553">
        <v>2</v>
      </c>
      <c r="S553">
        <v>1</v>
      </c>
      <c r="T553">
        <v>1</v>
      </c>
      <c r="U553">
        <f t="shared" si="16"/>
        <v>11</v>
      </c>
      <c r="V553">
        <f t="shared" si="17"/>
        <v>7801</v>
      </c>
      <c r="W553">
        <v>25</v>
      </c>
      <c r="X553">
        <v>21</v>
      </c>
      <c r="Y553">
        <v>50</v>
      </c>
      <c r="Z553">
        <v>2346</v>
      </c>
      <c r="AA553">
        <v>2333</v>
      </c>
      <c r="AB553">
        <v>2159</v>
      </c>
      <c r="AC553">
        <v>1037</v>
      </c>
      <c r="AD553">
        <v>35</v>
      </c>
      <c r="AE553">
        <v>170</v>
      </c>
      <c r="AF553">
        <v>0</v>
      </c>
      <c r="AH553">
        <v>84201</v>
      </c>
      <c r="AI553">
        <f>COUNTIF(Sheet2!$C$2:$C$31,"&lt;="&amp;Sheet1!AH553)</f>
        <v>11</v>
      </c>
      <c r="AJ553">
        <f>AH553-VLOOKUP(AI553,Sheet2!A:C,3,0)</f>
        <v>7801</v>
      </c>
    </row>
    <row r="554" spans="1:36">
      <c r="A554">
        <v>550</v>
      </c>
      <c r="B554">
        <v>550</v>
      </c>
      <c r="C554" t="s">
        <v>137</v>
      </c>
      <c r="D554">
        <v>2</v>
      </c>
      <c r="E554">
        <v>2341</v>
      </c>
      <c r="F554" t="s">
        <v>543</v>
      </c>
      <c r="G554" t="s">
        <v>594</v>
      </c>
      <c r="H554">
        <v>8</v>
      </c>
      <c r="I554">
        <v>8</v>
      </c>
      <c r="J554">
        <v>7</v>
      </c>
      <c r="K554">
        <v>7</v>
      </c>
      <c r="L554">
        <v>5</v>
      </c>
      <c r="M554">
        <v>2</v>
      </c>
      <c r="N554">
        <v>2</v>
      </c>
      <c r="O554">
        <v>1</v>
      </c>
      <c r="P554">
        <v>1</v>
      </c>
      <c r="Q554" t="s">
        <v>629</v>
      </c>
      <c r="R554">
        <v>1</v>
      </c>
      <c r="S554">
        <v>1</v>
      </c>
      <c r="T554">
        <v>1</v>
      </c>
      <c r="U554">
        <f t="shared" si="16"/>
        <v>11</v>
      </c>
      <c r="V554">
        <f t="shared" si="17"/>
        <v>10729</v>
      </c>
      <c r="W554">
        <v>24</v>
      </c>
      <c r="X554">
        <v>21</v>
      </c>
      <c r="Y554">
        <v>48</v>
      </c>
      <c r="Z554">
        <v>2364</v>
      </c>
      <c r="AA554">
        <v>2341</v>
      </c>
      <c r="AB554">
        <v>2162</v>
      </c>
      <c r="AC554">
        <v>1125</v>
      </c>
      <c r="AD554">
        <v>34</v>
      </c>
      <c r="AE554">
        <v>214</v>
      </c>
      <c r="AF554">
        <v>0</v>
      </c>
      <c r="AH554">
        <v>87129</v>
      </c>
      <c r="AI554">
        <f>COUNTIF(Sheet2!$C$2:$C$31,"&lt;="&amp;Sheet1!AH554)</f>
        <v>11</v>
      </c>
      <c r="AJ554">
        <f>AH554-VLOOKUP(AI554,Sheet2!A:C,3,0)</f>
        <v>10729</v>
      </c>
    </row>
    <row r="555" spans="1:36">
      <c r="A555">
        <v>551</v>
      </c>
      <c r="B555">
        <v>551</v>
      </c>
      <c r="C555" t="s">
        <v>137</v>
      </c>
      <c r="D555">
        <v>2</v>
      </c>
      <c r="E555">
        <v>2351</v>
      </c>
      <c r="F555" t="s">
        <v>543</v>
      </c>
      <c r="G555" t="s">
        <v>594</v>
      </c>
      <c r="H555">
        <v>9</v>
      </c>
      <c r="I555">
        <v>8</v>
      </c>
      <c r="J555">
        <v>7</v>
      </c>
      <c r="K555">
        <v>7</v>
      </c>
      <c r="L555">
        <v>5</v>
      </c>
      <c r="M555">
        <v>2</v>
      </c>
      <c r="N555">
        <v>2</v>
      </c>
      <c r="O555">
        <v>1</v>
      </c>
      <c r="P555">
        <v>1</v>
      </c>
      <c r="Q555" t="s">
        <v>630</v>
      </c>
      <c r="R555">
        <v>2</v>
      </c>
      <c r="S555">
        <v>1</v>
      </c>
      <c r="T555">
        <v>1</v>
      </c>
      <c r="U555">
        <f t="shared" si="16"/>
        <v>10</v>
      </c>
      <c r="V555">
        <f t="shared" si="17"/>
        <v>17401</v>
      </c>
      <c r="W555">
        <v>25</v>
      </c>
      <c r="X555">
        <v>19</v>
      </c>
      <c r="Y555">
        <v>49</v>
      </c>
      <c r="Z555">
        <v>2388</v>
      </c>
      <c r="AA555">
        <v>2351</v>
      </c>
      <c r="AB555">
        <v>1809</v>
      </c>
      <c r="AC555">
        <v>905</v>
      </c>
      <c r="AD555">
        <v>36</v>
      </c>
      <c r="AE555">
        <v>226</v>
      </c>
      <c r="AF555">
        <v>0</v>
      </c>
      <c r="AH555">
        <v>70551</v>
      </c>
      <c r="AI555">
        <f>COUNTIF(Sheet2!$C$2:$C$31,"&lt;="&amp;Sheet1!AH555)</f>
        <v>10</v>
      </c>
      <c r="AJ555">
        <f>AH555-VLOOKUP(AI555,Sheet2!A:C,3,0)</f>
        <v>17401</v>
      </c>
    </row>
    <row r="556" spans="1:36">
      <c r="A556">
        <v>552</v>
      </c>
      <c r="B556">
        <v>552</v>
      </c>
      <c r="C556" t="s">
        <v>137</v>
      </c>
      <c r="D556">
        <v>2</v>
      </c>
      <c r="E556">
        <v>2360</v>
      </c>
      <c r="F556" t="s">
        <v>543</v>
      </c>
      <c r="G556" t="s">
        <v>594</v>
      </c>
      <c r="H556">
        <v>9</v>
      </c>
      <c r="I556">
        <v>8</v>
      </c>
      <c r="J556">
        <v>7</v>
      </c>
      <c r="K556">
        <v>7</v>
      </c>
      <c r="L556">
        <v>5</v>
      </c>
      <c r="M556">
        <v>2</v>
      </c>
      <c r="N556">
        <v>2</v>
      </c>
      <c r="O556">
        <v>1</v>
      </c>
      <c r="P556">
        <v>1</v>
      </c>
      <c r="Q556" t="s">
        <v>631</v>
      </c>
      <c r="R556">
        <v>5</v>
      </c>
      <c r="S556">
        <v>1</v>
      </c>
      <c r="T556">
        <v>1</v>
      </c>
      <c r="U556">
        <f t="shared" si="16"/>
        <v>10</v>
      </c>
      <c r="V556">
        <f t="shared" si="17"/>
        <v>14450</v>
      </c>
      <c r="W556">
        <v>24</v>
      </c>
      <c r="X556">
        <v>19</v>
      </c>
      <c r="Y556">
        <v>47</v>
      </c>
      <c r="Z556">
        <v>2405</v>
      </c>
      <c r="AA556">
        <v>2360</v>
      </c>
      <c r="AB556">
        <v>2000</v>
      </c>
      <c r="AC556">
        <v>1020</v>
      </c>
      <c r="AD556">
        <v>34</v>
      </c>
      <c r="AE556">
        <v>179</v>
      </c>
      <c r="AF556">
        <v>0</v>
      </c>
      <c r="AH556">
        <v>67600</v>
      </c>
      <c r="AI556">
        <f>COUNTIF(Sheet2!$C$2:$C$31,"&lt;="&amp;Sheet1!AH556)</f>
        <v>10</v>
      </c>
      <c r="AJ556">
        <f>AH556-VLOOKUP(AI556,Sheet2!A:C,3,0)</f>
        <v>14450</v>
      </c>
    </row>
    <row r="557" spans="1:36">
      <c r="A557">
        <v>553</v>
      </c>
      <c r="B557">
        <v>553</v>
      </c>
      <c r="C557" t="s">
        <v>137</v>
      </c>
      <c r="D557">
        <v>2</v>
      </c>
      <c r="E557">
        <v>2372</v>
      </c>
      <c r="F557" t="s">
        <v>543</v>
      </c>
      <c r="G557" t="s">
        <v>594</v>
      </c>
      <c r="H557">
        <v>9</v>
      </c>
      <c r="I557">
        <v>8</v>
      </c>
      <c r="J557">
        <v>7</v>
      </c>
      <c r="K557">
        <v>7</v>
      </c>
      <c r="L557">
        <v>5</v>
      </c>
      <c r="M557">
        <v>2</v>
      </c>
      <c r="N557">
        <v>2</v>
      </c>
      <c r="O557">
        <v>1</v>
      </c>
      <c r="P557">
        <v>1</v>
      </c>
      <c r="Q557" t="s">
        <v>632</v>
      </c>
      <c r="R557">
        <v>5</v>
      </c>
      <c r="S557">
        <v>1</v>
      </c>
      <c r="T557">
        <v>1</v>
      </c>
      <c r="U557">
        <f t="shared" si="16"/>
        <v>10</v>
      </c>
      <c r="V557">
        <f t="shared" si="17"/>
        <v>8671</v>
      </c>
      <c r="W557">
        <v>25</v>
      </c>
      <c r="X557">
        <v>22</v>
      </c>
      <c r="Y557">
        <v>47</v>
      </c>
      <c r="Z557">
        <v>2396</v>
      </c>
      <c r="AA557">
        <v>2372</v>
      </c>
      <c r="AB557">
        <v>1829</v>
      </c>
      <c r="AC557">
        <v>897</v>
      </c>
      <c r="AD557">
        <v>35</v>
      </c>
      <c r="AE557">
        <v>173</v>
      </c>
      <c r="AF557">
        <v>0</v>
      </c>
      <c r="AH557">
        <v>61821</v>
      </c>
      <c r="AI557">
        <f>COUNTIF(Sheet2!$C$2:$C$31,"&lt;="&amp;Sheet1!AH557)</f>
        <v>10</v>
      </c>
      <c r="AJ557">
        <f>AH557-VLOOKUP(AI557,Sheet2!A:C,3,0)</f>
        <v>8671</v>
      </c>
    </row>
    <row r="558" spans="1:36">
      <c r="A558">
        <v>554</v>
      </c>
      <c r="B558">
        <v>554</v>
      </c>
      <c r="C558" t="s">
        <v>137</v>
      </c>
      <c r="D558">
        <v>2</v>
      </c>
      <c r="E558">
        <v>2387</v>
      </c>
      <c r="F558" t="s">
        <v>543</v>
      </c>
      <c r="G558" t="s">
        <v>594</v>
      </c>
      <c r="H558">
        <v>9</v>
      </c>
      <c r="I558">
        <v>8</v>
      </c>
      <c r="J558">
        <v>7</v>
      </c>
      <c r="K558">
        <v>7</v>
      </c>
      <c r="L558">
        <v>5</v>
      </c>
      <c r="M558">
        <v>2</v>
      </c>
      <c r="N558">
        <v>2</v>
      </c>
      <c r="O558">
        <v>1</v>
      </c>
      <c r="P558">
        <v>1</v>
      </c>
      <c r="Q558" t="s">
        <v>633</v>
      </c>
      <c r="R558">
        <v>1</v>
      </c>
      <c r="S558">
        <v>1</v>
      </c>
      <c r="T558">
        <v>1</v>
      </c>
      <c r="U558">
        <f t="shared" si="16"/>
        <v>10</v>
      </c>
      <c r="V558">
        <f t="shared" si="17"/>
        <v>9206</v>
      </c>
      <c r="W558">
        <v>25</v>
      </c>
      <c r="X558">
        <v>19</v>
      </c>
      <c r="Y558">
        <v>47</v>
      </c>
      <c r="Z558">
        <v>2416</v>
      </c>
      <c r="AA558">
        <v>2387</v>
      </c>
      <c r="AB558">
        <v>1654</v>
      </c>
      <c r="AC558">
        <v>827</v>
      </c>
      <c r="AD558">
        <v>35</v>
      </c>
      <c r="AE558">
        <v>182</v>
      </c>
      <c r="AF558">
        <v>0</v>
      </c>
      <c r="AH558">
        <v>62356</v>
      </c>
      <c r="AI558">
        <f>COUNTIF(Sheet2!$C$2:$C$31,"&lt;="&amp;Sheet1!AH558)</f>
        <v>10</v>
      </c>
      <c r="AJ558">
        <f>AH558-VLOOKUP(AI558,Sheet2!A:C,3,0)</f>
        <v>9206</v>
      </c>
    </row>
    <row r="559" spans="1:36">
      <c r="A559">
        <v>555</v>
      </c>
      <c r="B559">
        <v>555</v>
      </c>
      <c r="C559" t="s">
        <v>137</v>
      </c>
      <c r="D559">
        <v>2</v>
      </c>
      <c r="E559">
        <v>2397</v>
      </c>
      <c r="F559" t="s">
        <v>543</v>
      </c>
      <c r="G559" t="s">
        <v>594</v>
      </c>
      <c r="H559">
        <v>9</v>
      </c>
      <c r="I559">
        <v>8</v>
      </c>
      <c r="J559">
        <v>7</v>
      </c>
      <c r="K559">
        <v>7</v>
      </c>
      <c r="L559">
        <v>5</v>
      </c>
      <c r="M559">
        <v>2</v>
      </c>
      <c r="N559">
        <v>2</v>
      </c>
      <c r="O559">
        <v>1</v>
      </c>
      <c r="P559">
        <v>1</v>
      </c>
      <c r="Q559" t="s">
        <v>634</v>
      </c>
      <c r="R559">
        <v>2</v>
      </c>
      <c r="S559">
        <v>1</v>
      </c>
      <c r="T559">
        <v>1</v>
      </c>
      <c r="U559">
        <f t="shared" si="16"/>
        <v>10</v>
      </c>
      <c r="V559">
        <f t="shared" si="17"/>
        <v>13910</v>
      </c>
      <c r="W559">
        <v>24</v>
      </c>
      <c r="X559">
        <v>22</v>
      </c>
      <c r="Y559">
        <v>50</v>
      </c>
      <c r="Z559">
        <v>2439</v>
      </c>
      <c r="AA559">
        <v>2397</v>
      </c>
      <c r="AB559">
        <v>1664</v>
      </c>
      <c r="AC559">
        <v>799</v>
      </c>
      <c r="AD559">
        <v>34</v>
      </c>
      <c r="AE559">
        <v>186</v>
      </c>
      <c r="AF559">
        <v>0</v>
      </c>
      <c r="AH559">
        <v>67060</v>
      </c>
      <c r="AI559">
        <f>COUNTIF(Sheet2!$C$2:$C$31,"&lt;="&amp;Sheet1!AH559)</f>
        <v>10</v>
      </c>
      <c r="AJ559">
        <f>AH559-VLOOKUP(AI559,Sheet2!A:C,3,0)</f>
        <v>13910</v>
      </c>
    </row>
    <row r="560" spans="1:36">
      <c r="A560">
        <v>556</v>
      </c>
      <c r="B560">
        <v>556</v>
      </c>
      <c r="C560" t="s">
        <v>137</v>
      </c>
      <c r="D560">
        <v>2</v>
      </c>
      <c r="E560">
        <v>2404</v>
      </c>
      <c r="F560" t="s">
        <v>543</v>
      </c>
      <c r="G560" t="s">
        <v>594</v>
      </c>
      <c r="H560">
        <v>9</v>
      </c>
      <c r="I560">
        <v>8</v>
      </c>
      <c r="J560">
        <v>7</v>
      </c>
      <c r="K560">
        <v>7</v>
      </c>
      <c r="L560">
        <v>5</v>
      </c>
      <c r="M560">
        <v>2</v>
      </c>
      <c r="N560">
        <v>2</v>
      </c>
      <c r="O560">
        <v>1</v>
      </c>
      <c r="P560">
        <v>1</v>
      </c>
      <c r="Q560" t="s">
        <v>635</v>
      </c>
      <c r="R560">
        <v>1</v>
      </c>
      <c r="S560">
        <v>1</v>
      </c>
      <c r="T560">
        <v>1</v>
      </c>
      <c r="U560">
        <f t="shared" si="16"/>
        <v>10</v>
      </c>
      <c r="V560">
        <f t="shared" si="17"/>
        <v>18064</v>
      </c>
      <c r="W560">
        <v>25</v>
      </c>
      <c r="X560">
        <v>19</v>
      </c>
      <c r="Y560">
        <v>49</v>
      </c>
      <c r="Z560">
        <v>2405</v>
      </c>
      <c r="AA560">
        <v>2404</v>
      </c>
      <c r="AB560">
        <v>1660</v>
      </c>
      <c r="AC560">
        <v>847</v>
      </c>
      <c r="AD560">
        <v>36</v>
      </c>
      <c r="AE560">
        <v>177</v>
      </c>
      <c r="AF560">
        <v>0</v>
      </c>
      <c r="AH560">
        <v>71214</v>
      </c>
      <c r="AI560">
        <f>COUNTIF(Sheet2!$C$2:$C$31,"&lt;="&amp;Sheet1!AH560)</f>
        <v>10</v>
      </c>
      <c r="AJ560">
        <f>AH560-VLOOKUP(AI560,Sheet2!A:C,3,0)</f>
        <v>18064</v>
      </c>
    </row>
    <row r="561" spans="1:36">
      <c r="A561">
        <v>557</v>
      </c>
      <c r="B561">
        <v>557</v>
      </c>
      <c r="C561" t="s">
        <v>137</v>
      </c>
      <c r="D561">
        <v>2</v>
      </c>
      <c r="E561">
        <v>2411</v>
      </c>
      <c r="F561" t="s">
        <v>543</v>
      </c>
      <c r="G561" t="s">
        <v>594</v>
      </c>
      <c r="H561">
        <v>9</v>
      </c>
      <c r="I561">
        <v>8</v>
      </c>
      <c r="J561">
        <v>8</v>
      </c>
      <c r="K561">
        <v>7</v>
      </c>
      <c r="L561">
        <v>5</v>
      </c>
      <c r="M561">
        <v>2</v>
      </c>
      <c r="N561">
        <v>2</v>
      </c>
      <c r="O561">
        <v>1</v>
      </c>
      <c r="P561">
        <v>1</v>
      </c>
      <c r="Q561" t="s">
        <v>636</v>
      </c>
      <c r="R561">
        <v>1</v>
      </c>
      <c r="S561">
        <v>1</v>
      </c>
      <c r="T561">
        <v>1</v>
      </c>
      <c r="U561">
        <f t="shared" si="16"/>
        <v>9</v>
      </c>
      <c r="V561">
        <f t="shared" si="17"/>
        <v>12848</v>
      </c>
      <c r="W561">
        <v>25</v>
      </c>
      <c r="X561">
        <v>20</v>
      </c>
      <c r="Y561">
        <v>49</v>
      </c>
      <c r="Z561">
        <v>2461</v>
      </c>
      <c r="AA561">
        <v>2411</v>
      </c>
      <c r="AB561">
        <v>1483</v>
      </c>
      <c r="AC561">
        <v>727</v>
      </c>
      <c r="AD561">
        <v>34</v>
      </c>
      <c r="AE561">
        <v>180</v>
      </c>
      <c r="AF561">
        <v>0</v>
      </c>
      <c r="AH561">
        <v>48198</v>
      </c>
      <c r="AI561">
        <f>COUNTIF(Sheet2!$C$2:$C$31,"&lt;="&amp;Sheet1!AH561)</f>
        <v>9</v>
      </c>
      <c r="AJ561">
        <f>AH561-VLOOKUP(AI561,Sheet2!A:C,3,0)</f>
        <v>12848</v>
      </c>
    </row>
    <row r="562" spans="1:36">
      <c r="A562">
        <v>558</v>
      </c>
      <c r="B562">
        <v>558</v>
      </c>
      <c r="C562" t="s">
        <v>137</v>
      </c>
      <c r="D562">
        <v>2</v>
      </c>
      <c r="E562">
        <v>2420</v>
      </c>
      <c r="F562" t="s">
        <v>543</v>
      </c>
      <c r="G562" t="s">
        <v>594</v>
      </c>
      <c r="H562">
        <v>9</v>
      </c>
      <c r="I562">
        <v>8</v>
      </c>
      <c r="J562">
        <v>8</v>
      </c>
      <c r="K562">
        <v>7</v>
      </c>
      <c r="L562">
        <v>5</v>
      </c>
      <c r="M562">
        <v>2</v>
      </c>
      <c r="N562">
        <v>2</v>
      </c>
      <c r="O562">
        <v>1</v>
      </c>
      <c r="P562">
        <v>1</v>
      </c>
      <c r="Q562" t="s">
        <v>637</v>
      </c>
      <c r="R562">
        <v>2</v>
      </c>
      <c r="S562">
        <v>1</v>
      </c>
      <c r="T562">
        <v>1</v>
      </c>
      <c r="U562">
        <f t="shared" si="16"/>
        <v>10</v>
      </c>
      <c r="V562">
        <f t="shared" si="17"/>
        <v>17236</v>
      </c>
      <c r="W562">
        <v>24</v>
      </c>
      <c r="X562">
        <v>23</v>
      </c>
      <c r="Y562">
        <v>49</v>
      </c>
      <c r="Z562">
        <v>2434</v>
      </c>
      <c r="AA562">
        <v>2420</v>
      </c>
      <c r="AB562">
        <v>1867</v>
      </c>
      <c r="AC562">
        <v>971</v>
      </c>
      <c r="AD562">
        <v>34</v>
      </c>
      <c r="AE562">
        <v>177</v>
      </c>
      <c r="AF562">
        <v>0</v>
      </c>
      <c r="AH562">
        <v>70386</v>
      </c>
      <c r="AI562">
        <f>COUNTIF(Sheet2!$C$2:$C$31,"&lt;="&amp;Sheet1!AH562)</f>
        <v>10</v>
      </c>
      <c r="AJ562">
        <f>AH562-VLOOKUP(AI562,Sheet2!A:C,3,0)</f>
        <v>17236</v>
      </c>
    </row>
    <row r="563" spans="1:36">
      <c r="A563">
        <v>559</v>
      </c>
      <c r="B563">
        <v>559</v>
      </c>
      <c r="C563" t="s">
        <v>137</v>
      </c>
      <c r="D563">
        <v>2</v>
      </c>
      <c r="E563">
        <v>2439</v>
      </c>
      <c r="F563" t="s">
        <v>543</v>
      </c>
      <c r="G563" t="s">
        <v>594</v>
      </c>
      <c r="H563">
        <v>9</v>
      </c>
      <c r="I563">
        <v>8</v>
      </c>
      <c r="J563">
        <v>8</v>
      </c>
      <c r="K563">
        <v>7</v>
      </c>
      <c r="L563">
        <v>5</v>
      </c>
      <c r="M563">
        <v>2</v>
      </c>
      <c r="N563">
        <v>2</v>
      </c>
      <c r="O563">
        <v>1</v>
      </c>
      <c r="P563">
        <v>1</v>
      </c>
      <c r="Q563" t="s">
        <v>638</v>
      </c>
      <c r="R563">
        <v>5</v>
      </c>
      <c r="S563">
        <v>1</v>
      </c>
      <c r="T563">
        <v>1</v>
      </c>
      <c r="U563">
        <f t="shared" si="16"/>
        <v>10</v>
      </c>
      <c r="V563">
        <f t="shared" si="17"/>
        <v>19180</v>
      </c>
      <c r="W563">
        <v>24</v>
      </c>
      <c r="X563">
        <v>23</v>
      </c>
      <c r="Y563">
        <v>49</v>
      </c>
      <c r="Z563">
        <v>2489</v>
      </c>
      <c r="AA563">
        <v>2439</v>
      </c>
      <c r="AB563">
        <v>1686</v>
      </c>
      <c r="AC563">
        <v>894</v>
      </c>
      <c r="AD563">
        <v>37</v>
      </c>
      <c r="AE563">
        <v>229</v>
      </c>
      <c r="AF563">
        <v>0</v>
      </c>
      <c r="AH563">
        <v>72330</v>
      </c>
      <c r="AI563">
        <f>COUNTIF(Sheet2!$C$2:$C$31,"&lt;="&amp;Sheet1!AH563)</f>
        <v>10</v>
      </c>
      <c r="AJ563">
        <f>AH563-VLOOKUP(AI563,Sheet2!A:C,3,0)</f>
        <v>19180</v>
      </c>
    </row>
    <row r="564" spans="1:36">
      <c r="A564">
        <v>560</v>
      </c>
      <c r="B564">
        <v>560</v>
      </c>
      <c r="C564" t="s">
        <v>137</v>
      </c>
      <c r="D564">
        <v>2</v>
      </c>
      <c r="E564">
        <v>2447</v>
      </c>
      <c r="F564" t="s">
        <v>543</v>
      </c>
      <c r="G564" t="s">
        <v>594</v>
      </c>
      <c r="H564">
        <v>9</v>
      </c>
      <c r="I564">
        <v>8</v>
      </c>
      <c r="J564">
        <v>8</v>
      </c>
      <c r="K564">
        <v>7</v>
      </c>
      <c r="L564">
        <v>5</v>
      </c>
      <c r="M564">
        <v>2</v>
      </c>
      <c r="N564">
        <v>2</v>
      </c>
      <c r="O564">
        <v>1</v>
      </c>
      <c r="P564">
        <v>1</v>
      </c>
      <c r="Q564" t="s">
        <v>639</v>
      </c>
      <c r="R564">
        <v>5</v>
      </c>
      <c r="S564">
        <v>1</v>
      </c>
      <c r="T564">
        <v>1</v>
      </c>
      <c r="U564">
        <f t="shared" si="16"/>
        <v>10</v>
      </c>
      <c r="V564">
        <f t="shared" si="17"/>
        <v>14288</v>
      </c>
      <c r="W564">
        <v>23</v>
      </c>
      <c r="X564">
        <v>19</v>
      </c>
      <c r="Y564">
        <v>50</v>
      </c>
      <c r="Z564">
        <v>2459</v>
      </c>
      <c r="AA564">
        <v>2447</v>
      </c>
      <c r="AB564">
        <v>2075</v>
      </c>
      <c r="AC564">
        <v>996</v>
      </c>
      <c r="AD564">
        <v>36</v>
      </c>
      <c r="AE564">
        <v>201</v>
      </c>
      <c r="AF564">
        <v>0</v>
      </c>
      <c r="AH564">
        <v>67438</v>
      </c>
      <c r="AI564">
        <f>COUNTIF(Sheet2!$C$2:$C$31,"&lt;="&amp;Sheet1!AH564)</f>
        <v>10</v>
      </c>
      <c r="AJ564">
        <f>AH564-VLOOKUP(AI564,Sheet2!A:C,3,0)</f>
        <v>14288</v>
      </c>
    </row>
    <row r="565" spans="1:36">
      <c r="A565">
        <v>561</v>
      </c>
      <c r="B565">
        <v>561</v>
      </c>
      <c r="C565" t="s">
        <v>137</v>
      </c>
      <c r="D565">
        <v>2</v>
      </c>
      <c r="E565">
        <v>2452</v>
      </c>
      <c r="F565" t="s">
        <v>543</v>
      </c>
      <c r="G565" t="s">
        <v>594</v>
      </c>
      <c r="H565">
        <v>9</v>
      </c>
      <c r="I565">
        <v>8</v>
      </c>
      <c r="J565">
        <v>8</v>
      </c>
      <c r="K565">
        <v>7</v>
      </c>
      <c r="L565">
        <v>5</v>
      </c>
      <c r="M565">
        <v>2</v>
      </c>
      <c r="N565">
        <v>2</v>
      </c>
      <c r="O565">
        <v>1</v>
      </c>
      <c r="P565">
        <v>1</v>
      </c>
      <c r="Q565" t="s">
        <v>640</v>
      </c>
      <c r="R565">
        <v>1</v>
      </c>
      <c r="S565">
        <v>1</v>
      </c>
      <c r="T565">
        <v>1</v>
      </c>
      <c r="U565">
        <f t="shared" si="16"/>
        <v>10</v>
      </c>
      <c r="V565">
        <f t="shared" si="17"/>
        <v>1742</v>
      </c>
      <c r="W565">
        <v>24</v>
      </c>
      <c r="X565">
        <v>20</v>
      </c>
      <c r="Y565">
        <v>50</v>
      </c>
      <c r="Z565">
        <v>2460</v>
      </c>
      <c r="AA565">
        <v>2452</v>
      </c>
      <c r="AB565">
        <v>1508</v>
      </c>
      <c r="AC565">
        <v>770</v>
      </c>
      <c r="AD565">
        <v>37</v>
      </c>
      <c r="AE565">
        <v>167</v>
      </c>
      <c r="AF565">
        <v>0</v>
      </c>
      <c r="AH565">
        <v>54892</v>
      </c>
      <c r="AI565">
        <f>COUNTIF(Sheet2!$C$2:$C$31,"&lt;="&amp;Sheet1!AH565)</f>
        <v>10</v>
      </c>
      <c r="AJ565">
        <f>AH565-VLOOKUP(AI565,Sheet2!A:C,3,0)</f>
        <v>1742</v>
      </c>
    </row>
    <row r="566" spans="1:36">
      <c r="A566">
        <v>562</v>
      </c>
      <c r="B566">
        <v>562</v>
      </c>
      <c r="C566" t="s">
        <v>137</v>
      </c>
      <c r="D566">
        <v>2</v>
      </c>
      <c r="E566">
        <v>2465</v>
      </c>
      <c r="F566" t="s">
        <v>543</v>
      </c>
      <c r="G566" t="s">
        <v>594</v>
      </c>
      <c r="H566">
        <v>9</v>
      </c>
      <c r="I566">
        <v>8</v>
      </c>
      <c r="J566">
        <v>8</v>
      </c>
      <c r="K566">
        <v>7</v>
      </c>
      <c r="L566">
        <v>5</v>
      </c>
      <c r="M566">
        <v>2</v>
      </c>
      <c r="N566">
        <v>2</v>
      </c>
      <c r="O566">
        <v>1</v>
      </c>
      <c r="P566">
        <v>1</v>
      </c>
      <c r="Q566" t="s">
        <v>641</v>
      </c>
      <c r="R566">
        <v>2</v>
      </c>
      <c r="S566">
        <v>1</v>
      </c>
      <c r="T566">
        <v>1</v>
      </c>
      <c r="U566">
        <f t="shared" si="16"/>
        <v>10</v>
      </c>
      <c r="V566">
        <f t="shared" si="17"/>
        <v>7824</v>
      </c>
      <c r="W566">
        <v>24</v>
      </c>
      <c r="X566">
        <v>20</v>
      </c>
      <c r="Y566">
        <v>51</v>
      </c>
      <c r="Z566">
        <v>2512</v>
      </c>
      <c r="AA566">
        <v>2465</v>
      </c>
      <c r="AB566">
        <v>1513</v>
      </c>
      <c r="AC566">
        <v>757</v>
      </c>
      <c r="AD566">
        <v>35</v>
      </c>
      <c r="AE566">
        <v>245</v>
      </c>
      <c r="AF566">
        <v>0</v>
      </c>
      <c r="AH566">
        <v>60974</v>
      </c>
      <c r="AI566">
        <f>COUNTIF(Sheet2!$C$2:$C$31,"&lt;="&amp;Sheet1!AH566)</f>
        <v>10</v>
      </c>
      <c r="AJ566">
        <f>AH566-VLOOKUP(AI566,Sheet2!A:C,3,0)</f>
        <v>7824</v>
      </c>
    </row>
    <row r="567" spans="1:36">
      <c r="A567">
        <v>563</v>
      </c>
      <c r="B567">
        <v>563</v>
      </c>
      <c r="C567" t="s">
        <v>137</v>
      </c>
      <c r="D567">
        <v>2</v>
      </c>
      <c r="E567">
        <v>2473</v>
      </c>
      <c r="F567" t="s">
        <v>543</v>
      </c>
      <c r="G567" t="s">
        <v>594</v>
      </c>
      <c r="H567">
        <v>9</v>
      </c>
      <c r="I567">
        <v>8</v>
      </c>
      <c r="J567">
        <v>8</v>
      </c>
      <c r="K567">
        <v>7</v>
      </c>
      <c r="L567">
        <v>5</v>
      </c>
      <c r="M567">
        <v>2</v>
      </c>
      <c r="N567">
        <v>2</v>
      </c>
      <c r="O567">
        <v>1</v>
      </c>
      <c r="P567">
        <v>1</v>
      </c>
      <c r="Q567" t="s">
        <v>642</v>
      </c>
      <c r="R567">
        <v>2</v>
      </c>
      <c r="S567">
        <v>1</v>
      </c>
      <c r="T567">
        <v>1</v>
      </c>
      <c r="U567">
        <f t="shared" si="16"/>
        <v>10</v>
      </c>
      <c r="V567">
        <f t="shared" si="17"/>
        <v>2555</v>
      </c>
      <c r="W567">
        <v>25</v>
      </c>
      <c r="X567">
        <v>19</v>
      </c>
      <c r="Y567">
        <v>47</v>
      </c>
      <c r="Z567">
        <v>2495</v>
      </c>
      <c r="AA567">
        <v>2473</v>
      </c>
      <c r="AB567">
        <v>1714</v>
      </c>
      <c r="AC567">
        <v>875</v>
      </c>
      <c r="AD567">
        <v>38</v>
      </c>
      <c r="AE567">
        <v>165</v>
      </c>
      <c r="AF567">
        <v>0</v>
      </c>
      <c r="AH567">
        <v>55705</v>
      </c>
      <c r="AI567">
        <f>COUNTIF(Sheet2!$C$2:$C$31,"&lt;="&amp;Sheet1!AH567)</f>
        <v>10</v>
      </c>
      <c r="AJ567">
        <f>AH567-VLOOKUP(AI567,Sheet2!A:C,3,0)</f>
        <v>2555</v>
      </c>
    </row>
    <row r="568" spans="1:36">
      <c r="A568">
        <v>564</v>
      </c>
      <c r="B568">
        <v>564</v>
      </c>
      <c r="C568" t="s">
        <v>137</v>
      </c>
      <c r="D568">
        <v>2</v>
      </c>
      <c r="E568">
        <v>2485</v>
      </c>
      <c r="F568" t="s">
        <v>543</v>
      </c>
      <c r="G568" t="s">
        <v>594</v>
      </c>
      <c r="H568">
        <v>9</v>
      </c>
      <c r="I568">
        <v>8</v>
      </c>
      <c r="J568">
        <v>8</v>
      </c>
      <c r="K568">
        <v>7</v>
      </c>
      <c r="L568">
        <v>5</v>
      </c>
      <c r="M568">
        <v>2</v>
      </c>
      <c r="N568">
        <v>2</v>
      </c>
      <c r="O568">
        <v>1</v>
      </c>
      <c r="P568">
        <v>1</v>
      </c>
      <c r="Q568" t="s">
        <v>643</v>
      </c>
      <c r="R568">
        <v>2</v>
      </c>
      <c r="S568">
        <v>1</v>
      </c>
      <c r="T568">
        <v>1</v>
      </c>
      <c r="U568">
        <f t="shared" si="16"/>
        <v>10</v>
      </c>
      <c r="V568">
        <f t="shared" si="17"/>
        <v>6520</v>
      </c>
      <c r="W568">
        <v>25</v>
      </c>
      <c r="X568">
        <v>22</v>
      </c>
      <c r="Y568">
        <v>49</v>
      </c>
      <c r="Z568">
        <v>2521</v>
      </c>
      <c r="AA568">
        <v>2485</v>
      </c>
      <c r="AB568">
        <v>1530</v>
      </c>
      <c r="AC568">
        <v>781</v>
      </c>
      <c r="AD568">
        <v>35</v>
      </c>
      <c r="AE568">
        <v>191</v>
      </c>
      <c r="AF568">
        <v>0</v>
      </c>
      <c r="AH568">
        <v>59670</v>
      </c>
      <c r="AI568">
        <f>COUNTIF(Sheet2!$C$2:$C$31,"&lt;="&amp;Sheet1!AH568)</f>
        <v>10</v>
      </c>
      <c r="AJ568">
        <f>AH568-VLOOKUP(AI568,Sheet2!A:C,3,0)</f>
        <v>6520</v>
      </c>
    </row>
    <row r="569" spans="1:36">
      <c r="A569">
        <v>565</v>
      </c>
      <c r="B569">
        <v>565</v>
      </c>
      <c r="C569" t="s">
        <v>137</v>
      </c>
      <c r="D569">
        <v>2</v>
      </c>
      <c r="E569">
        <v>2492</v>
      </c>
      <c r="F569" t="s">
        <v>543</v>
      </c>
      <c r="G569" t="s">
        <v>594</v>
      </c>
      <c r="H569">
        <v>9</v>
      </c>
      <c r="I569">
        <v>8</v>
      </c>
      <c r="J569">
        <v>8</v>
      </c>
      <c r="K569">
        <v>7</v>
      </c>
      <c r="L569">
        <v>5</v>
      </c>
      <c r="M569">
        <v>2</v>
      </c>
      <c r="N569">
        <v>2</v>
      </c>
      <c r="O569">
        <v>1</v>
      </c>
      <c r="P569">
        <v>1</v>
      </c>
      <c r="Q569" t="s">
        <v>644</v>
      </c>
      <c r="R569">
        <v>5</v>
      </c>
      <c r="S569">
        <v>1</v>
      </c>
      <c r="T569">
        <v>1</v>
      </c>
      <c r="U569">
        <f t="shared" si="16"/>
        <v>10</v>
      </c>
      <c r="V569">
        <f t="shared" si="17"/>
        <v>18569</v>
      </c>
      <c r="W569">
        <v>24</v>
      </c>
      <c r="X569">
        <v>21</v>
      </c>
      <c r="Y569">
        <v>48</v>
      </c>
      <c r="Z569">
        <v>2500</v>
      </c>
      <c r="AA569">
        <v>2492</v>
      </c>
      <c r="AB569">
        <v>1724</v>
      </c>
      <c r="AC569">
        <v>828</v>
      </c>
      <c r="AD569">
        <v>36</v>
      </c>
      <c r="AE569">
        <v>176</v>
      </c>
      <c r="AF569">
        <v>0</v>
      </c>
      <c r="AH569">
        <v>71719</v>
      </c>
      <c r="AI569">
        <f>COUNTIF(Sheet2!$C$2:$C$31,"&lt;="&amp;Sheet1!AH569)</f>
        <v>10</v>
      </c>
      <c r="AJ569">
        <f>AH569-VLOOKUP(AI569,Sheet2!A:C,3,0)</f>
        <v>18569</v>
      </c>
    </row>
    <row r="570" spans="1:36">
      <c r="A570">
        <v>566</v>
      </c>
      <c r="B570">
        <v>566</v>
      </c>
      <c r="C570" t="s">
        <v>137</v>
      </c>
      <c r="D570">
        <v>2</v>
      </c>
      <c r="E570">
        <v>2502</v>
      </c>
      <c r="F570" t="s">
        <v>543</v>
      </c>
      <c r="G570" t="s">
        <v>594</v>
      </c>
      <c r="H570">
        <v>9</v>
      </c>
      <c r="I570">
        <v>8</v>
      </c>
      <c r="J570">
        <v>8</v>
      </c>
      <c r="K570">
        <v>7</v>
      </c>
      <c r="L570">
        <v>5</v>
      </c>
      <c r="M570">
        <v>2</v>
      </c>
      <c r="N570">
        <v>2</v>
      </c>
      <c r="O570">
        <v>1</v>
      </c>
      <c r="P570">
        <v>1</v>
      </c>
      <c r="Q570" t="s">
        <v>645</v>
      </c>
      <c r="R570">
        <v>2</v>
      </c>
      <c r="S570">
        <v>1</v>
      </c>
      <c r="T570">
        <v>1</v>
      </c>
      <c r="U570">
        <f t="shared" si="16"/>
        <v>11</v>
      </c>
      <c r="V570">
        <f t="shared" si="17"/>
        <v>6124</v>
      </c>
      <c r="W570">
        <v>24</v>
      </c>
      <c r="X570">
        <v>19</v>
      </c>
      <c r="Y570">
        <v>50</v>
      </c>
      <c r="Z570">
        <v>2545</v>
      </c>
      <c r="AA570">
        <v>2502</v>
      </c>
      <c r="AB570">
        <v>2116</v>
      </c>
      <c r="AC570">
        <v>1037</v>
      </c>
      <c r="AD570">
        <v>36</v>
      </c>
      <c r="AE570">
        <v>210</v>
      </c>
      <c r="AF570">
        <v>0</v>
      </c>
      <c r="AH570">
        <v>82524</v>
      </c>
      <c r="AI570">
        <f>COUNTIF(Sheet2!$C$2:$C$31,"&lt;="&amp;Sheet1!AH570)</f>
        <v>11</v>
      </c>
      <c r="AJ570">
        <f>AH570-VLOOKUP(AI570,Sheet2!A:C,3,0)</f>
        <v>6124</v>
      </c>
    </row>
    <row r="571" spans="1:36">
      <c r="A571">
        <v>567</v>
      </c>
      <c r="B571">
        <v>567</v>
      </c>
      <c r="C571" t="s">
        <v>137</v>
      </c>
      <c r="D571">
        <v>2</v>
      </c>
      <c r="E571">
        <v>2515</v>
      </c>
      <c r="F571" t="s">
        <v>543</v>
      </c>
      <c r="G571" t="s">
        <v>594</v>
      </c>
      <c r="H571">
        <v>9</v>
      </c>
      <c r="I571">
        <v>8</v>
      </c>
      <c r="J571">
        <v>8</v>
      </c>
      <c r="K571">
        <v>7</v>
      </c>
      <c r="L571">
        <v>5</v>
      </c>
      <c r="M571">
        <v>2</v>
      </c>
      <c r="N571">
        <v>2</v>
      </c>
      <c r="O571">
        <v>1</v>
      </c>
      <c r="P571">
        <v>1</v>
      </c>
      <c r="Q571" t="s">
        <v>646</v>
      </c>
      <c r="R571">
        <v>2</v>
      </c>
      <c r="S571">
        <v>1</v>
      </c>
      <c r="T571">
        <v>1</v>
      </c>
      <c r="U571">
        <f t="shared" si="16"/>
        <v>10</v>
      </c>
      <c r="V571">
        <f t="shared" si="17"/>
        <v>22413</v>
      </c>
      <c r="W571">
        <v>26</v>
      </c>
      <c r="X571">
        <v>19</v>
      </c>
      <c r="Y571">
        <v>51</v>
      </c>
      <c r="Z571">
        <v>2565</v>
      </c>
      <c r="AA571">
        <v>2515</v>
      </c>
      <c r="AB571">
        <v>2325</v>
      </c>
      <c r="AC571">
        <v>1209</v>
      </c>
      <c r="AD571">
        <v>38</v>
      </c>
      <c r="AE571">
        <v>200</v>
      </c>
      <c r="AF571">
        <v>0</v>
      </c>
      <c r="AH571">
        <v>75563</v>
      </c>
      <c r="AI571">
        <f>COUNTIF(Sheet2!$C$2:$C$31,"&lt;="&amp;Sheet1!AH571)</f>
        <v>10</v>
      </c>
      <c r="AJ571">
        <f>AH571-VLOOKUP(AI571,Sheet2!A:C,3,0)</f>
        <v>22413</v>
      </c>
    </row>
    <row r="572" spans="1:36">
      <c r="A572">
        <v>568</v>
      </c>
      <c r="B572">
        <v>568</v>
      </c>
      <c r="C572" t="s">
        <v>137</v>
      </c>
      <c r="D572">
        <v>2</v>
      </c>
      <c r="E572">
        <v>2528</v>
      </c>
      <c r="F572" t="s">
        <v>543</v>
      </c>
      <c r="G572" t="s">
        <v>594</v>
      </c>
      <c r="H572">
        <v>9</v>
      </c>
      <c r="I572">
        <v>8</v>
      </c>
      <c r="J572">
        <v>8</v>
      </c>
      <c r="K572">
        <v>7</v>
      </c>
      <c r="L572">
        <v>5</v>
      </c>
      <c r="M572">
        <v>2</v>
      </c>
      <c r="N572">
        <v>2</v>
      </c>
      <c r="O572">
        <v>1</v>
      </c>
      <c r="P572">
        <v>1</v>
      </c>
      <c r="Q572" t="s">
        <v>647</v>
      </c>
      <c r="R572">
        <v>1</v>
      </c>
      <c r="S572">
        <v>1</v>
      </c>
      <c r="T572">
        <v>1</v>
      </c>
      <c r="U572">
        <f t="shared" si="16"/>
        <v>11</v>
      </c>
      <c r="V572">
        <f t="shared" si="17"/>
        <v>2321</v>
      </c>
      <c r="W572">
        <v>24</v>
      </c>
      <c r="X572">
        <v>19</v>
      </c>
      <c r="Y572">
        <v>49</v>
      </c>
      <c r="Z572">
        <v>2544</v>
      </c>
      <c r="AA572">
        <v>2528</v>
      </c>
      <c r="AB572">
        <v>2329</v>
      </c>
      <c r="AC572">
        <v>1235</v>
      </c>
      <c r="AD572">
        <v>36</v>
      </c>
      <c r="AE572">
        <v>246</v>
      </c>
      <c r="AF572">
        <v>0</v>
      </c>
      <c r="AH572">
        <v>78721</v>
      </c>
      <c r="AI572">
        <f>COUNTIF(Sheet2!$C$2:$C$31,"&lt;="&amp;Sheet1!AH572)</f>
        <v>11</v>
      </c>
      <c r="AJ572">
        <f>AH572-VLOOKUP(AI572,Sheet2!A:C,3,0)</f>
        <v>2321</v>
      </c>
    </row>
    <row r="573" spans="1:36">
      <c r="A573">
        <v>569</v>
      </c>
      <c r="B573">
        <v>569</v>
      </c>
      <c r="C573" t="s">
        <v>137</v>
      </c>
      <c r="D573">
        <v>2</v>
      </c>
      <c r="E573">
        <v>2535</v>
      </c>
      <c r="F573" t="s">
        <v>543</v>
      </c>
      <c r="G573" t="s">
        <v>594</v>
      </c>
      <c r="H573">
        <v>9</v>
      </c>
      <c r="I573">
        <v>8</v>
      </c>
      <c r="J573">
        <v>8</v>
      </c>
      <c r="K573">
        <v>7</v>
      </c>
      <c r="L573">
        <v>5</v>
      </c>
      <c r="M573">
        <v>2</v>
      </c>
      <c r="N573">
        <v>2</v>
      </c>
      <c r="O573">
        <v>1</v>
      </c>
      <c r="P573">
        <v>1</v>
      </c>
      <c r="Q573" t="s">
        <v>648</v>
      </c>
      <c r="R573">
        <v>2</v>
      </c>
      <c r="S573">
        <v>1</v>
      </c>
      <c r="T573">
        <v>1</v>
      </c>
      <c r="U573">
        <f t="shared" si="16"/>
        <v>10</v>
      </c>
      <c r="V573">
        <f t="shared" si="17"/>
        <v>22011</v>
      </c>
      <c r="W573">
        <v>24</v>
      </c>
      <c r="X573">
        <v>23</v>
      </c>
      <c r="Y573">
        <v>52</v>
      </c>
      <c r="Z573">
        <v>2545</v>
      </c>
      <c r="AA573">
        <v>2535</v>
      </c>
      <c r="AB573">
        <v>1752</v>
      </c>
      <c r="AC573">
        <v>876</v>
      </c>
      <c r="AD573">
        <v>35</v>
      </c>
      <c r="AE573">
        <v>177</v>
      </c>
      <c r="AF573">
        <v>0</v>
      </c>
      <c r="AH573">
        <v>75161</v>
      </c>
      <c r="AI573">
        <f>COUNTIF(Sheet2!$C$2:$C$31,"&lt;="&amp;Sheet1!AH573)</f>
        <v>10</v>
      </c>
      <c r="AJ573">
        <f>AH573-VLOOKUP(AI573,Sheet2!A:C,3,0)</f>
        <v>22011</v>
      </c>
    </row>
    <row r="574" spans="1:36">
      <c r="A574">
        <v>570</v>
      </c>
      <c r="B574">
        <v>570</v>
      </c>
      <c r="C574" t="s">
        <v>137</v>
      </c>
      <c r="D574">
        <v>2</v>
      </c>
      <c r="E574">
        <v>2540</v>
      </c>
      <c r="F574" t="s">
        <v>543</v>
      </c>
      <c r="G574" t="s">
        <v>594</v>
      </c>
      <c r="H574">
        <v>9</v>
      </c>
      <c r="I574">
        <v>8</v>
      </c>
      <c r="J574">
        <v>8</v>
      </c>
      <c r="K574">
        <v>7</v>
      </c>
      <c r="L574">
        <v>5</v>
      </c>
      <c r="M574">
        <v>2</v>
      </c>
      <c r="N574">
        <v>2</v>
      </c>
      <c r="O574">
        <v>1</v>
      </c>
      <c r="P574">
        <v>1</v>
      </c>
      <c r="Q574" t="s">
        <v>649</v>
      </c>
      <c r="R574">
        <v>1</v>
      </c>
      <c r="S574">
        <v>1</v>
      </c>
      <c r="T574">
        <v>1</v>
      </c>
      <c r="U574">
        <f t="shared" si="16"/>
        <v>10</v>
      </c>
      <c r="V574">
        <f t="shared" si="17"/>
        <v>5813</v>
      </c>
      <c r="W574">
        <v>25</v>
      </c>
      <c r="X574">
        <v>23</v>
      </c>
      <c r="Y574">
        <v>48</v>
      </c>
      <c r="Z574">
        <v>2582</v>
      </c>
      <c r="AA574">
        <v>2540</v>
      </c>
      <c r="AB574">
        <v>1564</v>
      </c>
      <c r="AC574">
        <v>829</v>
      </c>
      <c r="AD574">
        <v>37</v>
      </c>
      <c r="AE574">
        <v>173</v>
      </c>
      <c r="AF574">
        <v>0</v>
      </c>
      <c r="AH574">
        <v>58963</v>
      </c>
      <c r="AI574">
        <f>COUNTIF(Sheet2!$C$2:$C$31,"&lt;="&amp;Sheet1!AH574)</f>
        <v>10</v>
      </c>
      <c r="AJ574">
        <f>AH574-VLOOKUP(AI574,Sheet2!A:C,3,0)</f>
        <v>5813</v>
      </c>
    </row>
    <row r="575" spans="1:36">
      <c r="A575">
        <v>571</v>
      </c>
      <c r="B575">
        <v>571</v>
      </c>
      <c r="C575" t="s">
        <v>137</v>
      </c>
      <c r="D575">
        <v>2</v>
      </c>
      <c r="E575">
        <v>2553</v>
      </c>
      <c r="F575" t="s">
        <v>543</v>
      </c>
      <c r="G575" t="s">
        <v>594</v>
      </c>
      <c r="H575">
        <v>9</v>
      </c>
      <c r="I575">
        <v>8</v>
      </c>
      <c r="J575">
        <v>8</v>
      </c>
      <c r="K575">
        <v>7</v>
      </c>
      <c r="L575">
        <v>5</v>
      </c>
      <c r="M575">
        <v>2</v>
      </c>
      <c r="N575">
        <v>2</v>
      </c>
      <c r="O575">
        <v>1</v>
      </c>
      <c r="P575">
        <v>1</v>
      </c>
      <c r="Q575" t="s">
        <v>650</v>
      </c>
      <c r="R575">
        <v>5</v>
      </c>
      <c r="S575">
        <v>1</v>
      </c>
      <c r="T575">
        <v>1</v>
      </c>
      <c r="U575">
        <f t="shared" si="16"/>
        <v>11</v>
      </c>
      <c r="V575">
        <f t="shared" si="17"/>
        <v>24587</v>
      </c>
      <c r="W575">
        <v>24</v>
      </c>
      <c r="X575">
        <v>20</v>
      </c>
      <c r="Y575">
        <v>48</v>
      </c>
      <c r="Z575">
        <v>2564</v>
      </c>
      <c r="AA575">
        <v>2553</v>
      </c>
      <c r="AB575">
        <v>2354</v>
      </c>
      <c r="AC575">
        <v>1177</v>
      </c>
      <c r="AD575">
        <v>36</v>
      </c>
      <c r="AE575">
        <v>224</v>
      </c>
      <c r="AF575">
        <v>0</v>
      </c>
      <c r="AH575">
        <v>100987</v>
      </c>
      <c r="AI575">
        <f>COUNTIF(Sheet2!$C$2:$C$31,"&lt;="&amp;Sheet1!AH575)</f>
        <v>11</v>
      </c>
      <c r="AJ575">
        <f>AH575-VLOOKUP(AI575,Sheet2!A:C,3,0)</f>
        <v>24587</v>
      </c>
    </row>
    <row r="576" spans="1:36">
      <c r="A576">
        <v>572</v>
      </c>
      <c r="B576">
        <v>572</v>
      </c>
      <c r="C576" t="s">
        <v>137</v>
      </c>
      <c r="D576">
        <v>2</v>
      </c>
      <c r="E576">
        <v>2561</v>
      </c>
      <c r="F576" t="s">
        <v>543</v>
      </c>
      <c r="G576" t="s">
        <v>594</v>
      </c>
      <c r="H576">
        <v>9</v>
      </c>
      <c r="I576">
        <v>9</v>
      </c>
      <c r="J576">
        <v>8</v>
      </c>
      <c r="K576">
        <v>7</v>
      </c>
      <c r="L576">
        <v>5</v>
      </c>
      <c r="M576">
        <v>2</v>
      </c>
      <c r="N576">
        <v>2</v>
      </c>
      <c r="O576">
        <v>1</v>
      </c>
      <c r="P576">
        <v>1</v>
      </c>
      <c r="Q576" t="s">
        <v>651</v>
      </c>
      <c r="R576">
        <v>5</v>
      </c>
      <c r="S576">
        <v>1</v>
      </c>
      <c r="T576">
        <v>1</v>
      </c>
      <c r="U576">
        <f t="shared" si="16"/>
        <v>11</v>
      </c>
      <c r="V576">
        <f t="shared" si="17"/>
        <v>11132</v>
      </c>
      <c r="W576">
        <v>24</v>
      </c>
      <c r="X576">
        <v>20</v>
      </c>
      <c r="Y576">
        <v>52</v>
      </c>
      <c r="Z576">
        <v>2606</v>
      </c>
      <c r="AA576">
        <v>2561</v>
      </c>
      <c r="AB576">
        <v>2172</v>
      </c>
      <c r="AC576">
        <v>1108</v>
      </c>
      <c r="AD576">
        <v>37</v>
      </c>
      <c r="AE576">
        <v>185</v>
      </c>
      <c r="AF576">
        <v>0</v>
      </c>
      <c r="AH576">
        <v>87532</v>
      </c>
      <c r="AI576">
        <f>COUNTIF(Sheet2!$C$2:$C$31,"&lt;="&amp;Sheet1!AH576)</f>
        <v>11</v>
      </c>
      <c r="AJ576">
        <f>AH576-VLOOKUP(AI576,Sheet2!A:C,3,0)</f>
        <v>11132</v>
      </c>
    </row>
    <row r="577" spans="1:36">
      <c r="A577">
        <v>573</v>
      </c>
      <c r="B577">
        <v>573</v>
      </c>
      <c r="C577" t="s">
        <v>137</v>
      </c>
      <c r="D577">
        <v>2</v>
      </c>
      <c r="E577">
        <v>2574</v>
      </c>
      <c r="F577" t="s">
        <v>543</v>
      </c>
      <c r="G577" t="s">
        <v>594</v>
      </c>
      <c r="H577">
        <v>9</v>
      </c>
      <c r="I577">
        <v>9</v>
      </c>
      <c r="J577">
        <v>8</v>
      </c>
      <c r="K577">
        <v>7</v>
      </c>
      <c r="L577">
        <v>5</v>
      </c>
      <c r="M577">
        <v>2</v>
      </c>
      <c r="N577">
        <v>2</v>
      </c>
      <c r="O577">
        <v>1</v>
      </c>
      <c r="P577">
        <v>1</v>
      </c>
      <c r="Q577" t="s">
        <v>652</v>
      </c>
      <c r="R577">
        <v>5</v>
      </c>
      <c r="S577">
        <v>1</v>
      </c>
      <c r="T577">
        <v>1</v>
      </c>
      <c r="U577">
        <f t="shared" ref="U577:U640" si="18">AI577</f>
        <v>10</v>
      </c>
      <c r="V577">
        <f t="shared" ref="V577:V640" si="19">AJ577</f>
        <v>17473</v>
      </c>
      <c r="W577">
        <v>26</v>
      </c>
      <c r="X577">
        <v>23</v>
      </c>
      <c r="Y577">
        <v>50</v>
      </c>
      <c r="Z577">
        <v>2606</v>
      </c>
      <c r="AA577">
        <v>2574</v>
      </c>
      <c r="AB577">
        <v>2173</v>
      </c>
      <c r="AC577">
        <v>1044</v>
      </c>
      <c r="AD577">
        <v>39</v>
      </c>
      <c r="AE577">
        <v>194</v>
      </c>
      <c r="AF577">
        <v>0</v>
      </c>
      <c r="AH577">
        <v>70623</v>
      </c>
      <c r="AI577">
        <f>COUNTIF(Sheet2!$C$2:$C$31,"&lt;="&amp;Sheet1!AH577)</f>
        <v>10</v>
      </c>
      <c r="AJ577">
        <f>AH577-VLOOKUP(AI577,Sheet2!A:C,3,0)</f>
        <v>17473</v>
      </c>
    </row>
    <row r="578" spans="1:36">
      <c r="A578">
        <v>574</v>
      </c>
      <c r="B578">
        <v>574</v>
      </c>
      <c r="C578" t="s">
        <v>137</v>
      </c>
      <c r="D578">
        <v>2</v>
      </c>
      <c r="E578">
        <v>2587</v>
      </c>
      <c r="F578" t="s">
        <v>543</v>
      </c>
      <c r="G578" t="s">
        <v>594</v>
      </c>
      <c r="H578">
        <v>9</v>
      </c>
      <c r="I578">
        <v>9</v>
      </c>
      <c r="J578">
        <v>8</v>
      </c>
      <c r="K578">
        <v>7</v>
      </c>
      <c r="L578">
        <v>5</v>
      </c>
      <c r="M578">
        <v>2</v>
      </c>
      <c r="N578">
        <v>2</v>
      </c>
      <c r="O578">
        <v>1</v>
      </c>
      <c r="P578">
        <v>1</v>
      </c>
      <c r="Q578" t="s">
        <v>653</v>
      </c>
      <c r="R578">
        <v>2</v>
      </c>
      <c r="S578">
        <v>1</v>
      </c>
      <c r="T578">
        <v>1</v>
      </c>
      <c r="U578">
        <f t="shared" si="18"/>
        <v>11</v>
      </c>
      <c r="V578">
        <f t="shared" si="19"/>
        <v>11337</v>
      </c>
      <c r="W578">
        <v>24</v>
      </c>
      <c r="X578">
        <v>24</v>
      </c>
      <c r="Y578">
        <v>48</v>
      </c>
      <c r="Z578">
        <v>2591</v>
      </c>
      <c r="AA578">
        <v>2587</v>
      </c>
      <c r="AB578">
        <v>1985</v>
      </c>
      <c r="AC578">
        <v>993</v>
      </c>
      <c r="AD578">
        <v>37</v>
      </c>
      <c r="AE578">
        <v>244</v>
      </c>
      <c r="AF578">
        <v>0</v>
      </c>
      <c r="AH578">
        <v>87737</v>
      </c>
      <c r="AI578">
        <f>COUNTIF(Sheet2!$C$2:$C$31,"&lt;="&amp;Sheet1!AH578)</f>
        <v>11</v>
      </c>
      <c r="AJ578">
        <f>AH578-VLOOKUP(AI578,Sheet2!A:C,3,0)</f>
        <v>11337</v>
      </c>
    </row>
    <row r="579" spans="1:36">
      <c r="A579">
        <v>575</v>
      </c>
      <c r="B579">
        <v>575</v>
      </c>
      <c r="C579" t="s">
        <v>137</v>
      </c>
      <c r="D579">
        <v>2</v>
      </c>
      <c r="E579">
        <v>2599</v>
      </c>
      <c r="F579" t="s">
        <v>543</v>
      </c>
      <c r="G579" t="s">
        <v>594</v>
      </c>
      <c r="H579">
        <v>9</v>
      </c>
      <c r="I579">
        <v>9</v>
      </c>
      <c r="J579">
        <v>8</v>
      </c>
      <c r="K579">
        <v>8</v>
      </c>
      <c r="L579">
        <v>5</v>
      </c>
      <c r="M579">
        <v>2</v>
      </c>
      <c r="N579">
        <v>2</v>
      </c>
      <c r="O579">
        <v>2</v>
      </c>
      <c r="P579">
        <v>1</v>
      </c>
      <c r="Q579" t="s">
        <v>654</v>
      </c>
      <c r="R579">
        <v>1</v>
      </c>
      <c r="S579">
        <v>1</v>
      </c>
      <c r="T579">
        <v>1</v>
      </c>
      <c r="U579">
        <f t="shared" si="18"/>
        <v>11</v>
      </c>
      <c r="V579">
        <f t="shared" si="19"/>
        <v>23482</v>
      </c>
      <c r="W579">
        <v>24</v>
      </c>
      <c r="X579">
        <v>21</v>
      </c>
      <c r="Y579">
        <v>51</v>
      </c>
      <c r="Z579">
        <v>2619</v>
      </c>
      <c r="AA579">
        <v>2599</v>
      </c>
      <c r="AB579">
        <v>2401</v>
      </c>
      <c r="AC579">
        <v>1201</v>
      </c>
      <c r="AD579">
        <v>37</v>
      </c>
      <c r="AE579">
        <v>205</v>
      </c>
      <c r="AF579">
        <v>0</v>
      </c>
      <c r="AH579">
        <v>99882</v>
      </c>
      <c r="AI579">
        <f>COUNTIF(Sheet2!$C$2:$C$31,"&lt;="&amp;Sheet1!AH579)</f>
        <v>11</v>
      </c>
      <c r="AJ579">
        <f>AH579-VLOOKUP(AI579,Sheet2!A:C,3,0)</f>
        <v>23482</v>
      </c>
    </row>
    <row r="580" spans="1:36">
      <c r="A580">
        <v>576</v>
      </c>
      <c r="B580">
        <v>576</v>
      </c>
      <c r="C580" t="s">
        <v>137</v>
      </c>
      <c r="D580">
        <v>2</v>
      </c>
      <c r="E580">
        <v>2603</v>
      </c>
      <c r="F580" t="s">
        <v>543</v>
      </c>
      <c r="G580" t="s">
        <v>594</v>
      </c>
      <c r="H580">
        <v>9</v>
      </c>
      <c r="I580">
        <v>9</v>
      </c>
      <c r="J580">
        <v>8</v>
      </c>
      <c r="K580">
        <v>8</v>
      </c>
      <c r="L580">
        <v>5</v>
      </c>
      <c r="M580">
        <v>2</v>
      </c>
      <c r="N580">
        <v>2</v>
      </c>
      <c r="O580">
        <v>2</v>
      </c>
      <c r="P580">
        <v>1</v>
      </c>
      <c r="Q580" t="s">
        <v>655</v>
      </c>
      <c r="R580">
        <v>5</v>
      </c>
      <c r="S580">
        <v>1</v>
      </c>
      <c r="T580">
        <v>1</v>
      </c>
      <c r="U580">
        <f t="shared" si="18"/>
        <v>11</v>
      </c>
      <c r="V580">
        <f t="shared" si="19"/>
        <v>4788</v>
      </c>
      <c r="W580">
        <v>25</v>
      </c>
      <c r="X580">
        <v>23</v>
      </c>
      <c r="Y580">
        <v>48</v>
      </c>
      <c r="Z580">
        <v>2634</v>
      </c>
      <c r="AA580">
        <v>2603</v>
      </c>
      <c r="AB580">
        <v>2402</v>
      </c>
      <c r="AC580">
        <v>1226</v>
      </c>
      <c r="AD580">
        <v>39</v>
      </c>
      <c r="AE580">
        <v>216</v>
      </c>
      <c r="AF580">
        <v>0</v>
      </c>
      <c r="AH580">
        <v>81188</v>
      </c>
      <c r="AI580">
        <f>COUNTIF(Sheet2!$C$2:$C$31,"&lt;="&amp;Sheet1!AH580)</f>
        <v>11</v>
      </c>
      <c r="AJ580">
        <f>AH580-VLOOKUP(AI580,Sheet2!A:C,3,0)</f>
        <v>4788</v>
      </c>
    </row>
    <row r="581" spans="1:36">
      <c r="A581">
        <v>577</v>
      </c>
      <c r="B581">
        <v>577</v>
      </c>
      <c r="C581" t="s">
        <v>137</v>
      </c>
      <c r="D581">
        <v>2</v>
      </c>
      <c r="E581">
        <v>2614</v>
      </c>
      <c r="F581" t="s">
        <v>543</v>
      </c>
      <c r="G581" t="s">
        <v>594</v>
      </c>
      <c r="H581">
        <v>9</v>
      </c>
      <c r="I581">
        <v>9</v>
      </c>
      <c r="J581">
        <v>8</v>
      </c>
      <c r="K581">
        <v>8</v>
      </c>
      <c r="L581">
        <v>5</v>
      </c>
      <c r="M581">
        <v>2</v>
      </c>
      <c r="N581">
        <v>2</v>
      </c>
      <c r="O581">
        <v>2</v>
      </c>
      <c r="P581">
        <v>1</v>
      </c>
      <c r="Q581" t="s">
        <v>656</v>
      </c>
      <c r="R581">
        <v>5</v>
      </c>
      <c r="S581">
        <v>1</v>
      </c>
      <c r="T581">
        <v>1</v>
      </c>
      <c r="U581">
        <f t="shared" si="18"/>
        <v>11</v>
      </c>
      <c r="V581">
        <f t="shared" si="19"/>
        <v>9868</v>
      </c>
      <c r="W581">
        <v>24</v>
      </c>
      <c r="X581">
        <v>22</v>
      </c>
      <c r="Y581">
        <v>50</v>
      </c>
      <c r="Z581">
        <v>2658</v>
      </c>
      <c r="AA581">
        <v>2614</v>
      </c>
      <c r="AB581">
        <v>2212</v>
      </c>
      <c r="AC581">
        <v>1062</v>
      </c>
      <c r="AD581">
        <v>36</v>
      </c>
      <c r="AE581">
        <v>181</v>
      </c>
      <c r="AF581">
        <v>0</v>
      </c>
      <c r="AH581">
        <v>86268</v>
      </c>
      <c r="AI581">
        <f>COUNTIF(Sheet2!$C$2:$C$31,"&lt;="&amp;Sheet1!AH581)</f>
        <v>11</v>
      </c>
      <c r="AJ581">
        <f>AH581-VLOOKUP(AI581,Sheet2!A:C,3,0)</f>
        <v>9868</v>
      </c>
    </row>
    <row r="582" spans="1:36">
      <c r="A582">
        <v>578</v>
      </c>
      <c r="B582">
        <v>578</v>
      </c>
      <c r="C582" t="s">
        <v>137</v>
      </c>
      <c r="D582">
        <v>2</v>
      </c>
      <c r="E582">
        <v>2626</v>
      </c>
      <c r="F582" t="s">
        <v>543</v>
      </c>
      <c r="G582" t="s">
        <v>594</v>
      </c>
      <c r="H582">
        <v>9</v>
      </c>
      <c r="I582">
        <v>9</v>
      </c>
      <c r="J582">
        <v>8</v>
      </c>
      <c r="K582">
        <v>8</v>
      </c>
      <c r="L582">
        <v>5</v>
      </c>
      <c r="M582">
        <v>2</v>
      </c>
      <c r="N582">
        <v>2</v>
      </c>
      <c r="O582">
        <v>2</v>
      </c>
      <c r="P582">
        <v>1</v>
      </c>
      <c r="Q582" t="s">
        <v>657</v>
      </c>
      <c r="R582">
        <v>5</v>
      </c>
      <c r="S582">
        <v>1</v>
      </c>
      <c r="T582">
        <v>1</v>
      </c>
      <c r="U582">
        <f t="shared" si="18"/>
        <v>11</v>
      </c>
      <c r="V582">
        <f t="shared" si="19"/>
        <v>4518</v>
      </c>
      <c r="W582">
        <v>24</v>
      </c>
      <c r="X582">
        <v>20</v>
      </c>
      <c r="Y582">
        <v>49</v>
      </c>
      <c r="Z582">
        <v>2629</v>
      </c>
      <c r="AA582">
        <v>2626</v>
      </c>
      <c r="AB582">
        <v>2223</v>
      </c>
      <c r="AC582">
        <v>1068</v>
      </c>
      <c r="AD582">
        <v>38</v>
      </c>
      <c r="AE582">
        <v>218</v>
      </c>
      <c r="AF582">
        <v>0</v>
      </c>
      <c r="AH582">
        <v>80918</v>
      </c>
      <c r="AI582">
        <f>COUNTIF(Sheet2!$C$2:$C$31,"&lt;="&amp;Sheet1!AH582)</f>
        <v>11</v>
      </c>
      <c r="AJ582">
        <f>AH582-VLOOKUP(AI582,Sheet2!A:C,3,0)</f>
        <v>4518</v>
      </c>
    </row>
    <row r="583" spans="1:36">
      <c r="A583">
        <v>579</v>
      </c>
      <c r="B583">
        <v>579</v>
      </c>
      <c r="C583" t="s">
        <v>137</v>
      </c>
      <c r="D583">
        <v>2</v>
      </c>
      <c r="E583">
        <v>2630</v>
      </c>
      <c r="F583" t="s">
        <v>543</v>
      </c>
      <c r="G583" t="s">
        <v>594</v>
      </c>
      <c r="H583">
        <v>9</v>
      </c>
      <c r="I583">
        <v>9</v>
      </c>
      <c r="J583">
        <v>8</v>
      </c>
      <c r="K583">
        <v>8</v>
      </c>
      <c r="L583">
        <v>5</v>
      </c>
      <c r="M583">
        <v>2</v>
      </c>
      <c r="N583">
        <v>2</v>
      </c>
      <c r="O583">
        <v>2</v>
      </c>
      <c r="P583">
        <v>1</v>
      </c>
      <c r="Q583" t="s">
        <v>658</v>
      </c>
      <c r="R583">
        <v>1</v>
      </c>
      <c r="S583">
        <v>1</v>
      </c>
      <c r="T583">
        <v>1</v>
      </c>
      <c r="U583">
        <f t="shared" si="18"/>
        <v>10</v>
      </c>
      <c r="V583">
        <f t="shared" si="19"/>
        <v>3748</v>
      </c>
      <c r="W583">
        <v>25</v>
      </c>
      <c r="X583">
        <v>24</v>
      </c>
      <c r="Y583">
        <v>50</v>
      </c>
      <c r="Z583">
        <v>2639</v>
      </c>
      <c r="AA583">
        <v>2630</v>
      </c>
      <c r="AB583">
        <v>1621</v>
      </c>
      <c r="AC583">
        <v>843</v>
      </c>
      <c r="AD583">
        <v>36</v>
      </c>
      <c r="AE583">
        <v>220</v>
      </c>
      <c r="AF583">
        <v>0</v>
      </c>
      <c r="AH583">
        <v>56898</v>
      </c>
      <c r="AI583">
        <f>COUNTIF(Sheet2!$C$2:$C$31,"&lt;="&amp;Sheet1!AH583)</f>
        <v>10</v>
      </c>
      <c r="AJ583">
        <f>AH583-VLOOKUP(AI583,Sheet2!A:C,3,0)</f>
        <v>3748</v>
      </c>
    </row>
    <row r="584" spans="1:36">
      <c r="A584">
        <v>580</v>
      </c>
      <c r="B584">
        <v>580</v>
      </c>
      <c r="C584" t="s">
        <v>137</v>
      </c>
      <c r="D584">
        <v>2</v>
      </c>
      <c r="E584">
        <v>2644</v>
      </c>
      <c r="F584" t="s">
        <v>543</v>
      </c>
      <c r="G584" t="s">
        <v>594</v>
      </c>
      <c r="H584">
        <v>9</v>
      </c>
      <c r="I584">
        <v>9</v>
      </c>
      <c r="J584">
        <v>8</v>
      </c>
      <c r="K584">
        <v>8</v>
      </c>
      <c r="L584">
        <v>5</v>
      </c>
      <c r="M584">
        <v>2</v>
      </c>
      <c r="N584">
        <v>2</v>
      </c>
      <c r="O584">
        <v>2</v>
      </c>
      <c r="P584">
        <v>1</v>
      </c>
      <c r="Q584" t="s">
        <v>659</v>
      </c>
      <c r="R584">
        <v>1</v>
      </c>
      <c r="S584">
        <v>1</v>
      </c>
      <c r="T584">
        <v>1</v>
      </c>
      <c r="U584">
        <f t="shared" si="18"/>
        <v>10</v>
      </c>
      <c r="V584">
        <f t="shared" si="19"/>
        <v>22630</v>
      </c>
      <c r="W584">
        <v>24</v>
      </c>
      <c r="X584">
        <v>22</v>
      </c>
      <c r="Y584">
        <v>48</v>
      </c>
      <c r="Z584">
        <v>2685</v>
      </c>
      <c r="AA584">
        <v>2644</v>
      </c>
      <c r="AB584">
        <v>2242</v>
      </c>
      <c r="AC584">
        <v>1077</v>
      </c>
      <c r="AD584">
        <v>36</v>
      </c>
      <c r="AE584">
        <v>203</v>
      </c>
      <c r="AF584">
        <v>0</v>
      </c>
      <c r="AH584">
        <v>75780</v>
      </c>
      <c r="AI584">
        <f>COUNTIF(Sheet2!$C$2:$C$31,"&lt;="&amp;Sheet1!AH584)</f>
        <v>10</v>
      </c>
      <c r="AJ584">
        <f>AH584-VLOOKUP(AI584,Sheet2!A:C,3,0)</f>
        <v>22630</v>
      </c>
    </row>
    <row r="585" spans="1:36">
      <c r="A585">
        <v>581</v>
      </c>
      <c r="B585">
        <v>581</v>
      </c>
      <c r="C585" t="s">
        <v>137</v>
      </c>
      <c r="D585">
        <v>2</v>
      </c>
      <c r="E585">
        <v>2657</v>
      </c>
      <c r="F585" t="s">
        <v>543</v>
      </c>
      <c r="G585" t="s">
        <v>594</v>
      </c>
      <c r="H585">
        <v>9</v>
      </c>
      <c r="I585">
        <v>9</v>
      </c>
      <c r="J585">
        <v>8</v>
      </c>
      <c r="K585">
        <v>8</v>
      </c>
      <c r="L585">
        <v>5</v>
      </c>
      <c r="M585">
        <v>2</v>
      </c>
      <c r="N585">
        <v>2</v>
      </c>
      <c r="O585">
        <v>2</v>
      </c>
      <c r="P585">
        <v>1</v>
      </c>
      <c r="Q585" t="s">
        <v>660</v>
      </c>
      <c r="R585">
        <v>1</v>
      </c>
      <c r="S585">
        <v>1</v>
      </c>
      <c r="T585">
        <v>1</v>
      </c>
      <c r="U585">
        <f t="shared" si="18"/>
        <v>12</v>
      </c>
      <c r="V585">
        <f t="shared" si="19"/>
        <v>2626</v>
      </c>
      <c r="W585">
        <v>25</v>
      </c>
      <c r="X585">
        <v>20</v>
      </c>
      <c r="Y585">
        <v>50</v>
      </c>
      <c r="Z585">
        <v>2690</v>
      </c>
      <c r="AA585">
        <v>2657</v>
      </c>
      <c r="AB585">
        <v>2456</v>
      </c>
      <c r="AC585">
        <v>1278</v>
      </c>
      <c r="AD585">
        <v>40</v>
      </c>
      <c r="AE585">
        <v>250</v>
      </c>
      <c r="AF585">
        <v>0</v>
      </c>
      <c r="AH585">
        <v>108556</v>
      </c>
      <c r="AI585">
        <f>COUNTIF(Sheet2!$C$2:$C$31,"&lt;="&amp;Sheet1!AH585)</f>
        <v>12</v>
      </c>
      <c r="AJ585">
        <f>AH585-VLOOKUP(AI585,Sheet2!A:C,3,0)</f>
        <v>2626</v>
      </c>
    </row>
    <row r="586" spans="1:36">
      <c r="A586">
        <v>582</v>
      </c>
      <c r="B586">
        <v>582</v>
      </c>
      <c r="C586" t="s">
        <v>137</v>
      </c>
      <c r="D586">
        <v>2</v>
      </c>
      <c r="E586">
        <v>2669</v>
      </c>
      <c r="F586" t="s">
        <v>543</v>
      </c>
      <c r="G586" t="s">
        <v>594</v>
      </c>
      <c r="H586">
        <v>9</v>
      </c>
      <c r="I586">
        <v>9</v>
      </c>
      <c r="J586">
        <v>8</v>
      </c>
      <c r="K586">
        <v>8</v>
      </c>
      <c r="L586">
        <v>5</v>
      </c>
      <c r="M586">
        <v>2</v>
      </c>
      <c r="N586">
        <v>2</v>
      </c>
      <c r="O586">
        <v>2</v>
      </c>
      <c r="P586">
        <v>1</v>
      </c>
      <c r="Q586" t="s">
        <v>661</v>
      </c>
      <c r="R586">
        <v>1</v>
      </c>
      <c r="S586">
        <v>1</v>
      </c>
      <c r="T586">
        <v>1</v>
      </c>
      <c r="U586">
        <f t="shared" si="18"/>
        <v>11</v>
      </c>
      <c r="V586">
        <f t="shared" si="19"/>
        <v>14517</v>
      </c>
      <c r="W586">
        <v>25</v>
      </c>
      <c r="X586">
        <v>21</v>
      </c>
      <c r="Y586">
        <v>51</v>
      </c>
      <c r="Z586">
        <v>2682</v>
      </c>
      <c r="AA586">
        <v>2669</v>
      </c>
      <c r="AB586">
        <v>2256</v>
      </c>
      <c r="AC586">
        <v>1174</v>
      </c>
      <c r="AD586">
        <v>39</v>
      </c>
      <c r="AE586">
        <v>264</v>
      </c>
      <c r="AF586">
        <v>0</v>
      </c>
      <c r="AH586">
        <v>90917</v>
      </c>
      <c r="AI586">
        <f>COUNTIF(Sheet2!$C$2:$C$31,"&lt;="&amp;Sheet1!AH586)</f>
        <v>11</v>
      </c>
      <c r="AJ586">
        <f>AH586-VLOOKUP(AI586,Sheet2!A:C,3,0)</f>
        <v>14517</v>
      </c>
    </row>
    <row r="587" spans="1:36">
      <c r="A587">
        <v>583</v>
      </c>
      <c r="B587">
        <v>583</v>
      </c>
      <c r="C587" t="s">
        <v>137</v>
      </c>
      <c r="D587">
        <v>2</v>
      </c>
      <c r="E587">
        <v>2676</v>
      </c>
      <c r="F587" t="s">
        <v>543</v>
      </c>
      <c r="G587" t="s">
        <v>594</v>
      </c>
      <c r="H587">
        <v>9</v>
      </c>
      <c r="I587">
        <v>9</v>
      </c>
      <c r="J587">
        <v>8</v>
      </c>
      <c r="K587">
        <v>8</v>
      </c>
      <c r="L587">
        <v>5</v>
      </c>
      <c r="M587">
        <v>2</v>
      </c>
      <c r="N587">
        <v>2</v>
      </c>
      <c r="O587">
        <v>2</v>
      </c>
      <c r="P587">
        <v>1</v>
      </c>
      <c r="Q587" t="s">
        <v>662</v>
      </c>
      <c r="R587">
        <v>5</v>
      </c>
      <c r="S587">
        <v>1</v>
      </c>
      <c r="T587">
        <v>1</v>
      </c>
      <c r="U587">
        <f t="shared" si="18"/>
        <v>11</v>
      </c>
      <c r="V587">
        <f t="shared" si="19"/>
        <v>10403</v>
      </c>
      <c r="W587">
        <v>24</v>
      </c>
      <c r="X587">
        <v>23</v>
      </c>
      <c r="Y587">
        <v>53</v>
      </c>
      <c r="Z587">
        <v>2686</v>
      </c>
      <c r="AA587">
        <v>2676</v>
      </c>
      <c r="AB587">
        <v>2473</v>
      </c>
      <c r="AC587">
        <v>1212</v>
      </c>
      <c r="AD587">
        <v>37</v>
      </c>
      <c r="AE587">
        <v>233</v>
      </c>
      <c r="AF587">
        <v>0</v>
      </c>
      <c r="AH587">
        <v>86803</v>
      </c>
      <c r="AI587">
        <f>COUNTIF(Sheet2!$C$2:$C$31,"&lt;="&amp;Sheet1!AH587)</f>
        <v>11</v>
      </c>
      <c r="AJ587">
        <f>AH587-VLOOKUP(AI587,Sheet2!A:C,3,0)</f>
        <v>10403</v>
      </c>
    </row>
    <row r="588" spans="1:36">
      <c r="A588">
        <v>584</v>
      </c>
      <c r="B588">
        <v>584</v>
      </c>
      <c r="C588" t="s">
        <v>137</v>
      </c>
      <c r="D588">
        <v>2</v>
      </c>
      <c r="E588">
        <v>2683</v>
      </c>
      <c r="F588" t="s">
        <v>543</v>
      </c>
      <c r="G588" t="s">
        <v>594</v>
      </c>
      <c r="H588">
        <v>9</v>
      </c>
      <c r="I588">
        <v>9</v>
      </c>
      <c r="J588">
        <v>8</v>
      </c>
      <c r="K588">
        <v>8</v>
      </c>
      <c r="L588">
        <v>5</v>
      </c>
      <c r="M588">
        <v>2</v>
      </c>
      <c r="N588">
        <v>2</v>
      </c>
      <c r="O588">
        <v>2</v>
      </c>
      <c r="P588">
        <v>1</v>
      </c>
      <c r="Q588" t="s">
        <v>663</v>
      </c>
      <c r="R588">
        <v>5</v>
      </c>
      <c r="S588">
        <v>1</v>
      </c>
      <c r="T588">
        <v>1</v>
      </c>
      <c r="U588">
        <f t="shared" si="18"/>
        <v>11</v>
      </c>
      <c r="V588">
        <f t="shared" si="19"/>
        <v>3313</v>
      </c>
      <c r="W588">
        <v>24</v>
      </c>
      <c r="X588">
        <v>24</v>
      </c>
      <c r="Y588">
        <v>51</v>
      </c>
      <c r="Z588">
        <v>2719</v>
      </c>
      <c r="AA588">
        <v>2683</v>
      </c>
      <c r="AB588">
        <v>2271</v>
      </c>
      <c r="AC588">
        <v>1136</v>
      </c>
      <c r="AD588">
        <v>38</v>
      </c>
      <c r="AE588">
        <v>250</v>
      </c>
      <c r="AF588">
        <v>0</v>
      </c>
      <c r="AH588">
        <v>79713</v>
      </c>
      <c r="AI588">
        <f>COUNTIF(Sheet2!$C$2:$C$31,"&lt;="&amp;Sheet1!AH588)</f>
        <v>11</v>
      </c>
      <c r="AJ588">
        <f>AH588-VLOOKUP(AI588,Sheet2!A:C,3,0)</f>
        <v>3313</v>
      </c>
    </row>
    <row r="589" spans="1:36">
      <c r="A589">
        <v>585</v>
      </c>
      <c r="B589">
        <v>585</v>
      </c>
      <c r="C589" t="s">
        <v>137</v>
      </c>
      <c r="D589">
        <v>2</v>
      </c>
      <c r="E589">
        <v>2699</v>
      </c>
      <c r="F589" t="s">
        <v>543</v>
      </c>
      <c r="G589" t="s">
        <v>594</v>
      </c>
      <c r="H589">
        <v>10</v>
      </c>
      <c r="I589">
        <v>9</v>
      </c>
      <c r="J589">
        <v>8</v>
      </c>
      <c r="K589">
        <v>8</v>
      </c>
      <c r="L589">
        <v>5</v>
      </c>
      <c r="M589">
        <v>2</v>
      </c>
      <c r="N589">
        <v>2</v>
      </c>
      <c r="O589">
        <v>2</v>
      </c>
      <c r="P589">
        <v>1</v>
      </c>
      <c r="Q589" t="s">
        <v>664</v>
      </c>
      <c r="R589">
        <v>2</v>
      </c>
      <c r="S589">
        <v>1</v>
      </c>
      <c r="T589">
        <v>1</v>
      </c>
      <c r="U589">
        <f t="shared" si="18"/>
        <v>10</v>
      </c>
      <c r="V589">
        <f t="shared" si="19"/>
        <v>22490</v>
      </c>
      <c r="W589">
        <v>24</v>
      </c>
      <c r="X589">
        <v>22</v>
      </c>
      <c r="Y589">
        <v>53</v>
      </c>
      <c r="Z589">
        <v>2715</v>
      </c>
      <c r="AA589">
        <v>2699</v>
      </c>
      <c r="AB589">
        <v>2078</v>
      </c>
      <c r="AC589">
        <v>998</v>
      </c>
      <c r="AD589">
        <v>39</v>
      </c>
      <c r="AE589">
        <v>234</v>
      </c>
      <c r="AF589">
        <v>0</v>
      </c>
      <c r="AH589">
        <v>75640</v>
      </c>
      <c r="AI589">
        <f>COUNTIF(Sheet2!$C$2:$C$31,"&lt;="&amp;Sheet1!AH589)</f>
        <v>10</v>
      </c>
      <c r="AJ589">
        <f>AH589-VLOOKUP(AI589,Sheet2!A:C,3,0)</f>
        <v>22490</v>
      </c>
    </row>
    <row r="590" spans="1:36">
      <c r="A590">
        <v>586</v>
      </c>
      <c r="B590">
        <v>586</v>
      </c>
      <c r="C590" t="s">
        <v>137</v>
      </c>
      <c r="D590">
        <v>2</v>
      </c>
      <c r="E590">
        <v>2706</v>
      </c>
      <c r="F590" t="s">
        <v>543</v>
      </c>
      <c r="G590" t="s">
        <v>594</v>
      </c>
      <c r="H590">
        <v>10</v>
      </c>
      <c r="I590">
        <v>9</v>
      </c>
      <c r="J590">
        <v>8</v>
      </c>
      <c r="K590">
        <v>8</v>
      </c>
      <c r="L590">
        <v>5</v>
      </c>
      <c r="M590">
        <v>2</v>
      </c>
      <c r="N590">
        <v>2</v>
      </c>
      <c r="O590">
        <v>2</v>
      </c>
      <c r="P590">
        <v>1</v>
      </c>
      <c r="Q590" t="s">
        <v>665</v>
      </c>
      <c r="R590">
        <v>5</v>
      </c>
      <c r="S590">
        <v>1</v>
      </c>
      <c r="T590">
        <v>1</v>
      </c>
      <c r="U590">
        <f t="shared" si="18"/>
        <v>10</v>
      </c>
      <c r="V590">
        <f t="shared" si="19"/>
        <v>3060</v>
      </c>
      <c r="W590">
        <v>26</v>
      </c>
      <c r="X590">
        <v>25</v>
      </c>
      <c r="Y590">
        <v>49</v>
      </c>
      <c r="Z590">
        <v>2725</v>
      </c>
      <c r="AA590">
        <v>2706</v>
      </c>
      <c r="AB590">
        <v>1663</v>
      </c>
      <c r="AC590">
        <v>882</v>
      </c>
      <c r="AD590">
        <v>38</v>
      </c>
      <c r="AE590">
        <v>256</v>
      </c>
      <c r="AF590">
        <v>0</v>
      </c>
      <c r="AH590">
        <v>56210</v>
      </c>
      <c r="AI590">
        <f>COUNTIF(Sheet2!$C$2:$C$31,"&lt;="&amp;Sheet1!AH590)</f>
        <v>10</v>
      </c>
      <c r="AJ590">
        <f>AH590-VLOOKUP(AI590,Sheet2!A:C,3,0)</f>
        <v>3060</v>
      </c>
    </row>
    <row r="591" spans="1:36">
      <c r="A591">
        <v>587</v>
      </c>
      <c r="B591">
        <v>587</v>
      </c>
      <c r="C591" t="s">
        <v>137</v>
      </c>
      <c r="D591">
        <v>2</v>
      </c>
      <c r="E591">
        <v>2718</v>
      </c>
      <c r="F591" t="s">
        <v>543</v>
      </c>
      <c r="G591" t="s">
        <v>594</v>
      </c>
      <c r="H591">
        <v>10</v>
      </c>
      <c r="I591">
        <v>9</v>
      </c>
      <c r="J591">
        <v>8</v>
      </c>
      <c r="K591">
        <v>8</v>
      </c>
      <c r="L591">
        <v>5</v>
      </c>
      <c r="M591">
        <v>2</v>
      </c>
      <c r="N591">
        <v>2</v>
      </c>
      <c r="O591">
        <v>2</v>
      </c>
      <c r="P591">
        <v>1</v>
      </c>
      <c r="Q591" t="s">
        <v>666</v>
      </c>
      <c r="R591">
        <v>5</v>
      </c>
      <c r="S591">
        <v>1</v>
      </c>
      <c r="T591">
        <v>1</v>
      </c>
      <c r="U591">
        <f t="shared" si="18"/>
        <v>11</v>
      </c>
      <c r="V591">
        <f t="shared" si="19"/>
        <v>2280</v>
      </c>
      <c r="W591">
        <v>24</v>
      </c>
      <c r="X591">
        <v>21</v>
      </c>
      <c r="Y591">
        <v>53</v>
      </c>
      <c r="Z591">
        <v>2762</v>
      </c>
      <c r="AA591">
        <v>2718</v>
      </c>
      <c r="AB591">
        <v>2087</v>
      </c>
      <c r="AC591">
        <v>1002</v>
      </c>
      <c r="AD591">
        <v>37</v>
      </c>
      <c r="AE591">
        <v>205</v>
      </c>
      <c r="AF591">
        <v>0</v>
      </c>
      <c r="AH591">
        <v>78680</v>
      </c>
      <c r="AI591">
        <f>COUNTIF(Sheet2!$C$2:$C$31,"&lt;="&amp;Sheet1!AH591)</f>
        <v>11</v>
      </c>
      <c r="AJ591">
        <f>AH591-VLOOKUP(AI591,Sheet2!A:C,3,0)</f>
        <v>2280</v>
      </c>
    </row>
    <row r="592" spans="1:36">
      <c r="A592">
        <v>588</v>
      </c>
      <c r="B592">
        <v>588</v>
      </c>
      <c r="C592" t="s">
        <v>137</v>
      </c>
      <c r="D592">
        <v>2</v>
      </c>
      <c r="E592">
        <v>2722</v>
      </c>
      <c r="F592" t="s">
        <v>543</v>
      </c>
      <c r="G592" t="s">
        <v>594</v>
      </c>
      <c r="H592">
        <v>10</v>
      </c>
      <c r="I592">
        <v>9</v>
      </c>
      <c r="J592">
        <v>8</v>
      </c>
      <c r="K592">
        <v>8</v>
      </c>
      <c r="L592">
        <v>5</v>
      </c>
      <c r="M592">
        <v>2</v>
      </c>
      <c r="N592">
        <v>2</v>
      </c>
      <c r="O592">
        <v>2</v>
      </c>
      <c r="P592">
        <v>1</v>
      </c>
      <c r="Q592" t="s">
        <v>667</v>
      </c>
      <c r="R592">
        <v>2</v>
      </c>
      <c r="S592">
        <v>1</v>
      </c>
      <c r="T592">
        <v>1</v>
      </c>
      <c r="U592">
        <f t="shared" si="18"/>
        <v>10</v>
      </c>
      <c r="V592">
        <f t="shared" si="19"/>
        <v>15355</v>
      </c>
      <c r="W592">
        <v>26</v>
      </c>
      <c r="X592">
        <v>23</v>
      </c>
      <c r="Y592">
        <v>50</v>
      </c>
      <c r="Z592">
        <v>2766</v>
      </c>
      <c r="AA592">
        <v>2722</v>
      </c>
      <c r="AB592">
        <v>1882</v>
      </c>
      <c r="AC592">
        <v>979</v>
      </c>
      <c r="AD592">
        <v>39</v>
      </c>
      <c r="AE592">
        <v>254</v>
      </c>
      <c r="AF592">
        <v>0</v>
      </c>
      <c r="AH592">
        <v>68505</v>
      </c>
      <c r="AI592">
        <f>COUNTIF(Sheet2!$C$2:$C$31,"&lt;="&amp;Sheet1!AH592)</f>
        <v>10</v>
      </c>
      <c r="AJ592">
        <f>AH592-VLOOKUP(AI592,Sheet2!A:C,3,0)</f>
        <v>15355</v>
      </c>
    </row>
    <row r="593" spans="1:36">
      <c r="A593">
        <v>589</v>
      </c>
      <c r="B593">
        <v>589</v>
      </c>
      <c r="C593" t="s">
        <v>137</v>
      </c>
      <c r="D593">
        <v>2</v>
      </c>
      <c r="E593">
        <v>2737</v>
      </c>
      <c r="F593" t="s">
        <v>543</v>
      </c>
      <c r="G593" t="s">
        <v>594</v>
      </c>
      <c r="H593">
        <v>10</v>
      </c>
      <c r="I593">
        <v>9</v>
      </c>
      <c r="J593">
        <v>8</v>
      </c>
      <c r="K593">
        <v>8</v>
      </c>
      <c r="L593">
        <v>5</v>
      </c>
      <c r="M593">
        <v>2</v>
      </c>
      <c r="N593">
        <v>2</v>
      </c>
      <c r="O593">
        <v>2</v>
      </c>
      <c r="P593">
        <v>1</v>
      </c>
      <c r="Q593" t="s">
        <v>668</v>
      </c>
      <c r="R593">
        <v>1</v>
      </c>
      <c r="S593">
        <v>1</v>
      </c>
      <c r="T593">
        <v>1</v>
      </c>
      <c r="U593">
        <f t="shared" si="18"/>
        <v>10</v>
      </c>
      <c r="V593">
        <f t="shared" si="19"/>
        <v>19137</v>
      </c>
      <c r="W593">
        <v>24</v>
      </c>
      <c r="X593">
        <v>25</v>
      </c>
      <c r="Y593">
        <v>50</v>
      </c>
      <c r="Z593">
        <v>2756</v>
      </c>
      <c r="AA593">
        <v>2737</v>
      </c>
      <c r="AB593">
        <v>1685</v>
      </c>
      <c r="AC593">
        <v>809</v>
      </c>
      <c r="AD593">
        <v>39</v>
      </c>
      <c r="AE593">
        <v>199</v>
      </c>
      <c r="AF593">
        <v>0</v>
      </c>
      <c r="AH593">
        <v>72287</v>
      </c>
      <c r="AI593">
        <f>COUNTIF(Sheet2!$C$2:$C$31,"&lt;="&amp;Sheet1!AH593)</f>
        <v>10</v>
      </c>
      <c r="AJ593">
        <f>AH593-VLOOKUP(AI593,Sheet2!A:C,3,0)</f>
        <v>19137</v>
      </c>
    </row>
    <row r="594" spans="1:36">
      <c r="A594">
        <v>590</v>
      </c>
      <c r="B594">
        <v>590</v>
      </c>
      <c r="C594" t="s">
        <v>137</v>
      </c>
      <c r="D594">
        <v>2</v>
      </c>
      <c r="E594">
        <v>2743</v>
      </c>
      <c r="F594" t="s">
        <v>543</v>
      </c>
      <c r="G594" t="s">
        <v>594</v>
      </c>
      <c r="H594">
        <v>10</v>
      </c>
      <c r="I594">
        <v>9</v>
      </c>
      <c r="J594">
        <v>8</v>
      </c>
      <c r="K594">
        <v>8</v>
      </c>
      <c r="L594">
        <v>5</v>
      </c>
      <c r="M594">
        <v>2</v>
      </c>
      <c r="N594">
        <v>2</v>
      </c>
      <c r="O594">
        <v>2</v>
      </c>
      <c r="P594">
        <v>1</v>
      </c>
      <c r="Q594" t="s">
        <v>669</v>
      </c>
      <c r="R594">
        <v>5</v>
      </c>
      <c r="S594">
        <v>1</v>
      </c>
      <c r="T594">
        <v>1</v>
      </c>
      <c r="U594">
        <f t="shared" si="18"/>
        <v>10</v>
      </c>
      <c r="V594">
        <f t="shared" si="19"/>
        <v>1678</v>
      </c>
      <c r="W594">
        <v>25</v>
      </c>
      <c r="X594">
        <v>21</v>
      </c>
      <c r="Y594">
        <v>53</v>
      </c>
      <c r="Z594">
        <v>2749</v>
      </c>
      <c r="AA594">
        <v>2743</v>
      </c>
      <c r="AB594">
        <v>1687</v>
      </c>
      <c r="AC594">
        <v>878</v>
      </c>
      <c r="AD594">
        <v>38</v>
      </c>
      <c r="AE594">
        <v>247</v>
      </c>
      <c r="AF594">
        <v>0</v>
      </c>
      <c r="AH594">
        <v>54828</v>
      </c>
      <c r="AI594">
        <f>COUNTIF(Sheet2!$C$2:$C$31,"&lt;="&amp;Sheet1!AH594)</f>
        <v>10</v>
      </c>
      <c r="AJ594">
        <f>AH594-VLOOKUP(AI594,Sheet2!A:C,3,0)</f>
        <v>1678</v>
      </c>
    </row>
    <row r="595" spans="1:36">
      <c r="A595">
        <v>591</v>
      </c>
      <c r="B595">
        <v>591</v>
      </c>
      <c r="C595" t="s">
        <v>137</v>
      </c>
      <c r="D595">
        <v>2</v>
      </c>
      <c r="E595">
        <v>2756</v>
      </c>
      <c r="F595" t="s">
        <v>543</v>
      </c>
      <c r="G595" t="s">
        <v>594</v>
      </c>
      <c r="H595">
        <v>10</v>
      </c>
      <c r="I595">
        <v>9</v>
      </c>
      <c r="J595">
        <v>8</v>
      </c>
      <c r="K595">
        <v>8</v>
      </c>
      <c r="L595">
        <v>5</v>
      </c>
      <c r="M595">
        <v>2</v>
      </c>
      <c r="N595">
        <v>2</v>
      </c>
      <c r="O595">
        <v>2</v>
      </c>
      <c r="P595">
        <v>1</v>
      </c>
      <c r="Q595" t="s">
        <v>670</v>
      </c>
      <c r="R595">
        <v>2</v>
      </c>
      <c r="S595">
        <v>1</v>
      </c>
      <c r="T595">
        <v>1</v>
      </c>
      <c r="U595">
        <f t="shared" si="18"/>
        <v>11</v>
      </c>
      <c r="V595">
        <f t="shared" si="19"/>
        <v>6397</v>
      </c>
      <c r="W595">
        <v>24</v>
      </c>
      <c r="X595">
        <v>22</v>
      </c>
      <c r="Y595">
        <v>52</v>
      </c>
      <c r="Z595">
        <v>2793</v>
      </c>
      <c r="AA595">
        <v>2756</v>
      </c>
      <c r="AB595">
        <v>2123</v>
      </c>
      <c r="AC595">
        <v>1083</v>
      </c>
      <c r="AD595">
        <v>41</v>
      </c>
      <c r="AE595">
        <v>209</v>
      </c>
      <c r="AF595">
        <v>0</v>
      </c>
      <c r="AH595">
        <v>82797</v>
      </c>
      <c r="AI595">
        <f>COUNTIF(Sheet2!$C$2:$C$31,"&lt;="&amp;Sheet1!AH595)</f>
        <v>11</v>
      </c>
      <c r="AJ595">
        <f>AH595-VLOOKUP(AI595,Sheet2!A:C,3,0)</f>
        <v>6397</v>
      </c>
    </row>
    <row r="596" spans="1:36">
      <c r="A596">
        <v>592</v>
      </c>
      <c r="B596">
        <v>592</v>
      </c>
      <c r="C596" t="s">
        <v>137</v>
      </c>
      <c r="D596">
        <v>2</v>
      </c>
      <c r="E596">
        <v>2765</v>
      </c>
      <c r="F596" t="s">
        <v>543</v>
      </c>
      <c r="G596" t="s">
        <v>594</v>
      </c>
      <c r="H596">
        <v>10</v>
      </c>
      <c r="I596">
        <v>9</v>
      </c>
      <c r="J596">
        <v>8</v>
      </c>
      <c r="K596">
        <v>8</v>
      </c>
      <c r="L596">
        <v>5</v>
      </c>
      <c r="M596">
        <v>2</v>
      </c>
      <c r="N596">
        <v>2</v>
      </c>
      <c r="O596">
        <v>2</v>
      </c>
      <c r="P596">
        <v>1</v>
      </c>
      <c r="Q596" t="s">
        <v>671</v>
      </c>
      <c r="R596">
        <v>1</v>
      </c>
      <c r="S596">
        <v>1</v>
      </c>
      <c r="T596">
        <v>1</v>
      </c>
      <c r="U596">
        <f t="shared" si="18"/>
        <v>11</v>
      </c>
      <c r="V596">
        <f t="shared" si="19"/>
        <v>16384</v>
      </c>
      <c r="W596">
        <v>26</v>
      </c>
      <c r="X596">
        <v>23</v>
      </c>
      <c r="Y596">
        <v>53</v>
      </c>
      <c r="Z596">
        <v>2803</v>
      </c>
      <c r="AA596">
        <v>2765</v>
      </c>
      <c r="AB596">
        <v>2549</v>
      </c>
      <c r="AC596">
        <v>1300</v>
      </c>
      <c r="AD596">
        <v>39</v>
      </c>
      <c r="AE596">
        <v>221</v>
      </c>
      <c r="AF596">
        <v>0</v>
      </c>
      <c r="AH596">
        <v>92784</v>
      </c>
      <c r="AI596">
        <f>COUNTIF(Sheet2!$C$2:$C$31,"&lt;="&amp;Sheet1!AH596)</f>
        <v>11</v>
      </c>
      <c r="AJ596">
        <f>AH596-VLOOKUP(AI596,Sheet2!A:C,3,0)</f>
        <v>16384</v>
      </c>
    </row>
    <row r="597" spans="1:36">
      <c r="A597">
        <v>593</v>
      </c>
      <c r="B597">
        <v>593</v>
      </c>
      <c r="C597" t="s">
        <v>137</v>
      </c>
      <c r="D597">
        <v>2</v>
      </c>
      <c r="E597">
        <v>2775</v>
      </c>
      <c r="F597" t="s">
        <v>543</v>
      </c>
      <c r="G597" t="s">
        <v>594</v>
      </c>
      <c r="H597">
        <v>10</v>
      </c>
      <c r="I597">
        <v>9</v>
      </c>
      <c r="J597">
        <v>8</v>
      </c>
      <c r="K597">
        <v>8</v>
      </c>
      <c r="L597">
        <v>5</v>
      </c>
      <c r="M597">
        <v>2</v>
      </c>
      <c r="N597">
        <v>2</v>
      </c>
      <c r="O597">
        <v>2</v>
      </c>
      <c r="P597">
        <v>1</v>
      </c>
      <c r="Q597" t="s">
        <v>672</v>
      </c>
      <c r="R597">
        <v>1</v>
      </c>
      <c r="S597">
        <v>1</v>
      </c>
      <c r="T597">
        <v>1</v>
      </c>
      <c r="U597">
        <f t="shared" si="18"/>
        <v>10</v>
      </c>
      <c r="V597">
        <f t="shared" si="19"/>
        <v>4682</v>
      </c>
      <c r="W597">
        <v>25</v>
      </c>
      <c r="X597">
        <v>22</v>
      </c>
      <c r="Y597">
        <v>51</v>
      </c>
      <c r="Z597">
        <v>2818</v>
      </c>
      <c r="AA597">
        <v>2775</v>
      </c>
      <c r="AB597">
        <v>1711</v>
      </c>
      <c r="AC597">
        <v>822</v>
      </c>
      <c r="AD597">
        <v>39</v>
      </c>
      <c r="AE597">
        <v>270</v>
      </c>
      <c r="AF597">
        <v>0</v>
      </c>
      <c r="AH597">
        <v>57832</v>
      </c>
      <c r="AI597">
        <f>COUNTIF(Sheet2!$C$2:$C$31,"&lt;="&amp;Sheet1!AH597)</f>
        <v>10</v>
      </c>
      <c r="AJ597">
        <f>AH597-VLOOKUP(AI597,Sheet2!A:C,3,0)</f>
        <v>4682</v>
      </c>
    </row>
    <row r="598" spans="1:36">
      <c r="A598">
        <v>594</v>
      </c>
      <c r="B598">
        <v>594</v>
      </c>
      <c r="C598" t="s">
        <v>137</v>
      </c>
      <c r="D598">
        <v>2</v>
      </c>
      <c r="E598">
        <v>2789</v>
      </c>
      <c r="F598" t="s">
        <v>543</v>
      </c>
      <c r="G598" t="s">
        <v>594</v>
      </c>
      <c r="H598">
        <v>10</v>
      </c>
      <c r="I598">
        <v>9</v>
      </c>
      <c r="J598">
        <v>8</v>
      </c>
      <c r="K598">
        <v>8</v>
      </c>
      <c r="L598">
        <v>5</v>
      </c>
      <c r="M598">
        <v>2</v>
      </c>
      <c r="N598">
        <v>2</v>
      </c>
      <c r="O598">
        <v>2</v>
      </c>
      <c r="P598">
        <v>1</v>
      </c>
      <c r="Q598" t="s">
        <v>673</v>
      </c>
      <c r="R598">
        <v>1</v>
      </c>
      <c r="S598">
        <v>1</v>
      </c>
      <c r="T598">
        <v>1</v>
      </c>
      <c r="U598">
        <f t="shared" si="18"/>
        <v>12</v>
      </c>
      <c r="V598">
        <f t="shared" si="19"/>
        <v>1024</v>
      </c>
      <c r="W598">
        <v>26</v>
      </c>
      <c r="X598">
        <v>25</v>
      </c>
      <c r="Y598">
        <v>52</v>
      </c>
      <c r="Z598">
        <v>2794</v>
      </c>
      <c r="AA598">
        <v>2789</v>
      </c>
      <c r="AB598">
        <v>2571</v>
      </c>
      <c r="AC598">
        <v>1337</v>
      </c>
      <c r="AD598">
        <v>39</v>
      </c>
      <c r="AE598">
        <v>246</v>
      </c>
      <c r="AF598">
        <v>0</v>
      </c>
      <c r="AH598">
        <v>106954</v>
      </c>
      <c r="AI598">
        <f>COUNTIF(Sheet2!$C$2:$C$31,"&lt;="&amp;Sheet1!AH598)</f>
        <v>12</v>
      </c>
      <c r="AJ598">
        <f>AH598-VLOOKUP(AI598,Sheet2!A:C,3,0)</f>
        <v>1024</v>
      </c>
    </row>
    <row r="599" spans="1:36">
      <c r="A599">
        <v>595</v>
      </c>
      <c r="B599">
        <v>595</v>
      </c>
      <c r="C599" t="s">
        <v>137</v>
      </c>
      <c r="D599">
        <v>2</v>
      </c>
      <c r="E599">
        <v>2790</v>
      </c>
      <c r="F599" t="s">
        <v>543</v>
      </c>
      <c r="G599" t="s">
        <v>594</v>
      </c>
      <c r="H599">
        <v>10</v>
      </c>
      <c r="I599">
        <v>9</v>
      </c>
      <c r="J599">
        <v>8</v>
      </c>
      <c r="K599">
        <v>8</v>
      </c>
      <c r="L599">
        <v>5</v>
      </c>
      <c r="M599">
        <v>2</v>
      </c>
      <c r="N599">
        <v>2</v>
      </c>
      <c r="O599">
        <v>2</v>
      </c>
      <c r="P599">
        <v>1</v>
      </c>
      <c r="Q599" t="s">
        <v>674</v>
      </c>
      <c r="R599">
        <v>2</v>
      </c>
      <c r="S599">
        <v>1</v>
      </c>
      <c r="T599">
        <v>1</v>
      </c>
      <c r="U599">
        <f t="shared" si="18"/>
        <v>11</v>
      </c>
      <c r="V599">
        <f t="shared" si="19"/>
        <v>18321</v>
      </c>
      <c r="W599">
        <v>25</v>
      </c>
      <c r="X599">
        <v>24</v>
      </c>
      <c r="Y599">
        <v>51</v>
      </c>
      <c r="Z599">
        <v>2799</v>
      </c>
      <c r="AA599">
        <v>2790</v>
      </c>
      <c r="AB599">
        <v>2143</v>
      </c>
      <c r="AC599">
        <v>1136</v>
      </c>
      <c r="AD599">
        <v>40</v>
      </c>
      <c r="AE599">
        <v>189</v>
      </c>
      <c r="AF599">
        <v>0</v>
      </c>
      <c r="AH599">
        <v>94721</v>
      </c>
      <c r="AI599">
        <f>COUNTIF(Sheet2!$C$2:$C$31,"&lt;="&amp;Sheet1!AH599)</f>
        <v>11</v>
      </c>
      <c r="AJ599">
        <f>AH599-VLOOKUP(AI599,Sheet2!A:C,3,0)</f>
        <v>18321</v>
      </c>
    </row>
    <row r="600" spans="1:36">
      <c r="A600">
        <v>596</v>
      </c>
      <c r="B600">
        <v>596</v>
      </c>
      <c r="C600" t="s">
        <v>137</v>
      </c>
      <c r="D600">
        <v>2</v>
      </c>
      <c r="E600">
        <v>2807</v>
      </c>
      <c r="F600" t="s">
        <v>543</v>
      </c>
      <c r="G600" t="s">
        <v>594</v>
      </c>
      <c r="H600">
        <v>10</v>
      </c>
      <c r="I600">
        <v>9</v>
      </c>
      <c r="J600">
        <v>8</v>
      </c>
      <c r="K600">
        <v>8</v>
      </c>
      <c r="L600">
        <v>5</v>
      </c>
      <c r="M600">
        <v>2</v>
      </c>
      <c r="N600">
        <v>2</v>
      </c>
      <c r="O600">
        <v>2</v>
      </c>
      <c r="P600">
        <v>1</v>
      </c>
      <c r="Q600" t="s">
        <v>675</v>
      </c>
      <c r="R600">
        <v>5</v>
      </c>
      <c r="S600">
        <v>1</v>
      </c>
      <c r="T600">
        <v>1</v>
      </c>
      <c r="U600">
        <f t="shared" si="18"/>
        <v>10</v>
      </c>
      <c r="V600">
        <f t="shared" si="19"/>
        <v>18943</v>
      </c>
      <c r="W600">
        <v>25</v>
      </c>
      <c r="X600">
        <v>23</v>
      </c>
      <c r="Y600">
        <v>50</v>
      </c>
      <c r="Z600">
        <v>2857</v>
      </c>
      <c r="AA600">
        <v>2807</v>
      </c>
      <c r="AB600">
        <v>1733</v>
      </c>
      <c r="AC600">
        <v>884</v>
      </c>
      <c r="AD600">
        <v>39</v>
      </c>
      <c r="AE600">
        <v>232</v>
      </c>
      <c r="AF600">
        <v>0</v>
      </c>
      <c r="AH600">
        <v>72093</v>
      </c>
      <c r="AI600">
        <f>COUNTIF(Sheet2!$C$2:$C$31,"&lt;="&amp;Sheet1!AH600)</f>
        <v>10</v>
      </c>
      <c r="AJ600">
        <f>AH600-VLOOKUP(AI600,Sheet2!A:C,3,0)</f>
        <v>18943</v>
      </c>
    </row>
    <row r="601" spans="1:36">
      <c r="A601">
        <v>597</v>
      </c>
      <c r="B601">
        <v>597</v>
      </c>
      <c r="C601" t="s">
        <v>137</v>
      </c>
      <c r="D601">
        <v>2</v>
      </c>
      <c r="E601">
        <v>2810</v>
      </c>
      <c r="F601" t="s">
        <v>543</v>
      </c>
      <c r="G601" t="s">
        <v>594</v>
      </c>
      <c r="H601">
        <v>10</v>
      </c>
      <c r="I601">
        <v>9</v>
      </c>
      <c r="J601">
        <v>9</v>
      </c>
      <c r="K601">
        <v>8</v>
      </c>
      <c r="L601">
        <v>6</v>
      </c>
      <c r="M601">
        <v>2</v>
      </c>
      <c r="N601">
        <v>2</v>
      </c>
      <c r="O601">
        <v>2</v>
      </c>
      <c r="P601">
        <v>1</v>
      </c>
      <c r="Q601" t="s">
        <v>676</v>
      </c>
      <c r="R601">
        <v>5</v>
      </c>
      <c r="S601">
        <v>1</v>
      </c>
      <c r="T601">
        <v>1</v>
      </c>
      <c r="U601">
        <f t="shared" si="18"/>
        <v>11</v>
      </c>
      <c r="V601">
        <f t="shared" si="19"/>
        <v>7840</v>
      </c>
      <c r="W601">
        <v>25</v>
      </c>
      <c r="X601">
        <v>22</v>
      </c>
      <c r="Y601">
        <v>50</v>
      </c>
      <c r="Z601">
        <v>2856</v>
      </c>
      <c r="AA601">
        <v>2810</v>
      </c>
      <c r="AB601">
        <v>2592</v>
      </c>
      <c r="AC601">
        <v>1245</v>
      </c>
      <c r="AD601">
        <v>41</v>
      </c>
      <c r="AE601">
        <v>268</v>
      </c>
      <c r="AF601">
        <v>0</v>
      </c>
      <c r="AH601">
        <v>84240</v>
      </c>
      <c r="AI601">
        <f>COUNTIF(Sheet2!$C$2:$C$31,"&lt;="&amp;Sheet1!AH601)</f>
        <v>11</v>
      </c>
      <c r="AJ601">
        <f>AH601-VLOOKUP(AI601,Sheet2!A:C,3,0)</f>
        <v>7840</v>
      </c>
    </row>
    <row r="602" spans="1:36">
      <c r="A602">
        <v>598</v>
      </c>
      <c r="B602">
        <v>598</v>
      </c>
      <c r="C602" t="s">
        <v>137</v>
      </c>
      <c r="D602">
        <v>2</v>
      </c>
      <c r="E602">
        <v>2825</v>
      </c>
      <c r="F602" t="s">
        <v>543</v>
      </c>
      <c r="G602" t="s">
        <v>594</v>
      </c>
      <c r="H602">
        <v>10</v>
      </c>
      <c r="I602">
        <v>9</v>
      </c>
      <c r="J602">
        <v>9</v>
      </c>
      <c r="K602">
        <v>8</v>
      </c>
      <c r="L602">
        <v>6</v>
      </c>
      <c r="M602">
        <v>2</v>
      </c>
      <c r="N602">
        <v>2</v>
      </c>
      <c r="O602">
        <v>2</v>
      </c>
      <c r="P602">
        <v>1</v>
      </c>
      <c r="Q602" t="s">
        <v>677</v>
      </c>
      <c r="R602">
        <v>1</v>
      </c>
      <c r="S602">
        <v>1</v>
      </c>
      <c r="T602">
        <v>1</v>
      </c>
      <c r="U602">
        <f t="shared" si="18"/>
        <v>10</v>
      </c>
      <c r="V602">
        <f t="shared" si="19"/>
        <v>21368</v>
      </c>
      <c r="W602">
        <v>24</v>
      </c>
      <c r="X602">
        <v>26</v>
      </c>
      <c r="Y602">
        <v>54</v>
      </c>
      <c r="Z602">
        <v>2853</v>
      </c>
      <c r="AA602">
        <v>2825</v>
      </c>
      <c r="AB602">
        <v>1737</v>
      </c>
      <c r="AC602">
        <v>852</v>
      </c>
      <c r="AD602">
        <v>38</v>
      </c>
      <c r="AE602">
        <v>257</v>
      </c>
      <c r="AF602">
        <v>0</v>
      </c>
      <c r="AH602">
        <v>74518</v>
      </c>
      <c r="AI602">
        <f>COUNTIF(Sheet2!$C$2:$C$31,"&lt;="&amp;Sheet1!AH602)</f>
        <v>10</v>
      </c>
      <c r="AJ602">
        <f>AH602-VLOOKUP(AI602,Sheet2!A:C,3,0)</f>
        <v>21368</v>
      </c>
    </row>
    <row r="603" spans="1:36">
      <c r="A603">
        <v>599</v>
      </c>
      <c r="B603">
        <v>599</v>
      </c>
      <c r="C603" t="s">
        <v>137</v>
      </c>
      <c r="D603">
        <v>2</v>
      </c>
      <c r="E603">
        <v>2834</v>
      </c>
      <c r="F603" t="s">
        <v>543</v>
      </c>
      <c r="G603" t="s">
        <v>594</v>
      </c>
      <c r="H603">
        <v>10</v>
      </c>
      <c r="I603">
        <v>9</v>
      </c>
      <c r="J603">
        <v>9</v>
      </c>
      <c r="K603">
        <v>8</v>
      </c>
      <c r="L603">
        <v>6</v>
      </c>
      <c r="M603">
        <v>2</v>
      </c>
      <c r="N603">
        <v>2</v>
      </c>
      <c r="O603">
        <v>2</v>
      </c>
      <c r="P603">
        <v>1</v>
      </c>
      <c r="Q603" t="s">
        <v>678</v>
      </c>
      <c r="R603">
        <v>5</v>
      </c>
      <c r="S603">
        <v>1</v>
      </c>
      <c r="T603">
        <v>1</v>
      </c>
      <c r="U603">
        <f t="shared" si="18"/>
        <v>11</v>
      </c>
      <c r="V603">
        <f t="shared" si="19"/>
        <v>25741</v>
      </c>
      <c r="W603">
        <v>25</v>
      </c>
      <c r="X603">
        <v>26</v>
      </c>
      <c r="Y603">
        <v>54</v>
      </c>
      <c r="Z603">
        <v>2874</v>
      </c>
      <c r="AA603">
        <v>2834</v>
      </c>
      <c r="AB603">
        <v>2619</v>
      </c>
      <c r="AC603">
        <v>1362</v>
      </c>
      <c r="AD603">
        <v>38</v>
      </c>
      <c r="AE603">
        <v>283</v>
      </c>
      <c r="AF603">
        <v>0</v>
      </c>
      <c r="AH603">
        <v>102141</v>
      </c>
      <c r="AI603">
        <f>COUNTIF(Sheet2!$C$2:$C$31,"&lt;="&amp;Sheet1!AH603)</f>
        <v>11</v>
      </c>
      <c r="AJ603">
        <f>AH603-VLOOKUP(AI603,Sheet2!A:C,3,0)</f>
        <v>25741</v>
      </c>
    </row>
    <row r="604" spans="1:36">
      <c r="A604">
        <v>600</v>
      </c>
      <c r="B604">
        <v>600</v>
      </c>
      <c r="C604" t="s">
        <v>137</v>
      </c>
      <c r="D604">
        <v>2</v>
      </c>
      <c r="E604">
        <v>2849</v>
      </c>
      <c r="F604" t="s">
        <v>543</v>
      </c>
      <c r="G604" t="s">
        <v>594</v>
      </c>
      <c r="H604">
        <v>10</v>
      </c>
      <c r="I604">
        <v>9</v>
      </c>
      <c r="J604">
        <v>9</v>
      </c>
      <c r="K604">
        <v>8</v>
      </c>
      <c r="L604">
        <v>6</v>
      </c>
      <c r="M604">
        <v>2</v>
      </c>
      <c r="N604">
        <v>2</v>
      </c>
      <c r="O604">
        <v>2</v>
      </c>
      <c r="P604">
        <v>1</v>
      </c>
      <c r="Q604" t="s">
        <v>679</v>
      </c>
      <c r="R604">
        <v>5</v>
      </c>
      <c r="S604">
        <v>1</v>
      </c>
      <c r="T604">
        <v>1</v>
      </c>
      <c r="U604">
        <f t="shared" si="18"/>
        <v>10</v>
      </c>
      <c r="V604">
        <f t="shared" si="19"/>
        <v>18740</v>
      </c>
      <c r="W604">
        <v>26</v>
      </c>
      <c r="X604">
        <v>25</v>
      </c>
      <c r="Y604">
        <v>51</v>
      </c>
      <c r="Z604">
        <v>2874</v>
      </c>
      <c r="AA604">
        <v>2849</v>
      </c>
      <c r="AB604">
        <v>1975</v>
      </c>
      <c r="AC604">
        <v>968</v>
      </c>
      <c r="AD604">
        <v>41</v>
      </c>
      <c r="AE604">
        <v>226</v>
      </c>
      <c r="AF604">
        <v>0</v>
      </c>
      <c r="AH604">
        <v>71890</v>
      </c>
      <c r="AI604">
        <f>COUNTIF(Sheet2!$C$2:$C$31,"&lt;="&amp;Sheet1!AH604)</f>
        <v>10</v>
      </c>
      <c r="AJ604">
        <f>AH604-VLOOKUP(AI604,Sheet2!A:C,3,0)</f>
        <v>18740</v>
      </c>
    </row>
    <row r="605" spans="1:36">
      <c r="A605">
        <v>601</v>
      </c>
      <c r="B605">
        <v>601</v>
      </c>
      <c r="C605" t="s">
        <v>137</v>
      </c>
      <c r="D605">
        <v>2</v>
      </c>
      <c r="E605">
        <v>2856</v>
      </c>
      <c r="F605" t="s">
        <v>543</v>
      </c>
      <c r="G605" t="s">
        <v>594</v>
      </c>
      <c r="H605">
        <v>10</v>
      </c>
      <c r="I605">
        <v>9</v>
      </c>
      <c r="J605">
        <v>9</v>
      </c>
      <c r="K605">
        <v>8</v>
      </c>
      <c r="L605">
        <v>6</v>
      </c>
      <c r="M605">
        <v>2</v>
      </c>
      <c r="N605">
        <v>2</v>
      </c>
      <c r="O605">
        <v>2</v>
      </c>
      <c r="P605">
        <v>1</v>
      </c>
      <c r="Q605" t="s">
        <v>680</v>
      </c>
      <c r="R605">
        <v>2</v>
      </c>
      <c r="S605">
        <v>1</v>
      </c>
      <c r="T605">
        <v>1</v>
      </c>
      <c r="U605">
        <f t="shared" si="18"/>
        <v>11</v>
      </c>
      <c r="V605">
        <f t="shared" si="19"/>
        <v>9303</v>
      </c>
      <c r="W605">
        <v>24</v>
      </c>
      <c r="X605">
        <v>25</v>
      </c>
      <c r="Y605">
        <v>51</v>
      </c>
      <c r="Z605">
        <v>2869</v>
      </c>
      <c r="AA605">
        <v>2856</v>
      </c>
      <c r="AB605">
        <v>2637</v>
      </c>
      <c r="AC605">
        <v>1345</v>
      </c>
      <c r="AD605">
        <v>40</v>
      </c>
      <c r="AE605">
        <v>199</v>
      </c>
      <c r="AF605">
        <v>0</v>
      </c>
      <c r="AH605">
        <v>85703</v>
      </c>
      <c r="AI605">
        <f>COUNTIF(Sheet2!$C$2:$C$31,"&lt;="&amp;Sheet1!AH605)</f>
        <v>11</v>
      </c>
      <c r="AJ605">
        <f>AH605-VLOOKUP(AI605,Sheet2!A:C,3,0)</f>
        <v>9303</v>
      </c>
    </row>
    <row r="606" spans="1:36">
      <c r="A606">
        <v>602</v>
      </c>
      <c r="B606">
        <v>602</v>
      </c>
      <c r="C606" t="s">
        <v>137</v>
      </c>
      <c r="D606">
        <v>2</v>
      </c>
      <c r="E606">
        <v>2866</v>
      </c>
      <c r="F606" t="s">
        <v>543</v>
      </c>
      <c r="G606" t="s">
        <v>594</v>
      </c>
      <c r="H606">
        <v>10</v>
      </c>
      <c r="I606">
        <v>9</v>
      </c>
      <c r="J606">
        <v>9</v>
      </c>
      <c r="K606">
        <v>8</v>
      </c>
      <c r="L606">
        <v>6</v>
      </c>
      <c r="M606">
        <v>2</v>
      </c>
      <c r="N606">
        <v>2</v>
      </c>
      <c r="O606">
        <v>2</v>
      </c>
      <c r="P606">
        <v>1</v>
      </c>
      <c r="Q606" t="s">
        <v>681</v>
      </c>
      <c r="R606">
        <v>5</v>
      </c>
      <c r="S606">
        <v>1</v>
      </c>
      <c r="T606">
        <v>1</v>
      </c>
      <c r="U606">
        <f t="shared" si="18"/>
        <v>11</v>
      </c>
      <c r="V606">
        <f t="shared" si="19"/>
        <v>16651</v>
      </c>
      <c r="W606">
        <v>25</v>
      </c>
      <c r="X606">
        <v>24</v>
      </c>
      <c r="Y606">
        <v>51</v>
      </c>
      <c r="Z606">
        <v>2896</v>
      </c>
      <c r="AA606">
        <v>2866</v>
      </c>
      <c r="AB606">
        <v>2651</v>
      </c>
      <c r="AC606">
        <v>1326</v>
      </c>
      <c r="AD606">
        <v>41</v>
      </c>
      <c r="AE606">
        <v>266</v>
      </c>
      <c r="AF606">
        <v>0</v>
      </c>
      <c r="AH606">
        <v>93051</v>
      </c>
      <c r="AI606">
        <f>COUNTIF(Sheet2!$C$2:$C$31,"&lt;="&amp;Sheet1!AH606)</f>
        <v>11</v>
      </c>
      <c r="AJ606">
        <f>AH606-VLOOKUP(AI606,Sheet2!A:C,3,0)</f>
        <v>16651</v>
      </c>
    </row>
    <row r="607" spans="1:36">
      <c r="A607">
        <v>603</v>
      </c>
      <c r="B607">
        <v>603</v>
      </c>
      <c r="C607" t="s">
        <v>137</v>
      </c>
      <c r="D607">
        <v>2</v>
      </c>
      <c r="E607">
        <v>2879</v>
      </c>
      <c r="F607" t="s">
        <v>543</v>
      </c>
      <c r="G607" t="s">
        <v>594</v>
      </c>
      <c r="H607">
        <v>10</v>
      </c>
      <c r="I607">
        <v>9</v>
      </c>
      <c r="J607">
        <v>9</v>
      </c>
      <c r="K607">
        <v>8</v>
      </c>
      <c r="L607">
        <v>6</v>
      </c>
      <c r="M607">
        <v>2</v>
      </c>
      <c r="N607">
        <v>2</v>
      </c>
      <c r="O607">
        <v>2</v>
      </c>
      <c r="P607">
        <v>1</v>
      </c>
      <c r="Q607" t="s">
        <v>682</v>
      </c>
      <c r="R607">
        <v>1</v>
      </c>
      <c r="S607">
        <v>1</v>
      </c>
      <c r="T607">
        <v>1</v>
      </c>
      <c r="U607">
        <f t="shared" si="18"/>
        <v>11</v>
      </c>
      <c r="V607">
        <f t="shared" si="19"/>
        <v>1561</v>
      </c>
      <c r="W607">
        <v>24</v>
      </c>
      <c r="X607">
        <v>23</v>
      </c>
      <c r="Y607">
        <v>54</v>
      </c>
      <c r="Z607">
        <v>2899</v>
      </c>
      <c r="AA607">
        <v>2879</v>
      </c>
      <c r="AB607">
        <v>1999</v>
      </c>
      <c r="AC607">
        <v>960</v>
      </c>
      <c r="AD607">
        <v>39</v>
      </c>
      <c r="AE607">
        <v>222</v>
      </c>
      <c r="AF607">
        <v>0</v>
      </c>
      <c r="AH607">
        <v>77961</v>
      </c>
      <c r="AI607">
        <f>COUNTIF(Sheet2!$C$2:$C$31,"&lt;="&amp;Sheet1!AH607)</f>
        <v>11</v>
      </c>
      <c r="AJ607">
        <f>AH607-VLOOKUP(AI607,Sheet2!A:C,3,0)</f>
        <v>1561</v>
      </c>
    </row>
    <row r="608" spans="1:36">
      <c r="A608">
        <v>604</v>
      </c>
      <c r="B608">
        <v>604</v>
      </c>
      <c r="C608" t="s">
        <v>137</v>
      </c>
      <c r="D608">
        <v>2</v>
      </c>
      <c r="E608">
        <v>2889</v>
      </c>
      <c r="F608" t="s">
        <v>543</v>
      </c>
      <c r="G608" t="s">
        <v>594</v>
      </c>
      <c r="H608">
        <v>10</v>
      </c>
      <c r="I608">
        <v>9</v>
      </c>
      <c r="J608">
        <v>9</v>
      </c>
      <c r="K608">
        <v>8</v>
      </c>
      <c r="L608">
        <v>6</v>
      </c>
      <c r="M608">
        <v>2</v>
      </c>
      <c r="N608">
        <v>2</v>
      </c>
      <c r="O608">
        <v>2</v>
      </c>
      <c r="P608">
        <v>1</v>
      </c>
      <c r="Q608" t="s">
        <v>683</v>
      </c>
      <c r="R608">
        <v>1</v>
      </c>
      <c r="S608">
        <v>1</v>
      </c>
      <c r="T608">
        <v>1</v>
      </c>
      <c r="U608">
        <f t="shared" si="18"/>
        <v>11</v>
      </c>
      <c r="V608">
        <f t="shared" si="19"/>
        <v>1733</v>
      </c>
      <c r="W608">
        <v>24</v>
      </c>
      <c r="X608">
        <v>26</v>
      </c>
      <c r="Y608">
        <v>50</v>
      </c>
      <c r="Z608">
        <v>2898</v>
      </c>
      <c r="AA608">
        <v>2889</v>
      </c>
      <c r="AB608">
        <v>2226</v>
      </c>
      <c r="AC608">
        <v>1113</v>
      </c>
      <c r="AD608">
        <v>42</v>
      </c>
      <c r="AE608">
        <v>199</v>
      </c>
      <c r="AF608">
        <v>0</v>
      </c>
      <c r="AH608">
        <v>78133</v>
      </c>
      <c r="AI608">
        <f>COUNTIF(Sheet2!$C$2:$C$31,"&lt;="&amp;Sheet1!AH608)</f>
        <v>11</v>
      </c>
      <c r="AJ608">
        <f>AH608-VLOOKUP(AI608,Sheet2!A:C,3,0)</f>
        <v>1733</v>
      </c>
    </row>
    <row r="609" spans="1:36">
      <c r="A609">
        <v>605</v>
      </c>
      <c r="B609">
        <v>605</v>
      </c>
      <c r="C609" t="s">
        <v>137</v>
      </c>
      <c r="D609">
        <v>2</v>
      </c>
      <c r="E609">
        <v>2894</v>
      </c>
      <c r="F609" t="s">
        <v>543</v>
      </c>
      <c r="G609" t="s">
        <v>594</v>
      </c>
      <c r="H609">
        <v>10</v>
      </c>
      <c r="I609">
        <v>9</v>
      </c>
      <c r="J609">
        <v>9</v>
      </c>
      <c r="K609">
        <v>8</v>
      </c>
      <c r="L609">
        <v>6</v>
      </c>
      <c r="M609">
        <v>2</v>
      </c>
      <c r="N609">
        <v>2</v>
      </c>
      <c r="O609">
        <v>2</v>
      </c>
      <c r="P609">
        <v>1</v>
      </c>
      <c r="Q609" t="s">
        <v>684</v>
      </c>
      <c r="R609">
        <v>1</v>
      </c>
      <c r="S609">
        <v>1</v>
      </c>
      <c r="T609">
        <v>1</v>
      </c>
      <c r="U609">
        <f t="shared" si="18"/>
        <v>10</v>
      </c>
      <c r="V609">
        <f t="shared" si="19"/>
        <v>23212</v>
      </c>
      <c r="W609">
        <v>24</v>
      </c>
      <c r="X609">
        <v>25</v>
      </c>
      <c r="Y609">
        <v>51</v>
      </c>
      <c r="Z609">
        <v>2928</v>
      </c>
      <c r="AA609">
        <v>2894</v>
      </c>
      <c r="AB609">
        <v>1780</v>
      </c>
      <c r="AC609">
        <v>926</v>
      </c>
      <c r="AD609">
        <v>41</v>
      </c>
      <c r="AE609">
        <v>273</v>
      </c>
      <c r="AF609">
        <v>0</v>
      </c>
      <c r="AH609">
        <v>76362</v>
      </c>
      <c r="AI609">
        <f>COUNTIF(Sheet2!$C$2:$C$31,"&lt;="&amp;Sheet1!AH609)</f>
        <v>10</v>
      </c>
      <c r="AJ609">
        <f>AH609-VLOOKUP(AI609,Sheet2!A:C,3,0)</f>
        <v>23212</v>
      </c>
    </row>
    <row r="610" spans="1:36">
      <c r="A610">
        <v>606</v>
      </c>
      <c r="B610">
        <v>606</v>
      </c>
      <c r="C610" t="s">
        <v>137</v>
      </c>
      <c r="D610">
        <v>2</v>
      </c>
      <c r="E610">
        <v>2900</v>
      </c>
      <c r="F610" t="s">
        <v>543</v>
      </c>
      <c r="G610" t="s">
        <v>594</v>
      </c>
      <c r="H610">
        <v>10</v>
      </c>
      <c r="I610">
        <v>9</v>
      </c>
      <c r="J610">
        <v>9</v>
      </c>
      <c r="K610">
        <v>8</v>
      </c>
      <c r="L610">
        <v>6</v>
      </c>
      <c r="M610">
        <v>2</v>
      </c>
      <c r="N610">
        <v>2</v>
      </c>
      <c r="O610">
        <v>2</v>
      </c>
      <c r="P610">
        <v>1</v>
      </c>
      <c r="Q610" t="s">
        <v>435</v>
      </c>
      <c r="R610">
        <v>5</v>
      </c>
      <c r="S610">
        <v>1</v>
      </c>
      <c r="T610">
        <v>1</v>
      </c>
      <c r="U610">
        <f t="shared" si="18"/>
        <v>10</v>
      </c>
      <c r="V610">
        <f t="shared" si="19"/>
        <v>16348</v>
      </c>
      <c r="W610">
        <v>24</v>
      </c>
      <c r="X610">
        <v>23</v>
      </c>
      <c r="Y610">
        <v>51</v>
      </c>
      <c r="Z610">
        <v>2931</v>
      </c>
      <c r="AA610">
        <v>2900</v>
      </c>
      <c r="AB610">
        <v>1782</v>
      </c>
      <c r="AC610">
        <v>891</v>
      </c>
      <c r="AD610">
        <v>40</v>
      </c>
      <c r="AE610">
        <v>285</v>
      </c>
      <c r="AF610">
        <v>0</v>
      </c>
      <c r="AH610">
        <v>69498</v>
      </c>
      <c r="AI610">
        <f>COUNTIF(Sheet2!$C$2:$C$31,"&lt;="&amp;Sheet1!AH610)</f>
        <v>10</v>
      </c>
      <c r="AJ610">
        <f>AH610-VLOOKUP(AI610,Sheet2!A:C,3,0)</f>
        <v>16348</v>
      </c>
    </row>
    <row r="611" spans="1:36">
      <c r="A611">
        <v>607</v>
      </c>
      <c r="B611">
        <v>607</v>
      </c>
      <c r="C611" t="s">
        <v>137</v>
      </c>
      <c r="D611">
        <v>2</v>
      </c>
      <c r="E611">
        <v>2918</v>
      </c>
      <c r="F611" t="s">
        <v>543</v>
      </c>
      <c r="G611" t="s">
        <v>594</v>
      </c>
      <c r="H611">
        <v>10</v>
      </c>
      <c r="I611">
        <v>9</v>
      </c>
      <c r="J611">
        <v>9</v>
      </c>
      <c r="K611">
        <v>8</v>
      </c>
      <c r="L611">
        <v>6</v>
      </c>
      <c r="M611">
        <v>2</v>
      </c>
      <c r="N611">
        <v>2</v>
      </c>
      <c r="O611">
        <v>2</v>
      </c>
      <c r="P611">
        <v>1</v>
      </c>
      <c r="Q611" t="s">
        <v>685</v>
      </c>
      <c r="R611">
        <v>1</v>
      </c>
      <c r="S611">
        <v>1</v>
      </c>
      <c r="T611">
        <v>1</v>
      </c>
      <c r="U611">
        <f t="shared" si="18"/>
        <v>11</v>
      </c>
      <c r="V611">
        <f t="shared" si="19"/>
        <v>2807</v>
      </c>
      <c r="W611">
        <v>26</v>
      </c>
      <c r="X611">
        <v>26</v>
      </c>
      <c r="Y611">
        <v>53</v>
      </c>
      <c r="Z611">
        <v>2959</v>
      </c>
      <c r="AA611">
        <v>2918</v>
      </c>
      <c r="AB611">
        <v>1792</v>
      </c>
      <c r="AC611">
        <v>932</v>
      </c>
      <c r="AD611">
        <v>39</v>
      </c>
      <c r="AE611">
        <v>231</v>
      </c>
      <c r="AF611">
        <v>0</v>
      </c>
      <c r="AH611">
        <v>79207</v>
      </c>
      <c r="AI611">
        <f>COUNTIF(Sheet2!$C$2:$C$31,"&lt;="&amp;Sheet1!AH611)</f>
        <v>11</v>
      </c>
      <c r="AJ611">
        <f>AH611-VLOOKUP(AI611,Sheet2!A:C,3,0)</f>
        <v>2807</v>
      </c>
    </row>
    <row r="612" spans="1:36">
      <c r="A612">
        <v>608</v>
      </c>
      <c r="B612">
        <v>608</v>
      </c>
      <c r="C612" t="s">
        <v>137</v>
      </c>
      <c r="D612">
        <v>2</v>
      </c>
      <c r="E612">
        <v>2929</v>
      </c>
      <c r="F612" t="s">
        <v>543</v>
      </c>
      <c r="G612" t="s">
        <v>594</v>
      </c>
      <c r="H612">
        <v>10</v>
      </c>
      <c r="I612">
        <v>9</v>
      </c>
      <c r="J612">
        <v>9</v>
      </c>
      <c r="K612">
        <v>8</v>
      </c>
      <c r="L612">
        <v>6</v>
      </c>
      <c r="M612">
        <v>2</v>
      </c>
      <c r="N612">
        <v>2</v>
      </c>
      <c r="O612">
        <v>2</v>
      </c>
      <c r="P612">
        <v>1</v>
      </c>
      <c r="Q612" t="s">
        <v>686</v>
      </c>
      <c r="R612">
        <v>1</v>
      </c>
      <c r="S612">
        <v>1</v>
      </c>
      <c r="T612">
        <v>1</v>
      </c>
      <c r="U612">
        <f t="shared" si="18"/>
        <v>11</v>
      </c>
      <c r="V612">
        <f t="shared" si="19"/>
        <v>7323</v>
      </c>
      <c r="W612">
        <v>25</v>
      </c>
      <c r="X612">
        <v>25</v>
      </c>
      <c r="Y612">
        <v>54</v>
      </c>
      <c r="Z612">
        <v>2945</v>
      </c>
      <c r="AA612">
        <v>2929</v>
      </c>
      <c r="AB612">
        <v>2477</v>
      </c>
      <c r="AC612">
        <v>1189</v>
      </c>
      <c r="AD612">
        <v>39</v>
      </c>
      <c r="AE612">
        <v>232</v>
      </c>
      <c r="AF612">
        <v>0</v>
      </c>
      <c r="AH612">
        <v>83723</v>
      </c>
      <c r="AI612">
        <f>COUNTIF(Sheet2!$C$2:$C$31,"&lt;="&amp;Sheet1!AH612)</f>
        <v>11</v>
      </c>
      <c r="AJ612">
        <f>AH612-VLOOKUP(AI612,Sheet2!A:C,3,0)</f>
        <v>7323</v>
      </c>
    </row>
    <row r="613" spans="1:36">
      <c r="A613">
        <v>609</v>
      </c>
      <c r="B613">
        <v>609</v>
      </c>
      <c r="C613" t="s">
        <v>137</v>
      </c>
      <c r="D613">
        <v>2</v>
      </c>
      <c r="E613">
        <v>2938</v>
      </c>
      <c r="F613" t="s">
        <v>543</v>
      </c>
      <c r="G613" t="s">
        <v>594</v>
      </c>
      <c r="H613">
        <v>10</v>
      </c>
      <c r="I613">
        <v>10</v>
      </c>
      <c r="J613">
        <v>9</v>
      </c>
      <c r="K613">
        <v>8</v>
      </c>
      <c r="L613">
        <v>6</v>
      </c>
      <c r="M613">
        <v>2</v>
      </c>
      <c r="N613">
        <v>2</v>
      </c>
      <c r="O613">
        <v>2</v>
      </c>
      <c r="P613">
        <v>1</v>
      </c>
      <c r="Q613" t="s">
        <v>687</v>
      </c>
      <c r="R613">
        <v>2</v>
      </c>
      <c r="S613">
        <v>1</v>
      </c>
      <c r="T613">
        <v>1</v>
      </c>
      <c r="U613">
        <f t="shared" si="18"/>
        <v>11</v>
      </c>
      <c r="V613">
        <f t="shared" si="19"/>
        <v>17450</v>
      </c>
      <c r="W613">
        <v>25</v>
      </c>
      <c r="X613">
        <v>23</v>
      </c>
      <c r="Y613">
        <v>53</v>
      </c>
      <c r="Z613">
        <v>2939</v>
      </c>
      <c r="AA613">
        <v>2938</v>
      </c>
      <c r="AB613">
        <v>2256</v>
      </c>
      <c r="AC613">
        <v>1128</v>
      </c>
      <c r="AD613">
        <v>41</v>
      </c>
      <c r="AE613">
        <v>200</v>
      </c>
      <c r="AF613">
        <v>0</v>
      </c>
      <c r="AH613">
        <v>93850</v>
      </c>
      <c r="AI613">
        <f>COUNTIF(Sheet2!$C$2:$C$31,"&lt;="&amp;Sheet1!AH613)</f>
        <v>11</v>
      </c>
      <c r="AJ613">
        <f>AH613-VLOOKUP(AI613,Sheet2!A:C,3,0)</f>
        <v>17450</v>
      </c>
    </row>
    <row r="614" spans="1:36">
      <c r="A614">
        <v>610</v>
      </c>
      <c r="B614">
        <v>610</v>
      </c>
      <c r="C614" t="s">
        <v>137</v>
      </c>
      <c r="D614">
        <v>2</v>
      </c>
      <c r="E614">
        <v>2946</v>
      </c>
      <c r="F614" t="s">
        <v>543</v>
      </c>
      <c r="G614" t="s">
        <v>594</v>
      </c>
      <c r="H614">
        <v>10</v>
      </c>
      <c r="I614">
        <v>10</v>
      </c>
      <c r="J614">
        <v>9</v>
      </c>
      <c r="K614">
        <v>8</v>
      </c>
      <c r="L614">
        <v>6</v>
      </c>
      <c r="M614">
        <v>2</v>
      </c>
      <c r="N614">
        <v>2</v>
      </c>
      <c r="O614">
        <v>2</v>
      </c>
      <c r="P614">
        <v>1</v>
      </c>
      <c r="Q614" t="s">
        <v>688</v>
      </c>
      <c r="R614">
        <v>1</v>
      </c>
      <c r="S614">
        <v>1</v>
      </c>
      <c r="T614">
        <v>1</v>
      </c>
      <c r="U614">
        <f t="shared" si="18"/>
        <v>10</v>
      </c>
      <c r="V614">
        <f t="shared" si="19"/>
        <v>18454</v>
      </c>
      <c r="W614">
        <v>25</v>
      </c>
      <c r="X614">
        <v>27</v>
      </c>
      <c r="Y614">
        <v>54</v>
      </c>
      <c r="Z614">
        <v>2969</v>
      </c>
      <c r="AA614">
        <v>2946</v>
      </c>
      <c r="AB614">
        <v>2040</v>
      </c>
      <c r="AC614">
        <v>980</v>
      </c>
      <c r="AD614">
        <v>39</v>
      </c>
      <c r="AE614">
        <v>205</v>
      </c>
      <c r="AF614">
        <v>0</v>
      </c>
      <c r="AH614">
        <v>71604</v>
      </c>
      <c r="AI614">
        <f>COUNTIF(Sheet2!$C$2:$C$31,"&lt;="&amp;Sheet1!AH614)</f>
        <v>10</v>
      </c>
      <c r="AJ614">
        <f>AH614-VLOOKUP(AI614,Sheet2!A:C,3,0)</f>
        <v>18454</v>
      </c>
    </row>
    <row r="615" spans="1:36">
      <c r="A615">
        <v>611</v>
      </c>
      <c r="B615">
        <v>611</v>
      </c>
      <c r="C615" t="s">
        <v>137</v>
      </c>
      <c r="D615">
        <v>2</v>
      </c>
      <c r="E615">
        <v>2959</v>
      </c>
      <c r="F615" t="s">
        <v>543</v>
      </c>
      <c r="G615" t="s">
        <v>594</v>
      </c>
      <c r="H615">
        <v>10</v>
      </c>
      <c r="I615">
        <v>10</v>
      </c>
      <c r="J615">
        <v>9</v>
      </c>
      <c r="K615">
        <v>8</v>
      </c>
      <c r="L615">
        <v>6</v>
      </c>
      <c r="M615">
        <v>2</v>
      </c>
      <c r="N615">
        <v>2</v>
      </c>
      <c r="O615">
        <v>2</v>
      </c>
      <c r="P615">
        <v>1</v>
      </c>
      <c r="Q615" t="s">
        <v>689</v>
      </c>
      <c r="R615">
        <v>1</v>
      </c>
      <c r="S615">
        <v>1</v>
      </c>
      <c r="T615">
        <v>1</v>
      </c>
      <c r="U615">
        <f t="shared" si="18"/>
        <v>12</v>
      </c>
      <c r="V615">
        <f t="shared" si="19"/>
        <v>1664</v>
      </c>
      <c r="W615">
        <v>26</v>
      </c>
      <c r="X615">
        <v>27</v>
      </c>
      <c r="Y615">
        <v>52</v>
      </c>
      <c r="Z615">
        <v>2969</v>
      </c>
      <c r="AA615">
        <v>2959</v>
      </c>
      <c r="AB615">
        <v>2508</v>
      </c>
      <c r="AC615">
        <v>1280</v>
      </c>
      <c r="AD615">
        <v>41</v>
      </c>
      <c r="AE615">
        <v>240</v>
      </c>
      <c r="AF615">
        <v>0</v>
      </c>
      <c r="AH615">
        <v>107594</v>
      </c>
      <c r="AI615">
        <f>COUNTIF(Sheet2!$C$2:$C$31,"&lt;="&amp;Sheet1!AH615)</f>
        <v>12</v>
      </c>
      <c r="AJ615">
        <f>AH615-VLOOKUP(AI615,Sheet2!A:C,3,0)</f>
        <v>1664</v>
      </c>
    </row>
    <row r="616" spans="1:36">
      <c r="A616">
        <v>612</v>
      </c>
      <c r="B616">
        <v>612</v>
      </c>
      <c r="C616" t="s">
        <v>137</v>
      </c>
      <c r="D616">
        <v>2</v>
      </c>
      <c r="E616">
        <v>2960</v>
      </c>
      <c r="F616" t="s">
        <v>543</v>
      </c>
      <c r="G616" t="s">
        <v>594</v>
      </c>
      <c r="H616">
        <v>10</v>
      </c>
      <c r="I616">
        <v>10</v>
      </c>
      <c r="J616">
        <v>9</v>
      </c>
      <c r="K616">
        <v>8</v>
      </c>
      <c r="L616">
        <v>6</v>
      </c>
      <c r="M616">
        <v>2</v>
      </c>
      <c r="N616">
        <v>2</v>
      </c>
      <c r="O616">
        <v>2</v>
      </c>
      <c r="P616">
        <v>1</v>
      </c>
      <c r="Q616" t="s">
        <v>690</v>
      </c>
      <c r="R616">
        <v>1</v>
      </c>
      <c r="S616">
        <v>1</v>
      </c>
      <c r="T616">
        <v>1</v>
      </c>
      <c r="U616">
        <f t="shared" si="18"/>
        <v>11</v>
      </c>
      <c r="V616">
        <f t="shared" si="19"/>
        <v>6175</v>
      </c>
      <c r="W616">
        <v>26</v>
      </c>
      <c r="X616">
        <v>27</v>
      </c>
      <c r="Y616">
        <v>52</v>
      </c>
      <c r="Z616">
        <v>3001</v>
      </c>
      <c r="AA616">
        <v>2960</v>
      </c>
      <c r="AB616">
        <v>2049</v>
      </c>
      <c r="AC616">
        <v>984</v>
      </c>
      <c r="AD616">
        <v>42</v>
      </c>
      <c r="AE616">
        <v>291</v>
      </c>
      <c r="AF616">
        <v>0</v>
      </c>
      <c r="AH616">
        <v>82575</v>
      </c>
      <c r="AI616">
        <f>COUNTIF(Sheet2!$C$2:$C$31,"&lt;="&amp;Sheet1!AH616)</f>
        <v>11</v>
      </c>
      <c r="AJ616">
        <f>AH616-VLOOKUP(AI616,Sheet2!A:C,3,0)</f>
        <v>6175</v>
      </c>
    </row>
    <row r="617" spans="1:36">
      <c r="A617">
        <v>613</v>
      </c>
      <c r="B617">
        <v>613</v>
      </c>
      <c r="C617" t="s">
        <v>137</v>
      </c>
      <c r="D617">
        <v>2</v>
      </c>
      <c r="E617">
        <v>2971</v>
      </c>
      <c r="F617" t="s">
        <v>543</v>
      </c>
      <c r="G617" t="s">
        <v>594</v>
      </c>
      <c r="H617">
        <v>10</v>
      </c>
      <c r="I617">
        <v>10</v>
      </c>
      <c r="J617">
        <v>9</v>
      </c>
      <c r="K617">
        <v>8</v>
      </c>
      <c r="L617">
        <v>6</v>
      </c>
      <c r="M617">
        <v>2</v>
      </c>
      <c r="N617">
        <v>2</v>
      </c>
      <c r="O617">
        <v>2</v>
      </c>
      <c r="P617">
        <v>1</v>
      </c>
      <c r="Q617" t="s">
        <v>691</v>
      </c>
      <c r="R617">
        <v>2</v>
      </c>
      <c r="S617">
        <v>1</v>
      </c>
      <c r="T617">
        <v>1</v>
      </c>
      <c r="U617">
        <f t="shared" si="18"/>
        <v>11</v>
      </c>
      <c r="V617">
        <f t="shared" si="19"/>
        <v>18341</v>
      </c>
      <c r="W617">
        <v>25</v>
      </c>
      <c r="X617">
        <v>25</v>
      </c>
      <c r="Y617">
        <v>55</v>
      </c>
      <c r="Z617">
        <v>2990</v>
      </c>
      <c r="AA617">
        <v>2971</v>
      </c>
      <c r="AB617">
        <v>2513</v>
      </c>
      <c r="AC617">
        <v>1232</v>
      </c>
      <c r="AD617">
        <v>42</v>
      </c>
      <c r="AE617">
        <v>272</v>
      </c>
      <c r="AF617">
        <v>0</v>
      </c>
      <c r="AH617">
        <v>94741</v>
      </c>
      <c r="AI617">
        <f>COUNTIF(Sheet2!$C$2:$C$31,"&lt;="&amp;Sheet1!AH617)</f>
        <v>11</v>
      </c>
      <c r="AJ617">
        <f>AH617-VLOOKUP(AI617,Sheet2!A:C,3,0)</f>
        <v>18341</v>
      </c>
    </row>
    <row r="618" spans="1:36">
      <c r="A618">
        <v>614</v>
      </c>
      <c r="B618">
        <v>614</v>
      </c>
      <c r="C618" t="s">
        <v>137</v>
      </c>
      <c r="D618">
        <v>2</v>
      </c>
      <c r="E618">
        <v>2984</v>
      </c>
      <c r="F618" t="s">
        <v>543</v>
      </c>
      <c r="G618" t="s">
        <v>594</v>
      </c>
      <c r="H618">
        <v>10</v>
      </c>
      <c r="I618">
        <v>10</v>
      </c>
      <c r="J618">
        <v>9</v>
      </c>
      <c r="K618">
        <v>8</v>
      </c>
      <c r="L618">
        <v>6</v>
      </c>
      <c r="M618">
        <v>2</v>
      </c>
      <c r="N618">
        <v>2</v>
      </c>
      <c r="O618">
        <v>2</v>
      </c>
      <c r="P618">
        <v>1</v>
      </c>
      <c r="Q618" t="s">
        <v>692</v>
      </c>
      <c r="R618">
        <v>1</v>
      </c>
      <c r="S618">
        <v>1</v>
      </c>
      <c r="T618">
        <v>1</v>
      </c>
      <c r="U618">
        <f t="shared" si="18"/>
        <v>11</v>
      </c>
      <c r="V618">
        <f t="shared" si="19"/>
        <v>16089</v>
      </c>
      <c r="W618">
        <v>26</v>
      </c>
      <c r="X618">
        <v>26</v>
      </c>
      <c r="Y618">
        <v>55</v>
      </c>
      <c r="Z618">
        <v>3025</v>
      </c>
      <c r="AA618">
        <v>2984</v>
      </c>
      <c r="AB618">
        <v>2295</v>
      </c>
      <c r="AC618">
        <v>1125</v>
      </c>
      <c r="AD618">
        <v>42</v>
      </c>
      <c r="AE618">
        <v>292</v>
      </c>
      <c r="AF618">
        <v>0</v>
      </c>
      <c r="AH618">
        <v>92489</v>
      </c>
      <c r="AI618">
        <f>COUNTIF(Sheet2!$C$2:$C$31,"&lt;="&amp;Sheet1!AH618)</f>
        <v>11</v>
      </c>
      <c r="AJ618">
        <f>AH618-VLOOKUP(AI618,Sheet2!A:C,3,0)</f>
        <v>16089</v>
      </c>
    </row>
    <row r="619" spans="1:36">
      <c r="A619">
        <v>615</v>
      </c>
      <c r="B619">
        <v>615</v>
      </c>
      <c r="C619" t="s">
        <v>137</v>
      </c>
      <c r="D619">
        <v>2</v>
      </c>
      <c r="E619">
        <v>2999</v>
      </c>
      <c r="F619" t="s">
        <v>543</v>
      </c>
      <c r="G619" t="s">
        <v>594</v>
      </c>
      <c r="H619">
        <v>10</v>
      </c>
      <c r="I619">
        <v>10</v>
      </c>
      <c r="J619">
        <v>9</v>
      </c>
      <c r="K619">
        <v>8</v>
      </c>
      <c r="L619">
        <v>6</v>
      </c>
      <c r="M619">
        <v>3</v>
      </c>
      <c r="N619">
        <v>2</v>
      </c>
      <c r="O619">
        <v>2</v>
      </c>
      <c r="P619">
        <v>2</v>
      </c>
      <c r="Q619" t="s">
        <v>693</v>
      </c>
      <c r="R619">
        <v>5</v>
      </c>
      <c r="S619">
        <v>1</v>
      </c>
      <c r="T619">
        <v>1</v>
      </c>
      <c r="U619">
        <f t="shared" si="18"/>
        <v>11</v>
      </c>
      <c r="V619">
        <f t="shared" si="19"/>
        <v>1543</v>
      </c>
      <c r="W619">
        <v>24</v>
      </c>
      <c r="X619">
        <v>23</v>
      </c>
      <c r="Y619">
        <v>52</v>
      </c>
      <c r="Z619">
        <v>3032</v>
      </c>
      <c r="AA619">
        <v>2999</v>
      </c>
      <c r="AB619">
        <v>2306</v>
      </c>
      <c r="AC619">
        <v>1130</v>
      </c>
      <c r="AD619">
        <v>41</v>
      </c>
      <c r="AE619">
        <v>252</v>
      </c>
      <c r="AF619">
        <v>0</v>
      </c>
      <c r="AH619">
        <v>77943</v>
      </c>
      <c r="AI619">
        <f>COUNTIF(Sheet2!$C$2:$C$31,"&lt;="&amp;Sheet1!AH619)</f>
        <v>11</v>
      </c>
      <c r="AJ619">
        <f>AH619-VLOOKUP(AI619,Sheet2!A:C,3,0)</f>
        <v>1543</v>
      </c>
    </row>
    <row r="620" spans="1:36">
      <c r="A620">
        <v>616</v>
      </c>
      <c r="B620">
        <v>616</v>
      </c>
      <c r="C620" t="s">
        <v>137</v>
      </c>
      <c r="D620">
        <v>2</v>
      </c>
      <c r="E620">
        <v>3001</v>
      </c>
      <c r="F620" t="s">
        <v>543</v>
      </c>
      <c r="G620" t="s">
        <v>594</v>
      </c>
      <c r="H620">
        <v>10</v>
      </c>
      <c r="I620">
        <v>10</v>
      </c>
      <c r="J620">
        <v>9</v>
      </c>
      <c r="K620">
        <v>8</v>
      </c>
      <c r="L620">
        <v>6</v>
      </c>
      <c r="M620">
        <v>3</v>
      </c>
      <c r="N620">
        <v>2</v>
      </c>
      <c r="O620">
        <v>2</v>
      </c>
      <c r="P620">
        <v>2</v>
      </c>
      <c r="Q620" t="s">
        <v>694</v>
      </c>
      <c r="R620">
        <v>1</v>
      </c>
      <c r="S620">
        <v>1</v>
      </c>
      <c r="T620">
        <v>1</v>
      </c>
      <c r="U620">
        <f t="shared" si="18"/>
        <v>11</v>
      </c>
      <c r="V620">
        <f t="shared" si="19"/>
        <v>23208</v>
      </c>
      <c r="W620">
        <v>26</v>
      </c>
      <c r="X620">
        <v>23</v>
      </c>
      <c r="Y620">
        <v>51</v>
      </c>
      <c r="Z620">
        <v>3026</v>
      </c>
      <c r="AA620">
        <v>3001</v>
      </c>
      <c r="AB620">
        <v>2541</v>
      </c>
      <c r="AC620">
        <v>1322</v>
      </c>
      <c r="AD620">
        <v>41</v>
      </c>
      <c r="AE620">
        <v>203</v>
      </c>
      <c r="AF620">
        <v>0</v>
      </c>
      <c r="AH620">
        <v>99608</v>
      </c>
      <c r="AI620">
        <f>COUNTIF(Sheet2!$C$2:$C$31,"&lt;="&amp;Sheet1!AH620)</f>
        <v>11</v>
      </c>
      <c r="AJ620">
        <f>AH620-VLOOKUP(AI620,Sheet2!A:C,3,0)</f>
        <v>23208</v>
      </c>
    </row>
    <row r="621" spans="1:36">
      <c r="A621">
        <v>617</v>
      </c>
      <c r="B621">
        <v>617</v>
      </c>
      <c r="C621" t="s">
        <v>137</v>
      </c>
      <c r="D621">
        <v>2</v>
      </c>
      <c r="E621">
        <v>3010</v>
      </c>
      <c r="F621" t="s">
        <v>543</v>
      </c>
      <c r="G621" t="s">
        <v>594</v>
      </c>
      <c r="H621">
        <v>10</v>
      </c>
      <c r="I621">
        <v>10</v>
      </c>
      <c r="J621">
        <v>9</v>
      </c>
      <c r="K621">
        <v>8</v>
      </c>
      <c r="L621">
        <v>6</v>
      </c>
      <c r="M621">
        <v>3</v>
      </c>
      <c r="N621">
        <v>2</v>
      </c>
      <c r="O621">
        <v>2</v>
      </c>
      <c r="P621">
        <v>2</v>
      </c>
      <c r="Q621" t="s">
        <v>695</v>
      </c>
      <c r="R621">
        <v>5</v>
      </c>
      <c r="S621">
        <v>1</v>
      </c>
      <c r="T621">
        <v>1</v>
      </c>
      <c r="U621">
        <f t="shared" si="18"/>
        <v>10</v>
      </c>
      <c r="V621">
        <f t="shared" si="19"/>
        <v>17083</v>
      </c>
      <c r="W621">
        <v>26</v>
      </c>
      <c r="X621">
        <v>24</v>
      </c>
      <c r="Y621">
        <v>52</v>
      </c>
      <c r="Z621">
        <v>3010</v>
      </c>
      <c r="AA621">
        <v>3010</v>
      </c>
      <c r="AB621">
        <v>1858</v>
      </c>
      <c r="AC621">
        <v>911</v>
      </c>
      <c r="AD621">
        <v>43</v>
      </c>
      <c r="AE621">
        <v>204</v>
      </c>
      <c r="AF621">
        <v>0</v>
      </c>
      <c r="AH621">
        <v>70233</v>
      </c>
      <c r="AI621">
        <f>COUNTIF(Sheet2!$C$2:$C$31,"&lt;="&amp;Sheet1!AH621)</f>
        <v>10</v>
      </c>
      <c r="AJ621">
        <f>AH621-VLOOKUP(AI621,Sheet2!A:C,3,0)</f>
        <v>17083</v>
      </c>
    </row>
    <row r="622" spans="1:36">
      <c r="A622">
        <v>618</v>
      </c>
      <c r="B622">
        <v>618</v>
      </c>
      <c r="C622" t="s">
        <v>137</v>
      </c>
      <c r="D622">
        <v>2</v>
      </c>
      <c r="E622">
        <v>3025</v>
      </c>
      <c r="F622" t="s">
        <v>543</v>
      </c>
      <c r="G622" t="s">
        <v>594</v>
      </c>
      <c r="H622">
        <v>10</v>
      </c>
      <c r="I622">
        <v>10</v>
      </c>
      <c r="J622">
        <v>9</v>
      </c>
      <c r="K622">
        <v>8</v>
      </c>
      <c r="L622">
        <v>6</v>
      </c>
      <c r="M622">
        <v>3</v>
      </c>
      <c r="N622">
        <v>2</v>
      </c>
      <c r="O622">
        <v>2</v>
      </c>
      <c r="P622">
        <v>2</v>
      </c>
      <c r="Q622" t="s">
        <v>696</v>
      </c>
      <c r="R622">
        <v>1</v>
      </c>
      <c r="S622">
        <v>1</v>
      </c>
      <c r="T622">
        <v>1</v>
      </c>
      <c r="U622">
        <f t="shared" si="18"/>
        <v>11</v>
      </c>
      <c r="V622">
        <f t="shared" si="19"/>
        <v>23180</v>
      </c>
      <c r="W622">
        <v>25</v>
      </c>
      <c r="X622">
        <v>27</v>
      </c>
      <c r="Y622">
        <v>54</v>
      </c>
      <c r="Z622">
        <v>3055</v>
      </c>
      <c r="AA622">
        <v>3025</v>
      </c>
      <c r="AB622">
        <v>2092</v>
      </c>
      <c r="AC622">
        <v>1067</v>
      </c>
      <c r="AD622">
        <v>43</v>
      </c>
      <c r="AE622">
        <v>270</v>
      </c>
      <c r="AF622">
        <v>0</v>
      </c>
      <c r="AH622">
        <v>99580</v>
      </c>
      <c r="AI622">
        <f>COUNTIF(Sheet2!$C$2:$C$31,"&lt;="&amp;Sheet1!AH622)</f>
        <v>11</v>
      </c>
      <c r="AJ622">
        <f>AH622-VLOOKUP(AI622,Sheet2!A:C,3,0)</f>
        <v>23180</v>
      </c>
    </row>
    <row r="623" spans="1:36">
      <c r="A623">
        <v>619</v>
      </c>
      <c r="B623">
        <v>619</v>
      </c>
      <c r="C623" t="s">
        <v>137</v>
      </c>
      <c r="D623">
        <v>2</v>
      </c>
      <c r="E623">
        <v>3032</v>
      </c>
      <c r="F623" t="s">
        <v>543</v>
      </c>
      <c r="G623" t="s">
        <v>594</v>
      </c>
      <c r="H623">
        <v>10</v>
      </c>
      <c r="I623">
        <v>10</v>
      </c>
      <c r="J623">
        <v>9</v>
      </c>
      <c r="K623">
        <v>8</v>
      </c>
      <c r="L623">
        <v>6</v>
      </c>
      <c r="M623">
        <v>3</v>
      </c>
      <c r="N623">
        <v>2</v>
      </c>
      <c r="O623">
        <v>2</v>
      </c>
      <c r="P623">
        <v>2</v>
      </c>
      <c r="Q623" t="s">
        <v>697</v>
      </c>
      <c r="R623">
        <v>1</v>
      </c>
      <c r="S623">
        <v>1</v>
      </c>
      <c r="T623">
        <v>1</v>
      </c>
      <c r="U623">
        <f t="shared" si="18"/>
        <v>11</v>
      </c>
      <c r="V623">
        <f t="shared" si="19"/>
        <v>21418</v>
      </c>
      <c r="W623">
        <v>24</v>
      </c>
      <c r="X623">
        <v>25</v>
      </c>
      <c r="Y623">
        <v>53</v>
      </c>
      <c r="Z623">
        <v>3038</v>
      </c>
      <c r="AA623">
        <v>3032</v>
      </c>
      <c r="AB623">
        <v>2329</v>
      </c>
      <c r="AC623">
        <v>1188</v>
      </c>
      <c r="AD623">
        <v>41</v>
      </c>
      <c r="AE623">
        <v>232</v>
      </c>
      <c r="AF623">
        <v>0</v>
      </c>
      <c r="AH623">
        <v>97818</v>
      </c>
      <c r="AI623">
        <f>COUNTIF(Sheet2!$C$2:$C$31,"&lt;="&amp;Sheet1!AH623)</f>
        <v>11</v>
      </c>
      <c r="AJ623">
        <f>AH623-VLOOKUP(AI623,Sheet2!A:C,3,0)</f>
        <v>21418</v>
      </c>
    </row>
    <row r="624" spans="1:36">
      <c r="A624">
        <v>620</v>
      </c>
      <c r="B624">
        <v>620</v>
      </c>
      <c r="C624" t="s">
        <v>137</v>
      </c>
      <c r="D624">
        <v>2</v>
      </c>
      <c r="E624">
        <v>3048</v>
      </c>
      <c r="F624" t="s">
        <v>543</v>
      </c>
      <c r="G624" t="s">
        <v>594</v>
      </c>
      <c r="H624">
        <v>10</v>
      </c>
      <c r="I624">
        <v>10</v>
      </c>
      <c r="J624">
        <v>9</v>
      </c>
      <c r="K624">
        <v>8</v>
      </c>
      <c r="L624">
        <v>6</v>
      </c>
      <c r="M624">
        <v>3</v>
      </c>
      <c r="N624">
        <v>2</v>
      </c>
      <c r="O624">
        <v>2</v>
      </c>
      <c r="P624">
        <v>2</v>
      </c>
      <c r="Q624" t="s">
        <v>698</v>
      </c>
      <c r="R624">
        <v>2</v>
      </c>
      <c r="S624">
        <v>1</v>
      </c>
      <c r="T624">
        <v>1</v>
      </c>
      <c r="U624">
        <f t="shared" si="18"/>
        <v>11</v>
      </c>
      <c r="V624">
        <f t="shared" si="19"/>
        <v>21922</v>
      </c>
      <c r="W624">
        <v>24</v>
      </c>
      <c r="X624">
        <v>26</v>
      </c>
      <c r="Y624">
        <v>51</v>
      </c>
      <c r="Z624">
        <v>3080</v>
      </c>
      <c r="AA624">
        <v>3048</v>
      </c>
      <c r="AB624">
        <v>2341</v>
      </c>
      <c r="AC624">
        <v>1171</v>
      </c>
      <c r="AD624">
        <v>42</v>
      </c>
      <c r="AE624">
        <v>263</v>
      </c>
      <c r="AF624">
        <v>0</v>
      </c>
      <c r="AH624">
        <v>98322</v>
      </c>
      <c r="AI624">
        <f>COUNTIF(Sheet2!$C$2:$C$31,"&lt;="&amp;Sheet1!AH624)</f>
        <v>11</v>
      </c>
      <c r="AJ624">
        <f>AH624-VLOOKUP(AI624,Sheet2!A:C,3,0)</f>
        <v>21922</v>
      </c>
    </row>
    <row r="625" spans="1:36">
      <c r="A625">
        <v>621</v>
      </c>
      <c r="B625">
        <v>621</v>
      </c>
      <c r="C625" t="s">
        <v>137</v>
      </c>
      <c r="D625">
        <v>2</v>
      </c>
      <c r="E625">
        <v>3056</v>
      </c>
      <c r="F625" t="s">
        <v>543</v>
      </c>
      <c r="G625" t="s">
        <v>594</v>
      </c>
      <c r="H625">
        <v>10</v>
      </c>
      <c r="I625">
        <v>10</v>
      </c>
      <c r="J625">
        <v>9</v>
      </c>
      <c r="K625">
        <v>8</v>
      </c>
      <c r="L625">
        <v>6</v>
      </c>
      <c r="M625">
        <v>3</v>
      </c>
      <c r="N625">
        <v>2</v>
      </c>
      <c r="O625">
        <v>2</v>
      </c>
      <c r="P625">
        <v>2</v>
      </c>
      <c r="Q625" t="s">
        <v>699</v>
      </c>
      <c r="R625">
        <v>1</v>
      </c>
      <c r="S625">
        <v>1</v>
      </c>
      <c r="T625">
        <v>1</v>
      </c>
      <c r="U625">
        <f t="shared" si="18"/>
        <v>12</v>
      </c>
      <c r="V625">
        <f t="shared" si="19"/>
        <v>4850</v>
      </c>
      <c r="W625">
        <v>26</v>
      </c>
      <c r="X625">
        <v>28</v>
      </c>
      <c r="Y625">
        <v>52</v>
      </c>
      <c r="Z625">
        <v>3069</v>
      </c>
      <c r="AA625">
        <v>3056</v>
      </c>
      <c r="AB625">
        <v>2826</v>
      </c>
      <c r="AC625">
        <v>1442</v>
      </c>
      <c r="AD625">
        <v>44</v>
      </c>
      <c r="AE625">
        <v>286</v>
      </c>
      <c r="AF625">
        <v>0</v>
      </c>
      <c r="AH625">
        <v>110780</v>
      </c>
      <c r="AI625">
        <f>COUNTIF(Sheet2!$C$2:$C$31,"&lt;="&amp;Sheet1!AH625)</f>
        <v>12</v>
      </c>
      <c r="AJ625">
        <f>AH625-VLOOKUP(AI625,Sheet2!A:C,3,0)</f>
        <v>4850</v>
      </c>
    </row>
    <row r="626" spans="1:36">
      <c r="A626">
        <v>622</v>
      </c>
      <c r="B626">
        <v>622</v>
      </c>
      <c r="C626" t="s">
        <v>137</v>
      </c>
      <c r="D626">
        <v>2</v>
      </c>
      <c r="E626">
        <v>3065</v>
      </c>
      <c r="F626" t="s">
        <v>543</v>
      </c>
      <c r="G626" t="s">
        <v>594</v>
      </c>
      <c r="H626">
        <v>10</v>
      </c>
      <c r="I626">
        <v>10</v>
      </c>
      <c r="J626">
        <v>9</v>
      </c>
      <c r="K626">
        <v>8</v>
      </c>
      <c r="L626">
        <v>6</v>
      </c>
      <c r="M626">
        <v>3</v>
      </c>
      <c r="N626">
        <v>2</v>
      </c>
      <c r="O626">
        <v>2</v>
      </c>
      <c r="P626">
        <v>2</v>
      </c>
      <c r="Q626" t="s">
        <v>700</v>
      </c>
      <c r="R626">
        <v>2</v>
      </c>
      <c r="S626">
        <v>1</v>
      </c>
      <c r="T626">
        <v>1</v>
      </c>
      <c r="U626">
        <f t="shared" si="18"/>
        <v>11</v>
      </c>
      <c r="V626">
        <f t="shared" si="19"/>
        <v>18131</v>
      </c>
      <c r="W626">
        <v>24</v>
      </c>
      <c r="X626">
        <v>25</v>
      </c>
      <c r="Y626">
        <v>55</v>
      </c>
      <c r="Z626">
        <v>3111</v>
      </c>
      <c r="AA626">
        <v>3065</v>
      </c>
      <c r="AB626">
        <v>2597</v>
      </c>
      <c r="AC626">
        <v>1351</v>
      </c>
      <c r="AD626">
        <v>41</v>
      </c>
      <c r="AE626">
        <v>221</v>
      </c>
      <c r="AF626">
        <v>0</v>
      </c>
      <c r="AH626">
        <v>94531</v>
      </c>
      <c r="AI626">
        <f>COUNTIF(Sheet2!$C$2:$C$31,"&lt;="&amp;Sheet1!AH626)</f>
        <v>11</v>
      </c>
      <c r="AJ626">
        <f>AH626-VLOOKUP(AI626,Sheet2!A:C,3,0)</f>
        <v>18131</v>
      </c>
    </row>
    <row r="627" spans="1:36">
      <c r="A627">
        <v>623</v>
      </c>
      <c r="B627">
        <v>623</v>
      </c>
      <c r="C627" t="s">
        <v>137</v>
      </c>
      <c r="D627">
        <v>2</v>
      </c>
      <c r="E627">
        <v>3072</v>
      </c>
      <c r="F627" t="s">
        <v>543</v>
      </c>
      <c r="G627" t="s">
        <v>594</v>
      </c>
      <c r="H627">
        <v>10</v>
      </c>
      <c r="I627">
        <v>10</v>
      </c>
      <c r="J627">
        <v>9</v>
      </c>
      <c r="K627">
        <v>8</v>
      </c>
      <c r="L627">
        <v>6</v>
      </c>
      <c r="M627">
        <v>3</v>
      </c>
      <c r="N627">
        <v>2</v>
      </c>
      <c r="O627">
        <v>2</v>
      </c>
      <c r="P627">
        <v>2</v>
      </c>
      <c r="Q627" t="s">
        <v>701</v>
      </c>
      <c r="R627">
        <v>5</v>
      </c>
      <c r="S627">
        <v>1</v>
      </c>
      <c r="T627">
        <v>1</v>
      </c>
      <c r="U627">
        <f t="shared" si="18"/>
        <v>11</v>
      </c>
      <c r="V627">
        <f t="shared" si="19"/>
        <v>375</v>
      </c>
      <c r="W627">
        <v>24</v>
      </c>
      <c r="X627">
        <v>24</v>
      </c>
      <c r="Y627">
        <v>56</v>
      </c>
      <c r="Z627">
        <v>3094</v>
      </c>
      <c r="AA627">
        <v>3072</v>
      </c>
      <c r="AB627">
        <v>1891</v>
      </c>
      <c r="AC627">
        <v>908</v>
      </c>
      <c r="AD627">
        <v>43</v>
      </c>
      <c r="AE627">
        <v>302</v>
      </c>
      <c r="AF627">
        <v>0</v>
      </c>
      <c r="AH627">
        <v>76775</v>
      </c>
      <c r="AI627">
        <f>COUNTIF(Sheet2!$C$2:$C$31,"&lt;="&amp;Sheet1!AH627)</f>
        <v>11</v>
      </c>
      <c r="AJ627">
        <f>AH627-VLOOKUP(AI627,Sheet2!A:C,3,0)</f>
        <v>375</v>
      </c>
    </row>
    <row r="628" spans="1:36">
      <c r="A628">
        <v>624</v>
      </c>
      <c r="B628">
        <v>624</v>
      </c>
      <c r="C628" t="s">
        <v>137</v>
      </c>
      <c r="D628">
        <v>2</v>
      </c>
      <c r="E628">
        <v>3081</v>
      </c>
      <c r="F628" t="s">
        <v>543</v>
      </c>
      <c r="G628" t="s">
        <v>594</v>
      </c>
      <c r="H628">
        <v>10</v>
      </c>
      <c r="I628">
        <v>10</v>
      </c>
      <c r="J628">
        <v>9</v>
      </c>
      <c r="K628">
        <v>8</v>
      </c>
      <c r="L628">
        <v>6</v>
      </c>
      <c r="M628">
        <v>3</v>
      </c>
      <c r="N628">
        <v>2</v>
      </c>
      <c r="O628">
        <v>2</v>
      </c>
      <c r="P628">
        <v>2</v>
      </c>
      <c r="Q628" t="s">
        <v>702</v>
      </c>
      <c r="R628">
        <v>5</v>
      </c>
      <c r="S628">
        <v>1</v>
      </c>
      <c r="T628">
        <v>1</v>
      </c>
      <c r="U628">
        <f t="shared" si="18"/>
        <v>11</v>
      </c>
      <c r="V628">
        <f t="shared" si="19"/>
        <v>1314</v>
      </c>
      <c r="W628">
        <v>25</v>
      </c>
      <c r="X628">
        <v>25</v>
      </c>
      <c r="Y628">
        <v>54</v>
      </c>
      <c r="Z628">
        <v>3113</v>
      </c>
      <c r="AA628">
        <v>3081</v>
      </c>
      <c r="AB628">
        <v>2135</v>
      </c>
      <c r="AC628">
        <v>1111</v>
      </c>
      <c r="AD628">
        <v>41</v>
      </c>
      <c r="AE628">
        <v>232</v>
      </c>
      <c r="AF628">
        <v>0</v>
      </c>
      <c r="AH628">
        <v>77714</v>
      </c>
      <c r="AI628">
        <f>COUNTIF(Sheet2!$C$2:$C$31,"&lt;="&amp;Sheet1!AH628)</f>
        <v>11</v>
      </c>
      <c r="AJ628">
        <f>AH628-VLOOKUP(AI628,Sheet2!A:C,3,0)</f>
        <v>1314</v>
      </c>
    </row>
    <row r="629" spans="1:36">
      <c r="A629">
        <v>625</v>
      </c>
      <c r="B629">
        <v>625</v>
      </c>
      <c r="C629" t="s">
        <v>137</v>
      </c>
      <c r="D629">
        <v>2</v>
      </c>
      <c r="E629">
        <v>3096</v>
      </c>
      <c r="F629" t="s">
        <v>543</v>
      </c>
      <c r="G629" t="s">
        <v>594</v>
      </c>
      <c r="H629">
        <v>10</v>
      </c>
      <c r="I629">
        <v>10</v>
      </c>
      <c r="J629">
        <v>9</v>
      </c>
      <c r="K629">
        <v>8</v>
      </c>
      <c r="L629">
        <v>6</v>
      </c>
      <c r="M629">
        <v>3</v>
      </c>
      <c r="N629">
        <v>2</v>
      </c>
      <c r="O629">
        <v>2</v>
      </c>
      <c r="P629">
        <v>2</v>
      </c>
      <c r="Q629" t="s">
        <v>703</v>
      </c>
      <c r="R629">
        <v>5</v>
      </c>
      <c r="S629">
        <v>1</v>
      </c>
      <c r="T629">
        <v>1</v>
      </c>
      <c r="U629">
        <f t="shared" si="18"/>
        <v>12</v>
      </c>
      <c r="V629">
        <f t="shared" si="19"/>
        <v>4304</v>
      </c>
      <c r="W629">
        <v>26</v>
      </c>
      <c r="X629">
        <v>26</v>
      </c>
      <c r="Y629">
        <v>56</v>
      </c>
      <c r="Z629">
        <v>3140</v>
      </c>
      <c r="AA629">
        <v>3096</v>
      </c>
      <c r="AB629">
        <v>2386</v>
      </c>
      <c r="AC629">
        <v>1170</v>
      </c>
      <c r="AD629">
        <v>41</v>
      </c>
      <c r="AE629">
        <v>276</v>
      </c>
      <c r="AF629">
        <v>0</v>
      </c>
      <c r="AH629">
        <v>110234</v>
      </c>
      <c r="AI629">
        <f>COUNTIF(Sheet2!$C$2:$C$31,"&lt;="&amp;Sheet1!AH629)</f>
        <v>12</v>
      </c>
      <c r="AJ629">
        <f>AH629-VLOOKUP(AI629,Sheet2!A:C,3,0)</f>
        <v>4304</v>
      </c>
    </row>
    <row r="630" spans="1:36">
      <c r="A630">
        <v>626</v>
      </c>
      <c r="B630">
        <v>626</v>
      </c>
      <c r="C630" t="s">
        <v>137</v>
      </c>
      <c r="D630">
        <v>2</v>
      </c>
      <c r="E630">
        <v>3108</v>
      </c>
      <c r="F630" t="s">
        <v>543</v>
      </c>
      <c r="G630" t="s">
        <v>594</v>
      </c>
      <c r="H630">
        <v>10</v>
      </c>
      <c r="I630">
        <v>10</v>
      </c>
      <c r="J630">
        <v>9</v>
      </c>
      <c r="K630">
        <v>8</v>
      </c>
      <c r="L630">
        <v>6</v>
      </c>
      <c r="M630">
        <v>3</v>
      </c>
      <c r="N630">
        <v>2</v>
      </c>
      <c r="O630">
        <v>2</v>
      </c>
      <c r="P630">
        <v>2</v>
      </c>
      <c r="Q630" t="s">
        <v>704</v>
      </c>
      <c r="R630">
        <v>2</v>
      </c>
      <c r="S630">
        <v>1</v>
      </c>
      <c r="T630">
        <v>1</v>
      </c>
      <c r="U630">
        <f t="shared" si="18"/>
        <v>12</v>
      </c>
      <c r="V630">
        <f t="shared" si="19"/>
        <v>1366</v>
      </c>
      <c r="W630">
        <v>26</v>
      </c>
      <c r="X630">
        <v>25</v>
      </c>
      <c r="Y630">
        <v>54</v>
      </c>
      <c r="Z630">
        <v>3113</v>
      </c>
      <c r="AA630">
        <v>3108</v>
      </c>
      <c r="AB630">
        <v>2395</v>
      </c>
      <c r="AC630">
        <v>1174</v>
      </c>
      <c r="AD630">
        <v>43</v>
      </c>
      <c r="AE630">
        <v>220</v>
      </c>
      <c r="AF630">
        <v>0</v>
      </c>
      <c r="AH630">
        <v>107296</v>
      </c>
      <c r="AI630">
        <f>COUNTIF(Sheet2!$C$2:$C$31,"&lt;="&amp;Sheet1!AH630)</f>
        <v>12</v>
      </c>
      <c r="AJ630">
        <f>AH630-VLOOKUP(AI630,Sheet2!A:C,3,0)</f>
        <v>1366</v>
      </c>
    </row>
    <row r="631" spans="1:36">
      <c r="A631">
        <v>627</v>
      </c>
      <c r="B631">
        <v>627</v>
      </c>
      <c r="C631" t="s">
        <v>137</v>
      </c>
      <c r="D631">
        <v>2</v>
      </c>
      <c r="E631">
        <v>3110</v>
      </c>
      <c r="F631" t="s">
        <v>543</v>
      </c>
      <c r="G631" t="s">
        <v>594</v>
      </c>
      <c r="H631">
        <v>10</v>
      </c>
      <c r="I631">
        <v>10</v>
      </c>
      <c r="J631">
        <v>9</v>
      </c>
      <c r="K631">
        <v>8</v>
      </c>
      <c r="L631">
        <v>6</v>
      </c>
      <c r="M631">
        <v>3</v>
      </c>
      <c r="N631">
        <v>2</v>
      </c>
      <c r="O631">
        <v>2</v>
      </c>
      <c r="P631">
        <v>2</v>
      </c>
      <c r="Q631" t="s">
        <v>705</v>
      </c>
      <c r="R631">
        <v>1</v>
      </c>
      <c r="S631">
        <v>1</v>
      </c>
      <c r="T631">
        <v>1</v>
      </c>
      <c r="U631">
        <f t="shared" si="18"/>
        <v>12</v>
      </c>
      <c r="V631">
        <f t="shared" si="19"/>
        <v>18672</v>
      </c>
      <c r="W631">
        <v>26</v>
      </c>
      <c r="X631">
        <v>26</v>
      </c>
      <c r="Y631">
        <v>53</v>
      </c>
      <c r="Z631">
        <v>3110</v>
      </c>
      <c r="AA631">
        <v>3110</v>
      </c>
      <c r="AB631">
        <v>2871</v>
      </c>
      <c r="AC631">
        <v>1493</v>
      </c>
      <c r="AD631">
        <v>41</v>
      </c>
      <c r="AE631">
        <v>273</v>
      </c>
      <c r="AF631">
        <v>0</v>
      </c>
      <c r="AH631">
        <v>124602</v>
      </c>
      <c r="AI631">
        <f>COUNTIF(Sheet2!$C$2:$C$31,"&lt;="&amp;Sheet1!AH631)</f>
        <v>12</v>
      </c>
      <c r="AJ631">
        <f>AH631-VLOOKUP(AI631,Sheet2!A:C,3,0)</f>
        <v>18672</v>
      </c>
    </row>
    <row r="632" spans="1:36">
      <c r="A632">
        <v>628</v>
      </c>
      <c r="B632">
        <v>628</v>
      </c>
      <c r="C632" t="s">
        <v>137</v>
      </c>
      <c r="D632">
        <v>2</v>
      </c>
      <c r="E632">
        <v>3122</v>
      </c>
      <c r="F632" t="s">
        <v>543</v>
      </c>
      <c r="G632" t="s">
        <v>594</v>
      </c>
      <c r="H632">
        <v>10</v>
      </c>
      <c r="I632">
        <v>10</v>
      </c>
      <c r="J632">
        <v>9</v>
      </c>
      <c r="K632">
        <v>8</v>
      </c>
      <c r="L632">
        <v>6</v>
      </c>
      <c r="M632">
        <v>3</v>
      </c>
      <c r="N632">
        <v>2</v>
      </c>
      <c r="O632">
        <v>2</v>
      </c>
      <c r="P632">
        <v>2</v>
      </c>
      <c r="Q632" t="s">
        <v>706</v>
      </c>
      <c r="R632">
        <v>1</v>
      </c>
      <c r="S632">
        <v>1</v>
      </c>
      <c r="T632">
        <v>1</v>
      </c>
      <c r="U632">
        <f t="shared" si="18"/>
        <v>12</v>
      </c>
      <c r="V632">
        <f t="shared" si="19"/>
        <v>15240</v>
      </c>
      <c r="W632">
        <v>25</v>
      </c>
      <c r="X632">
        <v>28</v>
      </c>
      <c r="Y632">
        <v>56</v>
      </c>
      <c r="Z632">
        <v>3170</v>
      </c>
      <c r="AA632">
        <v>3122</v>
      </c>
      <c r="AB632">
        <v>2885</v>
      </c>
      <c r="AC632">
        <v>1443</v>
      </c>
      <c r="AD632">
        <v>42</v>
      </c>
      <c r="AE632">
        <v>288</v>
      </c>
      <c r="AF632">
        <v>0</v>
      </c>
      <c r="AH632">
        <v>121170</v>
      </c>
      <c r="AI632">
        <f>COUNTIF(Sheet2!$C$2:$C$31,"&lt;="&amp;Sheet1!AH632)</f>
        <v>12</v>
      </c>
      <c r="AJ632">
        <f>AH632-VLOOKUP(AI632,Sheet2!A:C,3,0)</f>
        <v>15240</v>
      </c>
    </row>
    <row r="633" spans="1:36">
      <c r="A633">
        <v>629</v>
      </c>
      <c r="B633">
        <v>629</v>
      </c>
      <c r="C633" t="s">
        <v>137</v>
      </c>
      <c r="D633">
        <v>2</v>
      </c>
      <c r="E633">
        <v>3132</v>
      </c>
      <c r="F633" t="s">
        <v>543</v>
      </c>
      <c r="G633" t="s">
        <v>594</v>
      </c>
      <c r="H633">
        <v>10</v>
      </c>
      <c r="I633">
        <v>10</v>
      </c>
      <c r="J633">
        <v>9</v>
      </c>
      <c r="K633">
        <v>8</v>
      </c>
      <c r="L633">
        <v>6</v>
      </c>
      <c r="M633">
        <v>3</v>
      </c>
      <c r="N633">
        <v>2</v>
      </c>
      <c r="O633">
        <v>2</v>
      </c>
      <c r="P633">
        <v>2</v>
      </c>
      <c r="Q633" t="s">
        <v>707</v>
      </c>
      <c r="R633">
        <v>1</v>
      </c>
      <c r="S633">
        <v>1</v>
      </c>
      <c r="T633">
        <v>1</v>
      </c>
      <c r="U633">
        <f t="shared" si="18"/>
        <v>11</v>
      </c>
      <c r="V633">
        <f t="shared" si="19"/>
        <v>1796</v>
      </c>
      <c r="W633">
        <v>25</v>
      </c>
      <c r="X633">
        <v>24</v>
      </c>
      <c r="Y633">
        <v>54</v>
      </c>
      <c r="Z633">
        <v>3133</v>
      </c>
      <c r="AA633">
        <v>3132</v>
      </c>
      <c r="AB633">
        <v>1926</v>
      </c>
      <c r="AC633">
        <v>1021</v>
      </c>
      <c r="AD633">
        <v>42</v>
      </c>
      <c r="AE633">
        <v>274</v>
      </c>
      <c r="AF633">
        <v>0</v>
      </c>
      <c r="AH633">
        <v>78196</v>
      </c>
      <c r="AI633">
        <f>COUNTIF(Sheet2!$C$2:$C$31,"&lt;="&amp;Sheet1!AH633)</f>
        <v>11</v>
      </c>
      <c r="AJ633">
        <f>AH633-VLOOKUP(AI633,Sheet2!A:C,3,0)</f>
        <v>1796</v>
      </c>
    </row>
    <row r="634" spans="1:36">
      <c r="A634">
        <v>630</v>
      </c>
      <c r="B634">
        <v>630</v>
      </c>
      <c r="C634" t="s">
        <v>137</v>
      </c>
      <c r="D634">
        <v>2</v>
      </c>
      <c r="E634">
        <v>3141</v>
      </c>
      <c r="F634" t="s">
        <v>543</v>
      </c>
      <c r="G634" t="s">
        <v>594</v>
      </c>
      <c r="H634">
        <v>10</v>
      </c>
      <c r="I634">
        <v>10</v>
      </c>
      <c r="J634">
        <v>9</v>
      </c>
      <c r="K634">
        <v>8</v>
      </c>
      <c r="L634">
        <v>6</v>
      </c>
      <c r="M634">
        <v>3</v>
      </c>
      <c r="N634">
        <v>2</v>
      </c>
      <c r="O634">
        <v>2</v>
      </c>
      <c r="P634">
        <v>2</v>
      </c>
      <c r="Q634" t="s">
        <v>708</v>
      </c>
      <c r="R634">
        <v>2</v>
      </c>
      <c r="S634">
        <v>1</v>
      </c>
      <c r="T634">
        <v>1</v>
      </c>
      <c r="U634">
        <f t="shared" si="18"/>
        <v>12</v>
      </c>
      <c r="V634">
        <f t="shared" si="19"/>
        <v>2188</v>
      </c>
      <c r="W634">
        <v>25</v>
      </c>
      <c r="X634">
        <v>26</v>
      </c>
      <c r="Y634">
        <v>53</v>
      </c>
      <c r="Z634">
        <v>3157</v>
      </c>
      <c r="AA634">
        <v>3141</v>
      </c>
      <c r="AB634">
        <v>2663</v>
      </c>
      <c r="AC634">
        <v>1305</v>
      </c>
      <c r="AD634">
        <v>43</v>
      </c>
      <c r="AE634">
        <v>268</v>
      </c>
      <c r="AF634">
        <v>0</v>
      </c>
      <c r="AH634">
        <v>108118</v>
      </c>
      <c r="AI634">
        <f>COUNTIF(Sheet2!$C$2:$C$31,"&lt;="&amp;Sheet1!AH634)</f>
        <v>12</v>
      </c>
      <c r="AJ634">
        <f>AH634-VLOOKUP(AI634,Sheet2!A:C,3,0)</f>
        <v>2188</v>
      </c>
    </row>
    <row r="635" spans="1:36">
      <c r="A635">
        <v>631</v>
      </c>
      <c r="B635">
        <v>631</v>
      </c>
      <c r="C635" t="s">
        <v>137</v>
      </c>
      <c r="D635">
        <v>2</v>
      </c>
      <c r="E635">
        <v>3151</v>
      </c>
      <c r="F635" t="s">
        <v>543</v>
      </c>
      <c r="G635" t="s">
        <v>594</v>
      </c>
      <c r="H635">
        <v>10</v>
      </c>
      <c r="I635">
        <v>10</v>
      </c>
      <c r="J635">
        <v>9</v>
      </c>
      <c r="K635">
        <v>8</v>
      </c>
      <c r="L635">
        <v>6</v>
      </c>
      <c r="M635">
        <v>3</v>
      </c>
      <c r="N635">
        <v>2</v>
      </c>
      <c r="O635">
        <v>2</v>
      </c>
      <c r="P635">
        <v>2</v>
      </c>
      <c r="Q635" t="s">
        <v>709</v>
      </c>
      <c r="R635">
        <v>1</v>
      </c>
      <c r="S635">
        <v>1</v>
      </c>
      <c r="T635">
        <v>1</v>
      </c>
      <c r="U635">
        <f t="shared" si="18"/>
        <v>12</v>
      </c>
      <c r="V635">
        <f t="shared" si="19"/>
        <v>4106</v>
      </c>
      <c r="W635">
        <v>25</v>
      </c>
      <c r="X635">
        <v>24</v>
      </c>
      <c r="Y635">
        <v>54</v>
      </c>
      <c r="Z635">
        <v>3195</v>
      </c>
      <c r="AA635">
        <v>3151</v>
      </c>
      <c r="AB635">
        <v>2911</v>
      </c>
      <c r="AC635">
        <v>1514</v>
      </c>
      <c r="AD635">
        <v>45</v>
      </c>
      <c r="AE635">
        <v>307</v>
      </c>
      <c r="AF635">
        <v>0</v>
      </c>
      <c r="AH635">
        <v>110036</v>
      </c>
      <c r="AI635">
        <f>COUNTIF(Sheet2!$C$2:$C$31,"&lt;="&amp;Sheet1!AH635)</f>
        <v>12</v>
      </c>
      <c r="AJ635">
        <f>AH635-VLOOKUP(AI635,Sheet2!A:C,3,0)</f>
        <v>4106</v>
      </c>
    </row>
    <row r="636" spans="1:36">
      <c r="A636">
        <v>632</v>
      </c>
      <c r="B636">
        <v>632</v>
      </c>
      <c r="C636" t="s">
        <v>137</v>
      </c>
      <c r="D636">
        <v>2</v>
      </c>
      <c r="E636">
        <v>3165</v>
      </c>
      <c r="F636" t="s">
        <v>543</v>
      </c>
      <c r="G636" t="s">
        <v>594</v>
      </c>
      <c r="H636">
        <v>10</v>
      </c>
      <c r="I636">
        <v>10</v>
      </c>
      <c r="J636">
        <v>9</v>
      </c>
      <c r="K636">
        <v>8</v>
      </c>
      <c r="L636">
        <v>6</v>
      </c>
      <c r="M636">
        <v>3</v>
      </c>
      <c r="N636">
        <v>2</v>
      </c>
      <c r="O636">
        <v>2</v>
      </c>
      <c r="P636">
        <v>2</v>
      </c>
      <c r="Q636" t="s">
        <v>710</v>
      </c>
      <c r="R636">
        <v>2</v>
      </c>
      <c r="S636">
        <v>1</v>
      </c>
      <c r="T636">
        <v>1</v>
      </c>
      <c r="U636">
        <f t="shared" si="18"/>
        <v>11</v>
      </c>
      <c r="V636">
        <f t="shared" si="19"/>
        <v>29106</v>
      </c>
      <c r="W636">
        <v>25</v>
      </c>
      <c r="X636">
        <v>25</v>
      </c>
      <c r="Y636">
        <v>56</v>
      </c>
      <c r="Z636">
        <v>3177</v>
      </c>
      <c r="AA636">
        <v>3165</v>
      </c>
      <c r="AB636">
        <v>2431</v>
      </c>
      <c r="AC636">
        <v>1265</v>
      </c>
      <c r="AD636">
        <v>44</v>
      </c>
      <c r="AE636">
        <v>250</v>
      </c>
      <c r="AF636">
        <v>0</v>
      </c>
      <c r="AH636">
        <v>105506</v>
      </c>
      <c r="AI636">
        <f>COUNTIF(Sheet2!$C$2:$C$31,"&lt;="&amp;Sheet1!AH636)</f>
        <v>11</v>
      </c>
      <c r="AJ636">
        <f>AH636-VLOOKUP(AI636,Sheet2!A:C,3,0)</f>
        <v>29106</v>
      </c>
    </row>
    <row r="637" spans="1:36">
      <c r="A637">
        <v>633</v>
      </c>
      <c r="B637">
        <v>633</v>
      </c>
      <c r="C637" t="s">
        <v>137</v>
      </c>
      <c r="D637">
        <v>2</v>
      </c>
      <c r="E637">
        <v>3174</v>
      </c>
      <c r="F637" t="s">
        <v>543</v>
      </c>
      <c r="G637" t="s">
        <v>594</v>
      </c>
      <c r="H637">
        <v>10</v>
      </c>
      <c r="I637">
        <v>10</v>
      </c>
      <c r="J637">
        <v>9</v>
      </c>
      <c r="K637">
        <v>8</v>
      </c>
      <c r="L637">
        <v>6</v>
      </c>
      <c r="M637">
        <v>3</v>
      </c>
      <c r="N637">
        <v>2</v>
      </c>
      <c r="O637">
        <v>2</v>
      </c>
      <c r="P637">
        <v>2</v>
      </c>
      <c r="Q637" t="s">
        <v>711</v>
      </c>
      <c r="R637">
        <v>5</v>
      </c>
      <c r="S637">
        <v>1</v>
      </c>
      <c r="T637">
        <v>1</v>
      </c>
      <c r="U637">
        <f t="shared" si="18"/>
        <v>11</v>
      </c>
      <c r="V637">
        <f t="shared" si="19"/>
        <v>26150</v>
      </c>
      <c r="W637">
        <v>25</v>
      </c>
      <c r="X637">
        <v>28</v>
      </c>
      <c r="Y637">
        <v>52</v>
      </c>
      <c r="Z637">
        <v>3183</v>
      </c>
      <c r="AA637">
        <v>3174</v>
      </c>
      <c r="AB637">
        <v>2930</v>
      </c>
      <c r="AC637">
        <v>1524</v>
      </c>
      <c r="AD637">
        <v>44</v>
      </c>
      <c r="AE637">
        <v>288</v>
      </c>
      <c r="AF637">
        <v>0</v>
      </c>
      <c r="AH637">
        <v>102550</v>
      </c>
      <c r="AI637">
        <f>COUNTIF(Sheet2!$C$2:$C$31,"&lt;="&amp;Sheet1!AH637)</f>
        <v>11</v>
      </c>
      <c r="AJ637">
        <f>AH637-VLOOKUP(AI637,Sheet2!A:C,3,0)</f>
        <v>26150</v>
      </c>
    </row>
    <row r="638" spans="1:36">
      <c r="A638">
        <v>634</v>
      </c>
      <c r="B638">
        <v>634</v>
      </c>
      <c r="C638" t="s">
        <v>137</v>
      </c>
      <c r="D638">
        <v>2</v>
      </c>
      <c r="E638">
        <v>3181</v>
      </c>
      <c r="F638" t="s">
        <v>543</v>
      </c>
      <c r="G638" t="s">
        <v>594</v>
      </c>
      <c r="H638">
        <v>10</v>
      </c>
      <c r="I638">
        <v>10</v>
      </c>
      <c r="J638">
        <v>9</v>
      </c>
      <c r="K638">
        <v>8</v>
      </c>
      <c r="L638">
        <v>6</v>
      </c>
      <c r="M638">
        <v>3</v>
      </c>
      <c r="N638">
        <v>2</v>
      </c>
      <c r="O638">
        <v>2</v>
      </c>
      <c r="P638">
        <v>2</v>
      </c>
      <c r="Q638" t="s">
        <v>712</v>
      </c>
      <c r="R638">
        <v>2</v>
      </c>
      <c r="S638">
        <v>1</v>
      </c>
      <c r="T638">
        <v>1</v>
      </c>
      <c r="U638">
        <f t="shared" si="18"/>
        <v>11</v>
      </c>
      <c r="V638">
        <f t="shared" si="19"/>
        <v>26395</v>
      </c>
      <c r="W638">
        <v>25</v>
      </c>
      <c r="X638">
        <v>27</v>
      </c>
      <c r="Y638">
        <v>56</v>
      </c>
      <c r="Z638">
        <v>3187</v>
      </c>
      <c r="AA638">
        <v>3181</v>
      </c>
      <c r="AB638">
        <v>2937</v>
      </c>
      <c r="AC638">
        <v>1440</v>
      </c>
      <c r="AD638">
        <v>43</v>
      </c>
      <c r="AE638">
        <v>231</v>
      </c>
      <c r="AF638">
        <v>0</v>
      </c>
      <c r="AH638">
        <v>102795</v>
      </c>
      <c r="AI638">
        <f>COUNTIF(Sheet2!$C$2:$C$31,"&lt;="&amp;Sheet1!AH638)</f>
        <v>11</v>
      </c>
      <c r="AJ638">
        <f>AH638-VLOOKUP(AI638,Sheet2!A:C,3,0)</f>
        <v>26395</v>
      </c>
    </row>
    <row r="639" spans="1:36">
      <c r="A639">
        <v>635</v>
      </c>
      <c r="B639">
        <v>635</v>
      </c>
      <c r="C639" t="s">
        <v>137</v>
      </c>
      <c r="D639">
        <v>2</v>
      </c>
      <c r="E639">
        <v>3194</v>
      </c>
      <c r="F639" t="s">
        <v>543</v>
      </c>
      <c r="G639" t="s">
        <v>594</v>
      </c>
      <c r="H639">
        <v>10</v>
      </c>
      <c r="I639">
        <v>10</v>
      </c>
      <c r="J639">
        <v>9</v>
      </c>
      <c r="K639">
        <v>8</v>
      </c>
      <c r="L639">
        <v>6</v>
      </c>
      <c r="M639">
        <v>3</v>
      </c>
      <c r="N639">
        <v>2</v>
      </c>
      <c r="O639">
        <v>2</v>
      </c>
      <c r="P639">
        <v>2</v>
      </c>
      <c r="Q639" t="s">
        <v>713</v>
      </c>
      <c r="R639">
        <v>1</v>
      </c>
      <c r="S639">
        <v>1</v>
      </c>
      <c r="T639">
        <v>1</v>
      </c>
      <c r="U639">
        <f t="shared" si="18"/>
        <v>12</v>
      </c>
      <c r="V639">
        <f t="shared" si="19"/>
        <v>15165</v>
      </c>
      <c r="W639">
        <v>24</v>
      </c>
      <c r="X639">
        <v>28</v>
      </c>
      <c r="Y639">
        <v>55</v>
      </c>
      <c r="Z639">
        <v>3217</v>
      </c>
      <c r="AA639">
        <v>3194</v>
      </c>
      <c r="AB639">
        <v>2703</v>
      </c>
      <c r="AC639">
        <v>1298</v>
      </c>
      <c r="AD639">
        <v>44</v>
      </c>
      <c r="AE639">
        <v>310</v>
      </c>
      <c r="AF639">
        <v>0</v>
      </c>
      <c r="AH639">
        <v>121095</v>
      </c>
      <c r="AI639">
        <f>COUNTIF(Sheet2!$C$2:$C$31,"&lt;="&amp;Sheet1!AH639)</f>
        <v>12</v>
      </c>
      <c r="AJ639">
        <f>AH639-VLOOKUP(AI639,Sheet2!A:C,3,0)</f>
        <v>15165</v>
      </c>
    </row>
    <row r="640" spans="1:36">
      <c r="A640">
        <v>636</v>
      </c>
      <c r="B640">
        <v>636</v>
      </c>
      <c r="C640" t="s">
        <v>137</v>
      </c>
      <c r="D640">
        <v>2</v>
      </c>
      <c r="E640">
        <v>3203</v>
      </c>
      <c r="F640" t="s">
        <v>543</v>
      </c>
      <c r="G640" t="s">
        <v>594</v>
      </c>
      <c r="H640">
        <v>10</v>
      </c>
      <c r="I640">
        <v>10</v>
      </c>
      <c r="J640">
        <v>9</v>
      </c>
      <c r="K640">
        <v>8</v>
      </c>
      <c r="L640">
        <v>6</v>
      </c>
      <c r="M640">
        <v>3</v>
      </c>
      <c r="N640">
        <v>2</v>
      </c>
      <c r="O640">
        <v>2</v>
      </c>
      <c r="P640">
        <v>2</v>
      </c>
      <c r="Q640" t="s">
        <v>714</v>
      </c>
      <c r="R640">
        <v>1</v>
      </c>
      <c r="S640">
        <v>1</v>
      </c>
      <c r="T640">
        <v>1</v>
      </c>
      <c r="U640">
        <f t="shared" si="18"/>
        <v>11</v>
      </c>
      <c r="V640">
        <f t="shared" si="19"/>
        <v>942</v>
      </c>
      <c r="W640">
        <v>26</v>
      </c>
      <c r="X640">
        <v>27</v>
      </c>
      <c r="Y640">
        <v>57</v>
      </c>
      <c r="Z640">
        <v>3247</v>
      </c>
      <c r="AA640">
        <v>3203</v>
      </c>
      <c r="AB640">
        <v>1973</v>
      </c>
      <c r="AC640">
        <v>1046</v>
      </c>
      <c r="AD640">
        <v>44</v>
      </c>
      <c r="AE640">
        <v>242</v>
      </c>
      <c r="AF640">
        <v>0</v>
      </c>
      <c r="AH640">
        <v>77342</v>
      </c>
      <c r="AI640">
        <f>COUNTIF(Sheet2!$C$2:$C$31,"&lt;="&amp;Sheet1!AH640)</f>
        <v>11</v>
      </c>
      <c r="AJ640">
        <f>AH640-VLOOKUP(AI640,Sheet2!A:C,3,0)</f>
        <v>942</v>
      </c>
    </row>
    <row r="641" spans="1:36">
      <c r="A641">
        <v>637</v>
      </c>
      <c r="B641">
        <v>637</v>
      </c>
      <c r="C641" t="s">
        <v>137</v>
      </c>
      <c r="D641">
        <v>2</v>
      </c>
      <c r="E641">
        <v>3216</v>
      </c>
      <c r="F641" t="s">
        <v>543</v>
      </c>
      <c r="G641" t="s">
        <v>594</v>
      </c>
      <c r="H641">
        <v>10</v>
      </c>
      <c r="I641">
        <v>10</v>
      </c>
      <c r="J641">
        <v>9</v>
      </c>
      <c r="K641">
        <v>8</v>
      </c>
      <c r="L641">
        <v>6</v>
      </c>
      <c r="M641">
        <v>3</v>
      </c>
      <c r="N641">
        <v>2</v>
      </c>
      <c r="O641">
        <v>2</v>
      </c>
      <c r="P641">
        <v>2</v>
      </c>
      <c r="Q641" t="s">
        <v>715</v>
      </c>
      <c r="R641">
        <v>1</v>
      </c>
      <c r="S641">
        <v>1</v>
      </c>
      <c r="T641">
        <v>1</v>
      </c>
      <c r="U641">
        <f t="shared" ref="U641:U704" si="20">AI641</f>
        <v>11</v>
      </c>
      <c r="V641">
        <f t="shared" ref="V641:V704" si="21">AJ641</f>
        <v>3948</v>
      </c>
      <c r="W641">
        <v>25</v>
      </c>
      <c r="X641">
        <v>26</v>
      </c>
      <c r="Y641">
        <v>56</v>
      </c>
      <c r="Z641">
        <v>3241</v>
      </c>
      <c r="AA641">
        <v>3216</v>
      </c>
      <c r="AB641">
        <v>1979</v>
      </c>
      <c r="AC641">
        <v>990</v>
      </c>
      <c r="AD641">
        <v>42</v>
      </c>
      <c r="AE641">
        <v>232</v>
      </c>
      <c r="AF641">
        <v>0</v>
      </c>
      <c r="AH641">
        <v>80348</v>
      </c>
      <c r="AI641">
        <f>COUNTIF(Sheet2!$C$2:$C$31,"&lt;="&amp;Sheet1!AH641)</f>
        <v>11</v>
      </c>
      <c r="AJ641">
        <f>AH641-VLOOKUP(AI641,Sheet2!A:C,3,0)</f>
        <v>3948</v>
      </c>
    </row>
    <row r="642" spans="1:36">
      <c r="A642">
        <v>638</v>
      </c>
      <c r="B642">
        <v>638</v>
      </c>
      <c r="C642" t="s">
        <v>137</v>
      </c>
      <c r="D642">
        <v>2</v>
      </c>
      <c r="E642">
        <v>3220</v>
      </c>
      <c r="F642" t="s">
        <v>543</v>
      </c>
      <c r="G642" t="s">
        <v>594</v>
      </c>
      <c r="H642">
        <v>10</v>
      </c>
      <c r="I642">
        <v>10</v>
      </c>
      <c r="J642">
        <v>9</v>
      </c>
      <c r="K642">
        <v>8</v>
      </c>
      <c r="L642">
        <v>6</v>
      </c>
      <c r="M642">
        <v>3</v>
      </c>
      <c r="N642">
        <v>2</v>
      </c>
      <c r="O642">
        <v>2</v>
      </c>
      <c r="P642">
        <v>2</v>
      </c>
      <c r="Q642" t="s">
        <v>716</v>
      </c>
      <c r="R642">
        <v>5</v>
      </c>
      <c r="S642">
        <v>1</v>
      </c>
      <c r="T642">
        <v>1</v>
      </c>
      <c r="U642">
        <f t="shared" si="20"/>
        <v>12</v>
      </c>
      <c r="V642">
        <f t="shared" si="21"/>
        <v>6450</v>
      </c>
      <c r="W642">
        <v>25</v>
      </c>
      <c r="X642">
        <v>27</v>
      </c>
      <c r="Y642">
        <v>56</v>
      </c>
      <c r="Z642">
        <v>3257</v>
      </c>
      <c r="AA642">
        <v>3220</v>
      </c>
      <c r="AB642">
        <v>2973</v>
      </c>
      <c r="AC642">
        <v>1546</v>
      </c>
      <c r="AD642">
        <v>44</v>
      </c>
      <c r="AE642">
        <v>256</v>
      </c>
      <c r="AF642">
        <v>0</v>
      </c>
      <c r="AH642">
        <v>112380</v>
      </c>
      <c r="AI642">
        <f>COUNTIF(Sheet2!$C$2:$C$31,"&lt;="&amp;Sheet1!AH642)</f>
        <v>12</v>
      </c>
      <c r="AJ642">
        <f>AH642-VLOOKUP(AI642,Sheet2!A:C,3,0)</f>
        <v>6450</v>
      </c>
    </row>
    <row r="643" spans="1:36">
      <c r="A643">
        <v>639</v>
      </c>
      <c r="B643">
        <v>639</v>
      </c>
      <c r="C643" t="s">
        <v>137</v>
      </c>
      <c r="D643">
        <v>2</v>
      </c>
      <c r="E643">
        <v>3231</v>
      </c>
      <c r="F643" t="s">
        <v>543</v>
      </c>
      <c r="G643" t="s">
        <v>594</v>
      </c>
      <c r="H643">
        <v>10</v>
      </c>
      <c r="I643">
        <v>10</v>
      </c>
      <c r="J643">
        <v>9</v>
      </c>
      <c r="K643">
        <v>8</v>
      </c>
      <c r="L643">
        <v>6</v>
      </c>
      <c r="M643">
        <v>3</v>
      </c>
      <c r="N643">
        <v>2</v>
      </c>
      <c r="O643">
        <v>2</v>
      </c>
      <c r="P643">
        <v>2</v>
      </c>
      <c r="Q643" t="s">
        <v>717</v>
      </c>
      <c r="R643">
        <v>5</v>
      </c>
      <c r="S643">
        <v>1</v>
      </c>
      <c r="T643">
        <v>1</v>
      </c>
      <c r="U643">
        <f t="shared" si="20"/>
        <v>12</v>
      </c>
      <c r="V643">
        <f t="shared" si="21"/>
        <v>24161</v>
      </c>
      <c r="W643">
        <v>24</v>
      </c>
      <c r="X643">
        <v>26</v>
      </c>
      <c r="Y643">
        <v>53</v>
      </c>
      <c r="Z643">
        <v>3259</v>
      </c>
      <c r="AA643">
        <v>3231</v>
      </c>
      <c r="AB643">
        <v>2733</v>
      </c>
      <c r="AC643">
        <v>1394</v>
      </c>
      <c r="AD643">
        <v>44</v>
      </c>
      <c r="AE643">
        <v>320</v>
      </c>
      <c r="AF643">
        <v>0</v>
      </c>
      <c r="AH643">
        <v>130091</v>
      </c>
      <c r="AI643">
        <f>COUNTIF(Sheet2!$C$2:$C$31,"&lt;="&amp;Sheet1!AH643)</f>
        <v>12</v>
      </c>
      <c r="AJ643">
        <f>AH643-VLOOKUP(AI643,Sheet2!A:C,3,0)</f>
        <v>24161</v>
      </c>
    </row>
    <row r="644" spans="1:36">
      <c r="A644">
        <v>640</v>
      </c>
      <c r="B644">
        <v>640</v>
      </c>
      <c r="C644" t="s">
        <v>137</v>
      </c>
      <c r="D644">
        <v>2</v>
      </c>
      <c r="E644">
        <v>3243</v>
      </c>
      <c r="F644" t="s">
        <v>543</v>
      </c>
      <c r="G644" t="s">
        <v>594</v>
      </c>
      <c r="H644">
        <v>10</v>
      </c>
      <c r="I644">
        <v>10</v>
      </c>
      <c r="J644">
        <v>9</v>
      </c>
      <c r="K644">
        <v>8</v>
      </c>
      <c r="L644">
        <v>6</v>
      </c>
      <c r="M644">
        <v>3</v>
      </c>
      <c r="N644">
        <v>2</v>
      </c>
      <c r="O644">
        <v>2</v>
      </c>
      <c r="P644">
        <v>2</v>
      </c>
      <c r="Q644" t="s">
        <v>718</v>
      </c>
      <c r="R644">
        <v>1</v>
      </c>
      <c r="S644">
        <v>1</v>
      </c>
      <c r="T644">
        <v>1</v>
      </c>
      <c r="U644">
        <f t="shared" si="20"/>
        <v>10</v>
      </c>
      <c r="V644">
        <f t="shared" si="21"/>
        <v>16535</v>
      </c>
      <c r="W644">
        <v>26</v>
      </c>
      <c r="X644">
        <v>28</v>
      </c>
      <c r="Y644">
        <v>55</v>
      </c>
      <c r="Z644">
        <v>3256</v>
      </c>
      <c r="AA644">
        <v>3243</v>
      </c>
      <c r="AB644">
        <v>1991</v>
      </c>
      <c r="AC644">
        <v>1016</v>
      </c>
      <c r="AD644">
        <v>44</v>
      </c>
      <c r="AE644">
        <v>249</v>
      </c>
      <c r="AF644">
        <v>0</v>
      </c>
      <c r="AH644">
        <v>69685</v>
      </c>
      <c r="AI644">
        <f>COUNTIF(Sheet2!$C$2:$C$31,"&lt;="&amp;Sheet1!AH644)</f>
        <v>10</v>
      </c>
      <c r="AJ644">
        <f>AH644-VLOOKUP(AI644,Sheet2!A:C,3,0)</f>
        <v>16535</v>
      </c>
    </row>
    <row r="645" spans="1:36">
      <c r="A645">
        <v>641</v>
      </c>
      <c r="B645">
        <v>641</v>
      </c>
      <c r="C645" t="s">
        <v>137</v>
      </c>
      <c r="D645">
        <v>2</v>
      </c>
      <c r="E645">
        <v>3256</v>
      </c>
      <c r="F645" t="s">
        <v>543</v>
      </c>
      <c r="G645" t="s">
        <v>594</v>
      </c>
      <c r="H645">
        <v>10</v>
      </c>
      <c r="I645">
        <v>10</v>
      </c>
      <c r="J645">
        <v>9</v>
      </c>
      <c r="K645">
        <v>8</v>
      </c>
      <c r="L645">
        <v>6</v>
      </c>
      <c r="M645">
        <v>3</v>
      </c>
      <c r="N645">
        <v>2</v>
      </c>
      <c r="O645">
        <v>2</v>
      </c>
      <c r="P645">
        <v>2</v>
      </c>
      <c r="Q645" t="s">
        <v>719</v>
      </c>
      <c r="R645">
        <v>2</v>
      </c>
      <c r="S645">
        <v>1</v>
      </c>
      <c r="T645">
        <v>1</v>
      </c>
      <c r="U645">
        <f t="shared" si="20"/>
        <v>11</v>
      </c>
      <c r="V645">
        <f t="shared" si="21"/>
        <v>7684</v>
      </c>
      <c r="W645">
        <v>24</v>
      </c>
      <c r="X645">
        <v>25</v>
      </c>
      <c r="Y645">
        <v>54</v>
      </c>
      <c r="Z645">
        <v>3285</v>
      </c>
      <c r="AA645">
        <v>3256</v>
      </c>
      <c r="AB645">
        <v>2002</v>
      </c>
      <c r="AC645">
        <v>1022</v>
      </c>
      <c r="AD645">
        <v>45</v>
      </c>
      <c r="AE645">
        <v>295</v>
      </c>
      <c r="AF645">
        <v>0</v>
      </c>
      <c r="AH645">
        <v>84084</v>
      </c>
      <c r="AI645">
        <f>COUNTIF(Sheet2!$C$2:$C$31,"&lt;="&amp;Sheet1!AH645)</f>
        <v>11</v>
      </c>
      <c r="AJ645">
        <f>AH645-VLOOKUP(AI645,Sheet2!A:C,3,0)</f>
        <v>7684</v>
      </c>
    </row>
    <row r="646" spans="1:36">
      <c r="A646">
        <v>642</v>
      </c>
      <c r="B646">
        <v>642</v>
      </c>
      <c r="C646" t="s">
        <v>137</v>
      </c>
      <c r="D646">
        <v>2</v>
      </c>
      <c r="E646">
        <v>3268</v>
      </c>
      <c r="F646" t="s">
        <v>543</v>
      </c>
      <c r="G646" t="s">
        <v>594</v>
      </c>
      <c r="H646">
        <v>10</v>
      </c>
      <c r="I646">
        <v>10</v>
      </c>
      <c r="J646">
        <v>9</v>
      </c>
      <c r="K646">
        <v>8</v>
      </c>
      <c r="L646">
        <v>6</v>
      </c>
      <c r="M646">
        <v>3</v>
      </c>
      <c r="N646">
        <v>2</v>
      </c>
      <c r="O646">
        <v>2</v>
      </c>
      <c r="P646">
        <v>2</v>
      </c>
      <c r="Q646" t="s">
        <v>720</v>
      </c>
      <c r="R646">
        <v>1</v>
      </c>
      <c r="S646">
        <v>1</v>
      </c>
      <c r="T646">
        <v>1</v>
      </c>
      <c r="U646">
        <f t="shared" si="20"/>
        <v>11</v>
      </c>
      <c r="V646">
        <f t="shared" si="21"/>
        <v>19610</v>
      </c>
      <c r="W646">
        <v>26</v>
      </c>
      <c r="X646">
        <v>27</v>
      </c>
      <c r="Y646">
        <v>54</v>
      </c>
      <c r="Z646">
        <v>3295</v>
      </c>
      <c r="AA646">
        <v>3268</v>
      </c>
      <c r="AB646">
        <v>2017</v>
      </c>
      <c r="AC646">
        <v>989</v>
      </c>
      <c r="AD646">
        <v>45</v>
      </c>
      <c r="AE646">
        <v>327</v>
      </c>
      <c r="AF646">
        <v>0</v>
      </c>
      <c r="AH646">
        <v>96010</v>
      </c>
      <c r="AI646">
        <f>COUNTIF(Sheet2!$C$2:$C$31,"&lt;="&amp;Sheet1!AH646)</f>
        <v>11</v>
      </c>
      <c r="AJ646">
        <f>AH646-VLOOKUP(AI646,Sheet2!A:C,3,0)</f>
        <v>19610</v>
      </c>
    </row>
    <row r="647" spans="1:36">
      <c r="A647">
        <v>643</v>
      </c>
      <c r="B647">
        <v>643</v>
      </c>
      <c r="C647" t="s">
        <v>137</v>
      </c>
      <c r="D647">
        <v>2</v>
      </c>
      <c r="E647">
        <v>3279</v>
      </c>
      <c r="F647" t="s">
        <v>543</v>
      </c>
      <c r="G647" t="s">
        <v>594</v>
      </c>
      <c r="H647">
        <v>10</v>
      </c>
      <c r="I647">
        <v>10</v>
      </c>
      <c r="J647">
        <v>9</v>
      </c>
      <c r="K647">
        <v>8</v>
      </c>
      <c r="L647">
        <v>6</v>
      </c>
      <c r="M647">
        <v>3</v>
      </c>
      <c r="N647">
        <v>2</v>
      </c>
      <c r="O647">
        <v>2</v>
      </c>
      <c r="P647">
        <v>2</v>
      </c>
      <c r="Q647" t="s">
        <v>721</v>
      </c>
      <c r="R647">
        <v>2</v>
      </c>
      <c r="S647">
        <v>1</v>
      </c>
      <c r="T647">
        <v>1</v>
      </c>
      <c r="U647">
        <f t="shared" si="20"/>
        <v>12</v>
      </c>
      <c r="V647">
        <f t="shared" si="21"/>
        <v>21120</v>
      </c>
      <c r="W647">
        <v>24</v>
      </c>
      <c r="X647">
        <v>26</v>
      </c>
      <c r="Y647">
        <v>54</v>
      </c>
      <c r="Z647">
        <v>3326</v>
      </c>
      <c r="AA647">
        <v>3279</v>
      </c>
      <c r="AB647">
        <v>3025</v>
      </c>
      <c r="AC647">
        <v>1483</v>
      </c>
      <c r="AD647">
        <v>44</v>
      </c>
      <c r="AE647">
        <v>282</v>
      </c>
      <c r="AF647">
        <v>0</v>
      </c>
      <c r="AH647">
        <v>127050</v>
      </c>
      <c r="AI647">
        <f>COUNTIF(Sheet2!$C$2:$C$31,"&lt;="&amp;Sheet1!AH647)</f>
        <v>12</v>
      </c>
      <c r="AJ647">
        <f>AH647-VLOOKUP(AI647,Sheet2!A:C,3,0)</f>
        <v>21120</v>
      </c>
    </row>
    <row r="648" spans="1:36">
      <c r="A648">
        <v>644</v>
      </c>
      <c r="B648">
        <v>644</v>
      </c>
      <c r="C648" t="s">
        <v>137</v>
      </c>
      <c r="D648">
        <v>2</v>
      </c>
      <c r="E648">
        <v>3282</v>
      </c>
      <c r="F648" t="s">
        <v>543</v>
      </c>
      <c r="G648" t="s">
        <v>594</v>
      </c>
      <c r="H648">
        <v>10</v>
      </c>
      <c r="I648">
        <v>10</v>
      </c>
      <c r="J648">
        <v>9</v>
      </c>
      <c r="K648">
        <v>8</v>
      </c>
      <c r="L648">
        <v>6</v>
      </c>
      <c r="M648">
        <v>3</v>
      </c>
      <c r="N648">
        <v>2</v>
      </c>
      <c r="O648">
        <v>2</v>
      </c>
      <c r="P648">
        <v>2</v>
      </c>
      <c r="Q648" t="s">
        <v>722</v>
      </c>
      <c r="R648">
        <v>1</v>
      </c>
      <c r="S648">
        <v>1</v>
      </c>
      <c r="T648">
        <v>1</v>
      </c>
      <c r="U648">
        <f t="shared" si="20"/>
        <v>12</v>
      </c>
      <c r="V648">
        <f t="shared" si="21"/>
        <v>14451</v>
      </c>
      <c r="W648">
        <v>25</v>
      </c>
      <c r="X648">
        <v>26</v>
      </c>
      <c r="Y648">
        <v>53</v>
      </c>
      <c r="Z648">
        <v>3288</v>
      </c>
      <c r="AA648">
        <v>3282</v>
      </c>
      <c r="AB648">
        <v>2529</v>
      </c>
      <c r="AC648">
        <v>1290</v>
      </c>
      <c r="AD648">
        <v>44</v>
      </c>
      <c r="AE648">
        <v>238</v>
      </c>
      <c r="AF648">
        <v>0</v>
      </c>
      <c r="AH648">
        <v>120381</v>
      </c>
      <c r="AI648">
        <f>COUNTIF(Sheet2!$C$2:$C$31,"&lt;="&amp;Sheet1!AH648)</f>
        <v>12</v>
      </c>
      <c r="AJ648">
        <f>AH648-VLOOKUP(AI648,Sheet2!A:C,3,0)</f>
        <v>14451</v>
      </c>
    </row>
    <row r="649" spans="1:36">
      <c r="A649">
        <v>645</v>
      </c>
      <c r="B649">
        <v>645</v>
      </c>
      <c r="C649" t="s">
        <v>137</v>
      </c>
      <c r="D649">
        <v>2</v>
      </c>
      <c r="E649">
        <v>3292</v>
      </c>
      <c r="F649" t="s">
        <v>543</v>
      </c>
      <c r="G649" t="s">
        <v>594</v>
      </c>
      <c r="H649">
        <v>10</v>
      </c>
      <c r="I649">
        <v>10</v>
      </c>
      <c r="J649">
        <v>9</v>
      </c>
      <c r="K649">
        <v>8</v>
      </c>
      <c r="L649">
        <v>6</v>
      </c>
      <c r="M649">
        <v>3</v>
      </c>
      <c r="N649">
        <v>3</v>
      </c>
      <c r="O649">
        <v>2</v>
      </c>
      <c r="P649">
        <v>2</v>
      </c>
      <c r="Q649" t="s">
        <v>723</v>
      </c>
      <c r="R649">
        <v>1</v>
      </c>
      <c r="S649">
        <v>1</v>
      </c>
      <c r="T649">
        <v>1</v>
      </c>
      <c r="U649">
        <f t="shared" si="20"/>
        <v>11</v>
      </c>
      <c r="V649">
        <f t="shared" si="21"/>
        <v>9860</v>
      </c>
      <c r="W649">
        <v>26</v>
      </c>
      <c r="X649">
        <v>25</v>
      </c>
      <c r="Y649">
        <v>56</v>
      </c>
      <c r="Z649">
        <v>3337</v>
      </c>
      <c r="AA649">
        <v>3292</v>
      </c>
      <c r="AB649">
        <v>2282</v>
      </c>
      <c r="AC649">
        <v>1141</v>
      </c>
      <c r="AD649">
        <v>45</v>
      </c>
      <c r="AE649">
        <v>223</v>
      </c>
      <c r="AF649">
        <v>0</v>
      </c>
      <c r="AH649">
        <v>86260</v>
      </c>
      <c r="AI649">
        <f>COUNTIF(Sheet2!$C$2:$C$31,"&lt;="&amp;Sheet1!AH649)</f>
        <v>11</v>
      </c>
      <c r="AJ649">
        <f>AH649-VLOOKUP(AI649,Sheet2!A:C,3,0)</f>
        <v>9860</v>
      </c>
    </row>
    <row r="650" spans="1:36">
      <c r="A650">
        <v>646</v>
      </c>
      <c r="B650">
        <v>646</v>
      </c>
      <c r="C650" t="s">
        <v>137</v>
      </c>
      <c r="D650">
        <v>2</v>
      </c>
      <c r="E650">
        <v>3303</v>
      </c>
      <c r="F650" t="s">
        <v>543</v>
      </c>
      <c r="G650" t="s">
        <v>594</v>
      </c>
      <c r="H650">
        <v>10</v>
      </c>
      <c r="I650">
        <v>10</v>
      </c>
      <c r="J650">
        <v>9</v>
      </c>
      <c r="K650">
        <v>8</v>
      </c>
      <c r="L650">
        <v>6</v>
      </c>
      <c r="M650">
        <v>3</v>
      </c>
      <c r="N650">
        <v>3</v>
      </c>
      <c r="O650">
        <v>2</v>
      </c>
      <c r="P650">
        <v>2</v>
      </c>
      <c r="Q650" t="s">
        <v>724</v>
      </c>
      <c r="R650">
        <v>2</v>
      </c>
      <c r="S650">
        <v>1</v>
      </c>
      <c r="T650">
        <v>1</v>
      </c>
      <c r="U650">
        <f t="shared" si="20"/>
        <v>12</v>
      </c>
      <c r="V650">
        <f t="shared" si="21"/>
        <v>14879</v>
      </c>
      <c r="W650">
        <v>25</v>
      </c>
      <c r="X650">
        <v>25</v>
      </c>
      <c r="Y650">
        <v>56</v>
      </c>
      <c r="Z650">
        <v>3320</v>
      </c>
      <c r="AA650">
        <v>3303</v>
      </c>
      <c r="AB650">
        <v>2538</v>
      </c>
      <c r="AC650">
        <v>1346</v>
      </c>
      <c r="AD650">
        <v>46</v>
      </c>
      <c r="AE650">
        <v>242</v>
      </c>
      <c r="AF650">
        <v>0</v>
      </c>
      <c r="AH650">
        <v>120809</v>
      </c>
      <c r="AI650">
        <f>COUNTIF(Sheet2!$C$2:$C$31,"&lt;="&amp;Sheet1!AH650)</f>
        <v>12</v>
      </c>
      <c r="AJ650">
        <f>AH650-VLOOKUP(AI650,Sheet2!A:C,3,0)</f>
        <v>14879</v>
      </c>
    </row>
    <row r="651" spans="1:36">
      <c r="A651">
        <v>647</v>
      </c>
      <c r="B651">
        <v>647</v>
      </c>
      <c r="C651" t="s">
        <v>137</v>
      </c>
      <c r="D651">
        <v>2</v>
      </c>
      <c r="E651">
        <v>3311</v>
      </c>
      <c r="F651" t="s">
        <v>543</v>
      </c>
      <c r="G651" t="s">
        <v>594</v>
      </c>
      <c r="H651">
        <v>10</v>
      </c>
      <c r="I651">
        <v>10</v>
      </c>
      <c r="J651">
        <v>9</v>
      </c>
      <c r="K651">
        <v>8</v>
      </c>
      <c r="L651">
        <v>6</v>
      </c>
      <c r="M651">
        <v>3</v>
      </c>
      <c r="N651">
        <v>3</v>
      </c>
      <c r="O651">
        <v>2</v>
      </c>
      <c r="P651">
        <v>2</v>
      </c>
      <c r="Q651" t="s">
        <v>725</v>
      </c>
      <c r="R651">
        <v>5</v>
      </c>
      <c r="S651">
        <v>1</v>
      </c>
      <c r="T651">
        <v>1</v>
      </c>
      <c r="U651">
        <f t="shared" si="20"/>
        <v>12</v>
      </c>
      <c r="V651">
        <f t="shared" si="21"/>
        <v>8221</v>
      </c>
      <c r="W651">
        <v>25</v>
      </c>
      <c r="X651">
        <v>27</v>
      </c>
      <c r="Y651">
        <v>54</v>
      </c>
      <c r="Z651">
        <v>3348</v>
      </c>
      <c r="AA651">
        <v>3311</v>
      </c>
      <c r="AB651">
        <v>2548</v>
      </c>
      <c r="AC651">
        <v>1325</v>
      </c>
      <c r="AD651">
        <v>43</v>
      </c>
      <c r="AE651">
        <v>281</v>
      </c>
      <c r="AF651">
        <v>0</v>
      </c>
      <c r="AH651">
        <v>114151</v>
      </c>
      <c r="AI651">
        <f>COUNTIF(Sheet2!$C$2:$C$31,"&lt;="&amp;Sheet1!AH651)</f>
        <v>12</v>
      </c>
      <c r="AJ651">
        <f>AH651-VLOOKUP(AI651,Sheet2!A:C,3,0)</f>
        <v>8221</v>
      </c>
    </row>
    <row r="652" spans="1:36">
      <c r="A652">
        <v>648</v>
      </c>
      <c r="B652">
        <v>648</v>
      </c>
      <c r="C652" t="s">
        <v>137</v>
      </c>
      <c r="D652">
        <v>2</v>
      </c>
      <c r="E652">
        <v>3321</v>
      </c>
      <c r="F652" t="s">
        <v>543</v>
      </c>
      <c r="G652" t="s">
        <v>594</v>
      </c>
      <c r="H652">
        <v>10</v>
      </c>
      <c r="I652">
        <v>10</v>
      </c>
      <c r="J652">
        <v>9</v>
      </c>
      <c r="K652">
        <v>8</v>
      </c>
      <c r="L652">
        <v>6</v>
      </c>
      <c r="M652">
        <v>3</v>
      </c>
      <c r="N652">
        <v>3</v>
      </c>
      <c r="O652">
        <v>2</v>
      </c>
      <c r="P652">
        <v>2</v>
      </c>
      <c r="Q652" t="s">
        <v>726</v>
      </c>
      <c r="R652">
        <v>2</v>
      </c>
      <c r="S652">
        <v>1</v>
      </c>
      <c r="T652">
        <v>1</v>
      </c>
      <c r="U652">
        <f t="shared" si="20"/>
        <v>12</v>
      </c>
      <c r="V652">
        <f t="shared" si="21"/>
        <v>11964</v>
      </c>
      <c r="W652">
        <v>26</v>
      </c>
      <c r="X652">
        <v>28</v>
      </c>
      <c r="Y652">
        <v>57</v>
      </c>
      <c r="Z652">
        <v>3365</v>
      </c>
      <c r="AA652">
        <v>3321</v>
      </c>
      <c r="AB652">
        <v>2807</v>
      </c>
      <c r="AC652">
        <v>1460</v>
      </c>
      <c r="AD652">
        <v>46</v>
      </c>
      <c r="AE652">
        <v>236</v>
      </c>
      <c r="AF652">
        <v>0</v>
      </c>
      <c r="AH652">
        <v>117894</v>
      </c>
      <c r="AI652">
        <f>COUNTIF(Sheet2!$C$2:$C$31,"&lt;="&amp;Sheet1!AH652)</f>
        <v>12</v>
      </c>
      <c r="AJ652">
        <f>AH652-VLOOKUP(AI652,Sheet2!A:C,3,0)</f>
        <v>11964</v>
      </c>
    </row>
    <row r="653" spans="1:36">
      <c r="A653">
        <v>649</v>
      </c>
      <c r="B653">
        <v>649</v>
      </c>
      <c r="C653" t="s">
        <v>137</v>
      </c>
      <c r="D653">
        <v>2</v>
      </c>
      <c r="E653">
        <v>3336</v>
      </c>
      <c r="F653" t="s">
        <v>543</v>
      </c>
      <c r="G653" t="s">
        <v>594</v>
      </c>
      <c r="H653">
        <v>10</v>
      </c>
      <c r="I653">
        <v>10</v>
      </c>
      <c r="J653">
        <v>9</v>
      </c>
      <c r="K653">
        <v>8</v>
      </c>
      <c r="L653">
        <v>6</v>
      </c>
      <c r="M653">
        <v>3</v>
      </c>
      <c r="N653">
        <v>3</v>
      </c>
      <c r="O653">
        <v>2</v>
      </c>
      <c r="P653">
        <v>2</v>
      </c>
      <c r="Q653" t="s">
        <v>727</v>
      </c>
      <c r="R653">
        <v>5</v>
      </c>
      <c r="S653">
        <v>1</v>
      </c>
      <c r="T653">
        <v>1</v>
      </c>
      <c r="U653">
        <f t="shared" si="20"/>
        <v>12</v>
      </c>
      <c r="V653">
        <f t="shared" si="21"/>
        <v>885</v>
      </c>
      <c r="W653">
        <v>24</v>
      </c>
      <c r="X653">
        <v>26</v>
      </c>
      <c r="Y653">
        <v>57</v>
      </c>
      <c r="Z653">
        <v>3361</v>
      </c>
      <c r="AA653">
        <v>3336</v>
      </c>
      <c r="AB653">
        <v>2312</v>
      </c>
      <c r="AC653">
        <v>1110</v>
      </c>
      <c r="AD653">
        <v>45</v>
      </c>
      <c r="AE653">
        <v>299</v>
      </c>
      <c r="AF653">
        <v>0</v>
      </c>
      <c r="AH653">
        <v>106815</v>
      </c>
      <c r="AI653">
        <f>COUNTIF(Sheet2!$C$2:$C$31,"&lt;="&amp;Sheet1!AH653)</f>
        <v>12</v>
      </c>
      <c r="AJ653">
        <f>AH653-VLOOKUP(AI653,Sheet2!A:C,3,0)</f>
        <v>885</v>
      </c>
    </row>
    <row r="654" spans="1:36">
      <c r="A654">
        <v>650</v>
      </c>
      <c r="B654">
        <v>650</v>
      </c>
      <c r="C654" t="s">
        <v>137</v>
      </c>
      <c r="D654">
        <v>2</v>
      </c>
      <c r="E654">
        <v>3345</v>
      </c>
      <c r="F654" t="s">
        <v>543</v>
      </c>
      <c r="G654" t="s">
        <v>594</v>
      </c>
      <c r="H654">
        <v>10</v>
      </c>
      <c r="I654">
        <v>10</v>
      </c>
      <c r="J654">
        <v>9</v>
      </c>
      <c r="K654">
        <v>8</v>
      </c>
      <c r="L654">
        <v>6</v>
      </c>
      <c r="M654">
        <v>3</v>
      </c>
      <c r="N654">
        <v>3</v>
      </c>
      <c r="O654">
        <v>2</v>
      </c>
      <c r="P654">
        <v>2</v>
      </c>
      <c r="Q654" t="s">
        <v>728</v>
      </c>
      <c r="R654">
        <v>2</v>
      </c>
      <c r="S654">
        <v>1</v>
      </c>
      <c r="T654">
        <v>1</v>
      </c>
      <c r="U654">
        <f t="shared" si="20"/>
        <v>12</v>
      </c>
      <c r="V654">
        <f t="shared" si="21"/>
        <v>5999</v>
      </c>
      <c r="W654">
        <v>24</v>
      </c>
      <c r="X654">
        <v>27</v>
      </c>
      <c r="Y654">
        <v>54</v>
      </c>
      <c r="Z654">
        <v>3350</v>
      </c>
      <c r="AA654">
        <v>3345</v>
      </c>
      <c r="AB654">
        <v>2579</v>
      </c>
      <c r="AC654">
        <v>1238</v>
      </c>
      <c r="AD654">
        <v>43</v>
      </c>
      <c r="AE654">
        <v>293</v>
      </c>
      <c r="AF654">
        <v>0</v>
      </c>
      <c r="AH654">
        <v>111929</v>
      </c>
      <c r="AI654">
        <f>COUNTIF(Sheet2!$C$2:$C$31,"&lt;="&amp;Sheet1!AH654)</f>
        <v>12</v>
      </c>
      <c r="AJ654">
        <f>AH654-VLOOKUP(AI654,Sheet2!A:C,3,0)</f>
        <v>5999</v>
      </c>
    </row>
    <row r="655" spans="1:36">
      <c r="A655">
        <v>651</v>
      </c>
      <c r="B655">
        <v>651</v>
      </c>
      <c r="C655" t="s">
        <v>137</v>
      </c>
      <c r="D655">
        <v>2</v>
      </c>
      <c r="E655">
        <v>3350</v>
      </c>
      <c r="F655" t="s">
        <v>543</v>
      </c>
      <c r="G655" t="s">
        <v>594</v>
      </c>
      <c r="H655">
        <v>11</v>
      </c>
      <c r="I655">
        <v>10</v>
      </c>
      <c r="J655">
        <v>9</v>
      </c>
      <c r="K655">
        <v>8</v>
      </c>
      <c r="L655">
        <v>6</v>
      </c>
      <c r="M655">
        <v>3</v>
      </c>
      <c r="N655">
        <v>3</v>
      </c>
      <c r="O655">
        <v>2</v>
      </c>
      <c r="P655">
        <v>2</v>
      </c>
      <c r="Q655" t="s">
        <v>729</v>
      </c>
      <c r="R655">
        <v>5</v>
      </c>
      <c r="S655">
        <v>1</v>
      </c>
      <c r="T655">
        <v>1</v>
      </c>
      <c r="U655">
        <f t="shared" si="20"/>
        <v>10</v>
      </c>
      <c r="V655">
        <f t="shared" si="21"/>
        <v>22016</v>
      </c>
      <c r="W655">
        <v>25</v>
      </c>
      <c r="X655">
        <v>28</v>
      </c>
      <c r="Y655">
        <v>54</v>
      </c>
      <c r="Z655">
        <v>3375</v>
      </c>
      <c r="AA655">
        <v>3350</v>
      </c>
      <c r="AB655">
        <v>2065</v>
      </c>
      <c r="AC655">
        <v>1033</v>
      </c>
      <c r="AD655">
        <v>45</v>
      </c>
      <c r="AE655">
        <v>316</v>
      </c>
      <c r="AF655">
        <v>0</v>
      </c>
      <c r="AH655">
        <v>75166</v>
      </c>
      <c r="AI655">
        <f>COUNTIF(Sheet2!$C$2:$C$31,"&lt;="&amp;Sheet1!AH655)</f>
        <v>10</v>
      </c>
      <c r="AJ655">
        <f>AH655-VLOOKUP(AI655,Sheet2!A:C,3,0)</f>
        <v>22016</v>
      </c>
    </row>
    <row r="656" spans="1:36">
      <c r="A656">
        <v>652</v>
      </c>
      <c r="B656">
        <v>652</v>
      </c>
      <c r="C656" t="s">
        <v>137</v>
      </c>
      <c r="D656">
        <v>2</v>
      </c>
      <c r="E656">
        <v>3369</v>
      </c>
      <c r="F656" t="s">
        <v>543</v>
      </c>
      <c r="G656" t="s">
        <v>594</v>
      </c>
      <c r="H656">
        <v>11</v>
      </c>
      <c r="I656">
        <v>10</v>
      </c>
      <c r="J656">
        <v>9</v>
      </c>
      <c r="K656">
        <v>8</v>
      </c>
      <c r="L656">
        <v>6</v>
      </c>
      <c r="M656">
        <v>3</v>
      </c>
      <c r="N656">
        <v>3</v>
      </c>
      <c r="O656">
        <v>2</v>
      </c>
      <c r="P656">
        <v>2</v>
      </c>
      <c r="Q656" t="s">
        <v>730</v>
      </c>
      <c r="R656">
        <v>2</v>
      </c>
      <c r="S656">
        <v>1</v>
      </c>
      <c r="T656">
        <v>1</v>
      </c>
      <c r="U656">
        <f t="shared" si="20"/>
        <v>11</v>
      </c>
      <c r="V656">
        <f t="shared" si="21"/>
        <v>1846</v>
      </c>
      <c r="W656">
        <v>26</v>
      </c>
      <c r="X656">
        <v>27</v>
      </c>
      <c r="Y656">
        <v>58</v>
      </c>
      <c r="Z656">
        <v>3386</v>
      </c>
      <c r="AA656">
        <v>3369</v>
      </c>
      <c r="AB656">
        <v>2070</v>
      </c>
      <c r="AC656">
        <v>1035</v>
      </c>
      <c r="AD656">
        <v>44</v>
      </c>
      <c r="AE656">
        <v>282</v>
      </c>
      <c r="AF656">
        <v>0</v>
      </c>
      <c r="AH656">
        <v>78246</v>
      </c>
      <c r="AI656">
        <f>COUNTIF(Sheet2!$C$2:$C$31,"&lt;="&amp;Sheet1!AH656)</f>
        <v>11</v>
      </c>
      <c r="AJ656">
        <f>AH656-VLOOKUP(AI656,Sheet2!A:C,3,0)</f>
        <v>1846</v>
      </c>
    </row>
    <row r="657" spans="1:36">
      <c r="A657">
        <v>653</v>
      </c>
      <c r="B657">
        <v>653</v>
      </c>
      <c r="C657" t="s">
        <v>137</v>
      </c>
      <c r="D657">
        <v>2</v>
      </c>
      <c r="E657">
        <v>3375</v>
      </c>
      <c r="F657" t="s">
        <v>543</v>
      </c>
      <c r="G657" t="s">
        <v>594</v>
      </c>
      <c r="H657">
        <v>11</v>
      </c>
      <c r="I657">
        <v>10</v>
      </c>
      <c r="J657">
        <v>9</v>
      </c>
      <c r="K657">
        <v>8</v>
      </c>
      <c r="L657">
        <v>6</v>
      </c>
      <c r="M657">
        <v>3</v>
      </c>
      <c r="N657">
        <v>3</v>
      </c>
      <c r="O657">
        <v>2</v>
      </c>
      <c r="P657">
        <v>2</v>
      </c>
      <c r="Q657" t="s">
        <v>731</v>
      </c>
      <c r="R657">
        <v>2</v>
      </c>
      <c r="S657">
        <v>1</v>
      </c>
      <c r="T657">
        <v>1</v>
      </c>
      <c r="U657">
        <f t="shared" si="20"/>
        <v>12</v>
      </c>
      <c r="V657">
        <f t="shared" si="21"/>
        <v>26110</v>
      </c>
      <c r="W657">
        <v>26</v>
      </c>
      <c r="X657">
        <v>26</v>
      </c>
      <c r="Y657">
        <v>56</v>
      </c>
      <c r="Z657">
        <v>3379</v>
      </c>
      <c r="AA657">
        <v>3375</v>
      </c>
      <c r="AB657">
        <v>2858</v>
      </c>
      <c r="AC657">
        <v>1458</v>
      </c>
      <c r="AD657">
        <v>46</v>
      </c>
      <c r="AE657">
        <v>242</v>
      </c>
      <c r="AF657">
        <v>0</v>
      </c>
      <c r="AH657">
        <v>132040</v>
      </c>
      <c r="AI657">
        <f>COUNTIF(Sheet2!$C$2:$C$31,"&lt;="&amp;Sheet1!AH657)</f>
        <v>12</v>
      </c>
      <c r="AJ657">
        <f>AH657-VLOOKUP(AI657,Sheet2!A:C,3,0)</f>
        <v>26110</v>
      </c>
    </row>
    <row r="658" spans="1:36">
      <c r="A658">
        <v>654</v>
      </c>
      <c r="B658">
        <v>654</v>
      </c>
      <c r="C658" t="s">
        <v>137</v>
      </c>
      <c r="D658">
        <v>2</v>
      </c>
      <c r="E658">
        <v>3388</v>
      </c>
      <c r="F658" t="s">
        <v>543</v>
      </c>
      <c r="G658" t="s">
        <v>594</v>
      </c>
      <c r="H658">
        <v>11</v>
      </c>
      <c r="I658">
        <v>10</v>
      </c>
      <c r="J658">
        <v>9</v>
      </c>
      <c r="K658">
        <v>8</v>
      </c>
      <c r="L658">
        <v>6</v>
      </c>
      <c r="M658">
        <v>3</v>
      </c>
      <c r="N658">
        <v>3</v>
      </c>
      <c r="O658">
        <v>2</v>
      </c>
      <c r="P658">
        <v>2</v>
      </c>
      <c r="Q658" t="s">
        <v>732</v>
      </c>
      <c r="R658">
        <v>1</v>
      </c>
      <c r="S658">
        <v>1</v>
      </c>
      <c r="T658">
        <v>1</v>
      </c>
      <c r="U658">
        <f t="shared" si="20"/>
        <v>12</v>
      </c>
      <c r="V658">
        <f t="shared" si="21"/>
        <v>5740</v>
      </c>
      <c r="W658">
        <v>24</v>
      </c>
      <c r="X658">
        <v>28</v>
      </c>
      <c r="Y658">
        <v>56</v>
      </c>
      <c r="Z658">
        <v>3436</v>
      </c>
      <c r="AA658">
        <v>3388</v>
      </c>
      <c r="AB658">
        <v>2346</v>
      </c>
      <c r="AC658">
        <v>1173</v>
      </c>
      <c r="AD658">
        <v>46</v>
      </c>
      <c r="AE658">
        <v>285</v>
      </c>
      <c r="AF658">
        <v>0</v>
      </c>
      <c r="AH658">
        <v>111670</v>
      </c>
      <c r="AI658">
        <f>COUNTIF(Sheet2!$C$2:$C$31,"&lt;="&amp;Sheet1!AH658)</f>
        <v>12</v>
      </c>
      <c r="AJ658">
        <f>AH658-VLOOKUP(AI658,Sheet2!A:C,3,0)</f>
        <v>5740</v>
      </c>
    </row>
    <row r="659" spans="1:36">
      <c r="A659">
        <v>655</v>
      </c>
      <c r="B659">
        <v>655</v>
      </c>
      <c r="C659" t="s">
        <v>137</v>
      </c>
      <c r="D659">
        <v>2</v>
      </c>
      <c r="E659">
        <v>3392</v>
      </c>
      <c r="F659" t="s">
        <v>543</v>
      </c>
      <c r="G659" t="s">
        <v>594</v>
      </c>
      <c r="H659">
        <v>11</v>
      </c>
      <c r="I659">
        <v>10</v>
      </c>
      <c r="J659">
        <v>9</v>
      </c>
      <c r="K659">
        <v>8</v>
      </c>
      <c r="L659">
        <v>6</v>
      </c>
      <c r="M659">
        <v>3</v>
      </c>
      <c r="N659">
        <v>3</v>
      </c>
      <c r="O659">
        <v>2</v>
      </c>
      <c r="P659">
        <v>2</v>
      </c>
      <c r="Q659" t="s">
        <v>733</v>
      </c>
      <c r="R659">
        <v>5</v>
      </c>
      <c r="S659">
        <v>1</v>
      </c>
      <c r="T659">
        <v>1</v>
      </c>
      <c r="U659">
        <f t="shared" si="20"/>
        <v>13</v>
      </c>
      <c r="V659">
        <f t="shared" si="21"/>
        <v>6446</v>
      </c>
      <c r="W659">
        <v>25</v>
      </c>
      <c r="X659">
        <v>28</v>
      </c>
      <c r="Y659">
        <v>55</v>
      </c>
      <c r="Z659">
        <v>3427</v>
      </c>
      <c r="AA659">
        <v>3392</v>
      </c>
      <c r="AB659">
        <v>3131</v>
      </c>
      <c r="AC659">
        <v>1597</v>
      </c>
      <c r="AD659">
        <v>45</v>
      </c>
      <c r="AE659">
        <v>284</v>
      </c>
      <c r="AF659">
        <v>0</v>
      </c>
      <c r="AH659">
        <v>149036</v>
      </c>
      <c r="AI659">
        <f>COUNTIF(Sheet2!$C$2:$C$31,"&lt;="&amp;Sheet1!AH659)</f>
        <v>13</v>
      </c>
      <c r="AJ659">
        <f>AH659-VLOOKUP(AI659,Sheet2!A:C,3,0)</f>
        <v>6446</v>
      </c>
    </row>
    <row r="660" spans="1:36">
      <c r="A660">
        <v>656</v>
      </c>
      <c r="B660">
        <v>656</v>
      </c>
      <c r="C660" t="s">
        <v>137</v>
      </c>
      <c r="D660">
        <v>2</v>
      </c>
      <c r="E660">
        <v>3405</v>
      </c>
      <c r="F660" t="s">
        <v>543</v>
      </c>
      <c r="G660" t="s">
        <v>594</v>
      </c>
      <c r="H660">
        <v>11</v>
      </c>
      <c r="I660">
        <v>10</v>
      </c>
      <c r="J660">
        <v>9</v>
      </c>
      <c r="K660">
        <v>8</v>
      </c>
      <c r="L660">
        <v>6</v>
      </c>
      <c r="M660">
        <v>3</v>
      </c>
      <c r="N660">
        <v>3</v>
      </c>
      <c r="O660">
        <v>2</v>
      </c>
      <c r="P660">
        <v>2</v>
      </c>
      <c r="Q660" t="s">
        <v>734</v>
      </c>
      <c r="R660">
        <v>1</v>
      </c>
      <c r="S660">
        <v>1</v>
      </c>
      <c r="T660">
        <v>1</v>
      </c>
      <c r="U660">
        <f t="shared" si="20"/>
        <v>11</v>
      </c>
      <c r="V660">
        <f t="shared" si="21"/>
        <v>22599</v>
      </c>
      <c r="W660">
        <v>26</v>
      </c>
      <c r="X660">
        <v>28</v>
      </c>
      <c r="Y660">
        <v>58</v>
      </c>
      <c r="Z660">
        <v>3439</v>
      </c>
      <c r="AA660">
        <v>3405</v>
      </c>
      <c r="AB660">
        <v>2619</v>
      </c>
      <c r="AC660">
        <v>1284</v>
      </c>
      <c r="AD660">
        <v>44</v>
      </c>
      <c r="AE660">
        <v>308</v>
      </c>
      <c r="AF660">
        <v>0</v>
      </c>
      <c r="AH660">
        <v>98999</v>
      </c>
      <c r="AI660">
        <f>COUNTIF(Sheet2!$C$2:$C$31,"&lt;="&amp;Sheet1!AH660)</f>
        <v>11</v>
      </c>
      <c r="AJ660">
        <f>AH660-VLOOKUP(AI660,Sheet2!A:C,3,0)</f>
        <v>22599</v>
      </c>
    </row>
    <row r="661" spans="1:36">
      <c r="A661">
        <v>657</v>
      </c>
      <c r="B661">
        <v>657</v>
      </c>
      <c r="C661" t="s">
        <v>137</v>
      </c>
      <c r="D661">
        <v>2</v>
      </c>
      <c r="E661">
        <v>3410</v>
      </c>
      <c r="F661" t="s">
        <v>543</v>
      </c>
      <c r="G661" t="s">
        <v>594</v>
      </c>
      <c r="H661">
        <v>11</v>
      </c>
      <c r="I661">
        <v>10</v>
      </c>
      <c r="J661">
        <v>9</v>
      </c>
      <c r="K661">
        <v>8</v>
      </c>
      <c r="L661">
        <v>6</v>
      </c>
      <c r="M661">
        <v>3</v>
      </c>
      <c r="N661">
        <v>3</v>
      </c>
      <c r="O661">
        <v>2</v>
      </c>
      <c r="P661">
        <v>2</v>
      </c>
      <c r="Q661" t="s">
        <v>735</v>
      </c>
      <c r="R661">
        <v>1</v>
      </c>
      <c r="S661">
        <v>1</v>
      </c>
      <c r="T661">
        <v>1</v>
      </c>
      <c r="U661">
        <f t="shared" si="20"/>
        <v>11</v>
      </c>
      <c r="V661">
        <f t="shared" si="21"/>
        <v>26579</v>
      </c>
      <c r="W661">
        <v>26</v>
      </c>
      <c r="X661">
        <v>28</v>
      </c>
      <c r="Y661">
        <v>54</v>
      </c>
      <c r="Z661">
        <v>3438</v>
      </c>
      <c r="AA661">
        <v>3410</v>
      </c>
      <c r="AB661">
        <v>2627</v>
      </c>
      <c r="AC661">
        <v>1314</v>
      </c>
      <c r="AD661">
        <v>45</v>
      </c>
      <c r="AE661">
        <v>280</v>
      </c>
      <c r="AF661">
        <v>0</v>
      </c>
      <c r="AH661">
        <v>102979</v>
      </c>
      <c r="AI661">
        <f>COUNTIF(Sheet2!$C$2:$C$31,"&lt;="&amp;Sheet1!AH661)</f>
        <v>11</v>
      </c>
      <c r="AJ661">
        <f>AH661-VLOOKUP(AI661,Sheet2!A:C,3,0)</f>
        <v>26579</v>
      </c>
    </row>
    <row r="662" spans="1:36">
      <c r="A662">
        <v>658</v>
      </c>
      <c r="B662">
        <v>658</v>
      </c>
      <c r="C662" t="s">
        <v>137</v>
      </c>
      <c r="D662">
        <v>2</v>
      </c>
      <c r="E662">
        <v>3424</v>
      </c>
      <c r="F662" t="s">
        <v>543</v>
      </c>
      <c r="G662" t="s">
        <v>594</v>
      </c>
      <c r="H662">
        <v>11</v>
      </c>
      <c r="I662">
        <v>10</v>
      </c>
      <c r="J662">
        <v>9</v>
      </c>
      <c r="K662">
        <v>8</v>
      </c>
      <c r="L662">
        <v>6</v>
      </c>
      <c r="M662">
        <v>3</v>
      </c>
      <c r="N662">
        <v>3</v>
      </c>
      <c r="O662">
        <v>2</v>
      </c>
      <c r="P662">
        <v>2</v>
      </c>
      <c r="Q662" t="s">
        <v>736</v>
      </c>
      <c r="R662">
        <v>5</v>
      </c>
      <c r="S662">
        <v>1</v>
      </c>
      <c r="T662">
        <v>1</v>
      </c>
      <c r="U662">
        <f t="shared" si="20"/>
        <v>11</v>
      </c>
      <c r="V662">
        <f t="shared" si="21"/>
        <v>16544</v>
      </c>
      <c r="W662">
        <v>26</v>
      </c>
      <c r="X662">
        <v>28</v>
      </c>
      <c r="Y662">
        <v>54</v>
      </c>
      <c r="Z662">
        <v>3427</v>
      </c>
      <c r="AA662">
        <v>3424</v>
      </c>
      <c r="AB662">
        <v>2371</v>
      </c>
      <c r="AC662">
        <v>1139</v>
      </c>
      <c r="AD662">
        <v>47</v>
      </c>
      <c r="AE662">
        <v>244</v>
      </c>
      <c r="AF662">
        <v>0</v>
      </c>
      <c r="AH662">
        <v>92944</v>
      </c>
      <c r="AI662">
        <f>COUNTIF(Sheet2!$C$2:$C$31,"&lt;="&amp;Sheet1!AH662)</f>
        <v>11</v>
      </c>
      <c r="AJ662">
        <f>AH662-VLOOKUP(AI662,Sheet2!A:C,3,0)</f>
        <v>16544</v>
      </c>
    </row>
    <row r="663" spans="1:36">
      <c r="A663">
        <v>659</v>
      </c>
      <c r="B663">
        <v>659</v>
      </c>
      <c r="C663" t="s">
        <v>137</v>
      </c>
      <c r="D663">
        <v>2</v>
      </c>
      <c r="E663">
        <v>3435</v>
      </c>
      <c r="F663" t="s">
        <v>543</v>
      </c>
      <c r="G663" t="s">
        <v>594</v>
      </c>
      <c r="H663">
        <v>11</v>
      </c>
      <c r="I663">
        <v>10</v>
      </c>
      <c r="J663">
        <v>9</v>
      </c>
      <c r="K663">
        <v>8</v>
      </c>
      <c r="L663">
        <v>6</v>
      </c>
      <c r="M663">
        <v>3</v>
      </c>
      <c r="N663">
        <v>3</v>
      </c>
      <c r="O663">
        <v>2</v>
      </c>
      <c r="P663">
        <v>2</v>
      </c>
      <c r="Q663" t="s">
        <v>737</v>
      </c>
      <c r="R663">
        <v>5</v>
      </c>
      <c r="S663">
        <v>1</v>
      </c>
      <c r="T663">
        <v>1</v>
      </c>
      <c r="U663">
        <f t="shared" si="20"/>
        <v>11</v>
      </c>
      <c r="V663">
        <f t="shared" si="21"/>
        <v>18263</v>
      </c>
      <c r="W663">
        <v>26</v>
      </c>
      <c r="X663">
        <v>28</v>
      </c>
      <c r="Y663">
        <v>56</v>
      </c>
      <c r="Z663">
        <v>3457</v>
      </c>
      <c r="AA663">
        <v>3435</v>
      </c>
      <c r="AB663">
        <v>2113</v>
      </c>
      <c r="AC663">
        <v>1015</v>
      </c>
      <c r="AD663">
        <v>45</v>
      </c>
      <c r="AE663">
        <v>255</v>
      </c>
      <c r="AF663">
        <v>0</v>
      </c>
      <c r="AH663">
        <v>94663</v>
      </c>
      <c r="AI663">
        <f>COUNTIF(Sheet2!$C$2:$C$31,"&lt;="&amp;Sheet1!AH663)</f>
        <v>11</v>
      </c>
      <c r="AJ663">
        <f>AH663-VLOOKUP(AI663,Sheet2!A:C,3,0)</f>
        <v>18263</v>
      </c>
    </row>
    <row r="664" spans="1:36">
      <c r="A664">
        <v>660</v>
      </c>
      <c r="B664">
        <v>660</v>
      </c>
      <c r="C664" t="s">
        <v>137</v>
      </c>
      <c r="D664">
        <v>2</v>
      </c>
      <c r="E664">
        <v>3447</v>
      </c>
      <c r="F664" t="s">
        <v>543</v>
      </c>
      <c r="G664" t="s">
        <v>594</v>
      </c>
      <c r="H664">
        <v>11</v>
      </c>
      <c r="I664">
        <v>10</v>
      </c>
      <c r="J664">
        <v>9</v>
      </c>
      <c r="K664">
        <v>9</v>
      </c>
      <c r="L664">
        <v>6</v>
      </c>
      <c r="M664">
        <v>3</v>
      </c>
      <c r="N664">
        <v>3</v>
      </c>
      <c r="O664">
        <v>2</v>
      </c>
      <c r="P664">
        <v>2</v>
      </c>
      <c r="Q664" t="s">
        <v>738</v>
      </c>
      <c r="R664">
        <v>5</v>
      </c>
      <c r="S664">
        <v>1</v>
      </c>
      <c r="T664">
        <v>1</v>
      </c>
      <c r="U664">
        <f t="shared" si="20"/>
        <v>11</v>
      </c>
      <c r="V664">
        <f t="shared" si="21"/>
        <v>3963</v>
      </c>
      <c r="W664">
        <v>26</v>
      </c>
      <c r="X664">
        <v>27</v>
      </c>
      <c r="Y664">
        <v>57</v>
      </c>
      <c r="Z664">
        <v>3465</v>
      </c>
      <c r="AA664">
        <v>3447</v>
      </c>
      <c r="AB664">
        <v>2126</v>
      </c>
      <c r="AC664">
        <v>1063</v>
      </c>
      <c r="AD664">
        <v>44</v>
      </c>
      <c r="AE664">
        <v>297</v>
      </c>
      <c r="AF664">
        <v>0</v>
      </c>
      <c r="AH664">
        <v>80363</v>
      </c>
      <c r="AI664">
        <f>COUNTIF(Sheet2!$C$2:$C$31,"&lt;="&amp;Sheet1!AH664)</f>
        <v>11</v>
      </c>
      <c r="AJ664">
        <f>AH664-VLOOKUP(AI664,Sheet2!A:C,3,0)</f>
        <v>3963</v>
      </c>
    </row>
    <row r="665" spans="1:36">
      <c r="A665">
        <v>661</v>
      </c>
      <c r="B665">
        <v>661</v>
      </c>
      <c r="C665" t="s">
        <v>137</v>
      </c>
      <c r="D665">
        <v>2</v>
      </c>
      <c r="E665">
        <v>3453</v>
      </c>
      <c r="F665" t="s">
        <v>543</v>
      </c>
      <c r="G665" t="s">
        <v>594</v>
      </c>
      <c r="H665">
        <v>11</v>
      </c>
      <c r="I665">
        <v>10</v>
      </c>
      <c r="J665">
        <v>9</v>
      </c>
      <c r="K665">
        <v>9</v>
      </c>
      <c r="L665">
        <v>6</v>
      </c>
      <c r="M665">
        <v>3</v>
      </c>
      <c r="N665">
        <v>3</v>
      </c>
      <c r="O665">
        <v>2</v>
      </c>
      <c r="P665">
        <v>2</v>
      </c>
      <c r="Q665" t="s">
        <v>739</v>
      </c>
      <c r="R665">
        <v>2</v>
      </c>
      <c r="S665">
        <v>1</v>
      </c>
      <c r="T665">
        <v>1</v>
      </c>
      <c r="U665">
        <f t="shared" si="20"/>
        <v>11</v>
      </c>
      <c r="V665">
        <f t="shared" si="21"/>
        <v>10487</v>
      </c>
      <c r="W665">
        <v>26</v>
      </c>
      <c r="X665">
        <v>28</v>
      </c>
      <c r="Y665">
        <v>58</v>
      </c>
      <c r="Z665">
        <v>3462</v>
      </c>
      <c r="AA665">
        <v>3453</v>
      </c>
      <c r="AB665">
        <v>2387</v>
      </c>
      <c r="AC665">
        <v>1266</v>
      </c>
      <c r="AD665">
        <v>45</v>
      </c>
      <c r="AE665">
        <v>296</v>
      </c>
      <c r="AF665">
        <v>0</v>
      </c>
      <c r="AH665">
        <v>86887</v>
      </c>
      <c r="AI665">
        <f>COUNTIF(Sheet2!$C$2:$C$31,"&lt;="&amp;Sheet1!AH665)</f>
        <v>11</v>
      </c>
      <c r="AJ665">
        <f>AH665-VLOOKUP(AI665,Sheet2!A:C,3,0)</f>
        <v>10487</v>
      </c>
    </row>
    <row r="666" spans="1:36">
      <c r="A666">
        <v>662</v>
      </c>
      <c r="B666">
        <v>662</v>
      </c>
      <c r="C666" t="s">
        <v>137</v>
      </c>
      <c r="D666">
        <v>2</v>
      </c>
      <c r="E666">
        <v>3460</v>
      </c>
      <c r="F666" t="s">
        <v>543</v>
      </c>
      <c r="G666" t="s">
        <v>594</v>
      </c>
      <c r="H666">
        <v>11</v>
      </c>
      <c r="I666">
        <v>10</v>
      </c>
      <c r="J666">
        <v>9</v>
      </c>
      <c r="K666">
        <v>9</v>
      </c>
      <c r="L666">
        <v>6</v>
      </c>
      <c r="M666">
        <v>3</v>
      </c>
      <c r="N666">
        <v>3</v>
      </c>
      <c r="O666">
        <v>2</v>
      </c>
      <c r="P666">
        <v>2</v>
      </c>
      <c r="Q666" t="s">
        <v>740</v>
      </c>
      <c r="R666">
        <v>1</v>
      </c>
      <c r="S666">
        <v>1</v>
      </c>
      <c r="T666">
        <v>1</v>
      </c>
      <c r="U666">
        <f t="shared" si="20"/>
        <v>11</v>
      </c>
      <c r="V666">
        <f t="shared" si="21"/>
        <v>1242</v>
      </c>
      <c r="W666">
        <v>24</v>
      </c>
      <c r="X666">
        <v>27</v>
      </c>
      <c r="Y666">
        <v>56</v>
      </c>
      <c r="Z666">
        <v>3501</v>
      </c>
      <c r="AA666">
        <v>3460</v>
      </c>
      <c r="AB666">
        <v>2133</v>
      </c>
      <c r="AC666">
        <v>1131</v>
      </c>
      <c r="AD666">
        <v>47</v>
      </c>
      <c r="AE666">
        <v>241</v>
      </c>
      <c r="AF666">
        <v>0</v>
      </c>
      <c r="AH666">
        <v>77642</v>
      </c>
      <c r="AI666">
        <f>COUNTIF(Sheet2!$C$2:$C$31,"&lt;="&amp;Sheet1!AH666)</f>
        <v>11</v>
      </c>
      <c r="AJ666">
        <f>AH666-VLOOKUP(AI666,Sheet2!A:C,3,0)</f>
        <v>1242</v>
      </c>
    </row>
    <row r="667" spans="1:36">
      <c r="A667">
        <v>663</v>
      </c>
      <c r="B667">
        <v>663</v>
      </c>
      <c r="C667" t="s">
        <v>137</v>
      </c>
      <c r="D667">
        <v>2</v>
      </c>
      <c r="E667">
        <v>3475</v>
      </c>
      <c r="F667" t="s">
        <v>543</v>
      </c>
      <c r="G667" t="s">
        <v>594</v>
      </c>
      <c r="H667">
        <v>11</v>
      </c>
      <c r="I667">
        <v>10</v>
      </c>
      <c r="J667">
        <v>9</v>
      </c>
      <c r="K667">
        <v>9</v>
      </c>
      <c r="L667">
        <v>6</v>
      </c>
      <c r="M667">
        <v>3</v>
      </c>
      <c r="N667">
        <v>3</v>
      </c>
      <c r="O667">
        <v>2</v>
      </c>
      <c r="P667">
        <v>2</v>
      </c>
      <c r="Q667" t="s">
        <v>741</v>
      </c>
      <c r="R667">
        <v>5</v>
      </c>
      <c r="S667">
        <v>1</v>
      </c>
      <c r="T667">
        <v>1</v>
      </c>
      <c r="U667">
        <f t="shared" si="20"/>
        <v>12</v>
      </c>
      <c r="V667">
        <f t="shared" si="21"/>
        <v>13955</v>
      </c>
      <c r="W667">
        <v>24</v>
      </c>
      <c r="X667">
        <v>28</v>
      </c>
      <c r="Y667">
        <v>59</v>
      </c>
      <c r="Z667">
        <v>3483</v>
      </c>
      <c r="AA667">
        <v>3475</v>
      </c>
      <c r="AB667">
        <v>2676</v>
      </c>
      <c r="AC667">
        <v>1338</v>
      </c>
      <c r="AD667">
        <v>46</v>
      </c>
      <c r="AE667">
        <v>341</v>
      </c>
      <c r="AF667">
        <v>0</v>
      </c>
      <c r="AH667">
        <v>119885</v>
      </c>
      <c r="AI667">
        <f>COUNTIF(Sheet2!$C$2:$C$31,"&lt;="&amp;Sheet1!AH667)</f>
        <v>12</v>
      </c>
      <c r="AJ667">
        <f>AH667-VLOOKUP(AI667,Sheet2!A:C,3,0)</f>
        <v>13955</v>
      </c>
    </row>
    <row r="668" spans="1:36">
      <c r="A668">
        <v>664</v>
      </c>
      <c r="B668">
        <v>664</v>
      </c>
      <c r="C668" t="s">
        <v>137</v>
      </c>
      <c r="D668">
        <v>2</v>
      </c>
      <c r="E668">
        <v>3483</v>
      </c>
      <c r="F668" t="s">
        <v>543</v>
      </c>
      <c r="G668" t="s">
        <v>594</v>
      </c>
      <c r="H668">
        <v>11</v>
      </c>
      <c r="I668">
        <v>10</v>
      </c>
      <c r="J668">
        <v>9</v>
      </c>
      <c r="K668">
        <v>9</v>
      </c>
      <c r="L668">
        <v>6</v>
      </c>
      <c r="M668">
        <v>3</v>
      </c>
      <c r="N668">
        <v>3</v>
      </c>
      <c r="O668">
        <v>2</v>
      </c>
      <c r="P668">
        <v>2</v>
      </c>
      <c r="Q668" t="s">
        <v>742</v>
      </c>
      <c r="R668">
        <v>2</v>
      </c>
      <c r="S668">
        <v>1</v>
      </c>
      <c r="T668">
        <v>1</v>
      </c>
      <c r="U668">
        <f t="shared" si="20"/>
        <v>12</v>
      </c>
      <c r="V668">
        <f t="shared" si="21"/>
        <v>22144</v>
      </c>
      <c r="W668">
        <v>25</v>
      </c>
      <c r="X668">
        <v>28</v>
      </c>
      <c r="Y668">
        <v>59</v>
      </c>
      <c r="Z668">
        <v>3528</v>
      </c>
      <c r="AA668">
        <v>3483</v>
      </c>
      <c r="AB668">
        <v>2951</v>
      </c>
      <c r="AC668">
        <v>1417</v>
      </c>
      <c r="AD668">
        <v>48</v>
      </c>
      <c r="AE668">
        <v>299</v>
      </c>
      <c r="AF668">
        <v>0</v>
      </c>
      <c r="AH668">
        <v>128074</v>
      </c>
      <c r="AI668">
        <f>COUNTIF(Sheet2!$C$2:$C$31,"&lt;="&amp;Sheet1!AH668)</f>
        <v>12</v>
      </c>
      <c r="AJ668">
        <f>AH668-VLOOKUP(AI668,Sheet2!A:C,3,0)</f>
        <v>22144</v>
      </c>
    </row>
    <row r="669" spans="1:36">
      <c r="A669">
        <v>665</v>
      </c>
      <c r="B669">
        <v>665</v>
      </c>
      <c r="C669" t="s">
        <v>137</v>
      </c>
      <c r="D669">
        <v>2</v>
      </c>
      <c r="E669">
        <v>3491</v>
      </c>
      <c r="F669" t="s">
        <v>543</v>
      </c>
      <c r="G669" t="s">
        <v>594</v>
      </c>
      <c r="H669">
        <v>11</v>
      </c>
      <c r="I669">
        <v>10</v>
      </c>
      <c r="J669">
        <v>9</v>
      </c>
      <c r="K669">
        <v>9</v>
      </c>
      <c r="L669">
        <v>6</v>
      </c>
      <c r="M669">
        <v>3</v>
      </c>
      <c r="N669">
        <v>3</v>
      </c>
      <c r="O669">
        <v>2</v>
      </c>
      <c r="P669">
        <v>2</v>
      </c>
      <c r="Q669" t="s">
        <v>743</v>
      </c>
      <c r="R669">
        <v>2</v>
      </c>
      <c r="S669">
        <v>1</v>
      </c>
      <c r="T669">
        <v>1</v>
      </c>
      <c r="U669">
        <f t="shared" si="20"/>
        <v>11</v>
      </c>
      <c r="V669">
        <f t="shared" si="21"/>
        <v>23023</v>
      </c>
      <c r="W669">
        <v>24</v>
      </c>
      <c r="X669">
        <v>28</v>
      </c>
      <c r="Y669">
        <v>58</v>
      </c>
      <c r="Z669">
        <v>3539</v>
      </c>
      <c r="AA669">
        <v>3491</v>
      </c>
      <c r="AB669">
        <v>2152</v>
      </c>
      <c r="AC669">
        <v>1120</v>
      </c>
      <c r="AD669">
        <v>46</v>
      </c>
      <c r="AE669">
        <v>239</v>
      </c>
      <c r="AF669">
        <v>0</v>
      </c>
      <c r="AH669">
        <v>99423</v>
      </c>
      <c r="AI669">
        <f>COUNTIF(Sheet2!$C$2:$C$31,"&lt;="&amp;Sheet1!AH669)</f>
        <v>11</v>
      </c>
      <c r="AJ669">
        <f>AH669-VLOOKUP(AI669,Sheet2!A:C,3,0)</f>
        <v>23023</v>
      </c>
    </row>
    <row r="670" spans="1:36">
      <c r="A670">
        <v>666</v>
      </c>
      <c r="B670">
        <v>666</v>
      </c>
      <c r="C670" t="s">
        <v>137</v>
      </c>
      <c r="D670">
        <v>2</v>
      </c>
      <c r="E670">
        <v>3505</v>
      </c>
      <c r="F670" t="s">
        <v>543</v>
      </c>
      <c r="G670" t="s">
        <v>594</v>
      </c>
      <c r="H670">
        <v>11</v>
      </c>
      <c r="I670">
        <v>10</v>
      </c>
      <c r="J670">
        <v>9</v>
      </c>
      <c r="K670">
        <v>9</v>
      </c>
      <c r="L670">
        <v>6</v>
      </c>
      <c r="M670">
        <v>3</v>
      </c>
      <c r="N670">
        <v>3</v>
      </c>
      <c r="O670">
        <v>2</v>
      </c>
      <c r="P670">
        <v>2</v>
      </c>
      <c r="Q670" t="s">
        <v>744</v>
      </c>
      <c r="R670">
        <v>2</v>
      </c>
      <c r="S670">
        <v>1</v>
      </c>
      <c r="T670">
        <v>1</v>
      </c>
      <c r="U670">
        <f t="shared" si="20"/>
        <v>12</v>
      </c>
      <c r="V670">
        <f t="shared" si="21"/>
        <v>16542</v>
      </c>
      <c r="W670">
        <v>26</v>
      </c>
      <c r="X670">
        <v>27</v>
      </c>
      <c r="Y670">
        <v>55</v>
      </c>
      <c r="Z670">
        <v>3535</v>
      </c>
      <c r="AA670">
        <v>3505</v>
      </c>
      <c r="AB670">
        <v>3240</v>
      </c>
      <c r="AC670">
        <v>1653</v>
      </c>
      <c r="AD670">
        <v>47</v>
      </c>
      <c r="AE670">
        <v>328</v>
      </c>
      <c r="AF670">
        <v>0</v>
      </c>
      <c r="AH670">
        <v>122472</v>
      </c>
      <c r="AI670">
        <f>COUNTIF(Sheet2!$C$2:$C$31,"&lt;="&amp;Sheet1!AH670)</f>
        <v>12</v>
      </c>
      <c r="AJ670">
        <f>AH670-VLOOKUP(AI670,Sheet2!A:C,3,0)</f>
        <v>16542</v>
      </c>
    </row>
    <row r="671" spans="1:36">
      <c r="A671">
        <v>667</v>
      </c>
      <c r="B671">
        <v>667</v>
      </c>
      <c r="C671" t="s">
        <v>137</v>
      </c>
      <c r="D671">
        <v>2</v>
      </c>
      <c r="E671">
        <v>3518</v>
      </c>
      <c r="F671" t="s">
        <v>543</v>
      </c>
      <c r="G671" t="s">
        <v>594</v>
      </c>
      <c r="H671">
        <v>11</v>
      </c>
      <c r="I671">
        <v>10</v>
      </c>
      <c r="J671">
        <v>9</v>
      </c>
      <c r="K671">
        <v>9</v>
      </c>
      <c r="L671">
        <v>6</v>
      </c>
      <c r="M671">
        <v>3</v>
      </c>
      <c r="N671">
        <v>3</v>
      </c>
      <c r="O671">
        <v>2</v>
      </c>
      <c r="P671">
        <v>2</v>
      </c>
      <c r="Q671" t="s">
        <v>745</v>
      </c>
      <c r="R671">
        <v>2</v>
      </c>
      <c r="S671">
        <v>1</v>
      </c>
      <c r="T671">
        <v>1</v>
      </c>
      <c r="U671">
        <f t="shared" si="20"/>
        <v>12</v>
      </c>
      <c r="V671">
        <f t="shared" si="21"/>
        <v>11511</v>
      </c>
      <c r="W671">
        <v>26</v>
      </c>
      <c r="X671">
        <v>28</v>
      </c>
      <c r="Y671">
        <v>55</v>
      </c>
      <c r="Z671">
        <v>3526</v>
      </c>
      <c r="AA671">
        <v>3518</v>
      </c>
      <c r="AB671">
        <v>2706</v>
      </c>
      <c r="AC671">
        <v>1381</v>
      </c>
      <c r="AD671">
        <v>47</v>
      </c>
      <c r="AE671">
        <v>282</v>
      </c>
      <c r="AF671">
        <v>0</v>
      </c>
      <c r="AH671">
        <v>117441</v>
      </c>
      <c r="AI671">
        <f>COUNTIF(Sheet2!$C$2:$C$31,"&lt;="&amp;Sheet1!AH671)</f>
        <v>12</v>
      </c>
      <c r="AJ671">
        <f>AH671-VLOOKUP(AI671,Sheet2!A:C,3,0)</f>
        <v>11511</v>
      </c>
    </row>
    <row r="672" spans="1:36">
      <c r="A672">
        <v>668</v>
      </c>
      <c r="B672">
        <v>668</v>
      </c>
      <c r="C672" t="s">
        <v>137</v>
      </c>
      <c r="D672">
        <v>2</v>
      </c>
      <c r="E672">
        <v>3523</v>
      </c>
      <c r="F672" t="s">
        <v>543</v>
      </c>
      <c r="G672" t="s">
        <v>594</v>
      </c>
      <c r="H672">
        <v>11</v>
      </c>
      <c r="I672">
        <v>10</v>
      </c>
      <c r="J672">
        <v>9</v>
      </c>
      <c r="K672">
        <v>9</v>
      </c>
      <c r="L672">
        <v>6</v>
      </c>
      <c r="M672">
        <v>3</v>
      </c>
      <c r="N672">
        <v>3</v>
      </c>
      <c r="O672">
        <v>2</v>
      </c>
      <c r="P672">
        <v>2</v>
      </c>
      <c r="Q672" t="s">
        <v>746</v>
      </c>
      <c r="R672">
        <v>1</v>
      </c>
      <c r="S672">
        <v>1</v>
      </c>
      <c r="T672">
        <v>1</v>
      </c>
      <c r="U672">
        <f t="shared" si="20"/>
        <v>12</v>
      </c>
      <c r="V672">
        <f t="shared" si="21"/>
        <v>10730</v>
      </c>
      <c r="W672">
        <v>26</v>
      </c>
      <c r="X672">
        <v>27</v>
      </c>
      <c r="Y672">
        <v>57</v>
      </c>
      <c r="Z672">
        <v>3542</v>
      </c>
      <c r="AA672">
        <v>3523</v>
      </c>
      <c r="AB672">
        <v>2976</v>
      </c>
      <c r="AC672">
        <v>1488</v>
      </c>
      <c r="AD672">
        <v>46</v>
      </c>
      <c r="AE672">
        <v>322</v>
      </c>
      <c r="AF672">
        <v>0</v>
      </c>
      <c r="AH672">
        <v>116660</v>
      </c>
      <c r="AI672">
        <f>COUNTIF(Sheet2!$C$2:$C$31,"&lt;="&amp;Sheet1!AH672)</f>
        <v>12</v>
      </c>
      <c r="AJ672">
        <f>AH672-VLOOKUP(AI672,Sheet2!A:C,3,0)</f>
        <v>10730</v>
      </c>
    </row>
    <row r="673" spans="1:36">
      <c r="A673">
        <v>669</v>
      </c>
      <c r="B673">
        <v>669</v>
      </c>
      <c r="C673" t="s">
        <v>137</v>
      </c>
      <c r="D673">
        <v>2</v>
      </c>
      <c r="E673">
        <v>3530</v>
      </c>
      <c r="F673" t="s">
        <v>543</v>
      </c>
      <c r="G673" t="s">
        <v>594</v>
      </c>
      <c r="H673">
        <v>11</v>
      </c>
      <c r="I673">
        <v>10</v>
      </c>
      <c r="J673">
        <v>9</v>
      </c>
      <c r="K673">
        <v>9</v>
      </c>
      <c r="L673">
        <v>6</v>
      </c>
      <c r="M673">
        <v>3</v>
      </c>
      <c r="N673">
        <v>3</v>
      </c>
      <c r="O673">
        <v>2</v>
      </c>
      <c r="P673">
        <v>2</v>
      </c>
      <c r="Q673" t="s">
        <v>747</v>
      </c>
      <c r="R673">
        <v>5</v>
      </c>
      <c r="S673">
        <v>1</v>
      </c>
      <c r="T673">
        <v>1</v>
      </c>
      <c r="U673">
        <f t="shared" si="20"/>
        <v>12</v>
      </c>
      <c r="V673">
        <f t="shared" si="21"/>
        <v>11945</v>
      </c>
      <c r="W673">
        <v>27</v>
      </c>
      <c r="X673">
        <v>27</v>
      </c>
      <c r="Y673">
        <v>56</v>
      </c>
      <c r="Z673">
        <v>3578</v>
      </c>
      <c r="AA673">
        <v>3530</v>
      </c>
      <c r="AB673">
        <v>2716</v>
      </c>
      <c r="AC673">
        <v>1331</v>
      </c>
      <c r="AD673">
        <v>46</v>
      </c>
      <c r="AE673">
        <v>300</v>
      </c>
      <c r="AF673">
        <v>0</v>
      </c>
      <c r="AH673">
        <v>117875</v>
      </c>
      <c r="AI673">
        <f>COUNTIF(Sheet2!$C$2:$C$31,"&lt;="&amp;Sheet1!AH673)</f>
        <v>12</v>
      </c>
      <c r="AJ673">
        <f>AH673-VLOOKUP(AI673,Sheet2!A:C,3,0)</f>
        <v>11945</v>
      </c>
    </row>
    <row r="674" spans="1:36">
      <c r="A674">
        <v>670</v>
      </c>
      <c r="B674">
        <v>670</v>
      </c>
      <c r="C674" t="s">
        <v>137</v>
      </c>
      <c r="D674">
        <v>2</v>
      </c>
      <c r="E674">
        <v>3548</v>
      </c>
      <c r="F674" t="s">
        <v>543</v>
      </c>
      <c r="G674" t="s">
        <v>594</v>
      </c>
      <c r="H674">
        <v>11</v>
      </c>
      <c r="I674">
        <v>10</v>
      </c>
      <c r="J674">
        <v>9</v>
      </c>
      <c r="K674">
        <v>9</v>
      </c>
      <c r="L674">
        <v>6</v>
      </c>
      <c r="M674">
        <v>3</v>
      </c>
      <c r="N674">
        <v>3</v>
      </c>
      <c r="O674">
        <v>2</v>
      </c>
      <c r="P674">
        <v>2</v>
      </c>
      <c r="Q674" t="s">
        <v>748</v>
      </c>
      <c r="R674">
        <v>1</v>
      </c>
      <c r="S674">
        <v>1</v>
      </c>
      <c r="T674">
        <v>1</v>
      </c>
      <c r="U674">
        <f t="shared" si="20"/>
        <v>11</v>
      </c>
      <c r="V674">
        <f t="shared" si="21"/>
        <v>6042</v>
      </c>
      <c r="W674">
        <v>26</v>
      </c>
      <c r="X674">
        <v>27</v>
      </c>
      <c r="Y674">
        <v>58</v>
      </c>
      <c r="Z674">
        <v>3561</v>
      </c>
      <c r="AA674">
        <v>3548</v>
      </c>
      <c r="AB674">
        <v>2181</v>
      </c>
      <c r="AC674">
        <v>1113</v>
      </c>
      <c r="AD674">
        <v>48</v>
      </c>
      <c r="AE674">
        <v>255</v>
      </c>
      <c r="AF674">
        <v>0</v>
      </c>
      <c r="AH674">
        <v>82442</v>
      </c>
      <c r="AI674">
        <f>COUNTIF(Sheet2!$C$2:$C$31,"&lt;="&amp;Sheet1!AH674)</f>
        <v>11</v>
      </c>
      <c r="AJ674">
        <f>AH674-VLOOKUP(AI674,Sheet2!A:C,3,0)</f>
        <v>6042</v>
      </c>
    </row>
    <row r="675" spans="1:36">
      <c r="A675">
        <v>671</v>
      </c>
      <c r="B675">
        <v>671</v>
      </c>
      <c r="C675" t="s">
        <v>137</v>
      </c>
      <c r="D675">
        <v>2</v>
      </c>
      <c r="E675">
        <v>3558</v>
      </c>
      <c r="F675" t="s">
        <v>543</v>
      </c>
      <c r="G675" t="s">
        <v>594</v>
      </c>
      <c r="H675">
        <v>11</v>
      </c>
      <c r="I675">
        <v>10</v>
      </c>
      <c r="J675">
        <v>9</v>
      </c>
      <c r="K675">
        <v>9</v>
      </c>
      <c r="L675">
        <v>6</v>
      </c>
      <c r="M675">
        <v>3</v>
      </c>
      <c r="N675">
        <v>3</v>
      </c>
      <c r="O675">
        <v>2</v>
      </c>
      <c r="P675">
        <v>2</v>
      </c>
      <c r="Q675" t="s">
        <v>749</v>
      </c>
      <c r="R675">
        <v>5</v>
      </c>
      <c r="S675">
        <v>1</v>
      </c>
      <c r="T675">
        <v>1</v>
      </c>
      <c r="U675">
        <f t="shared" si="20"/>
        <v>11</v>
      </c>
      <c r="V675">
        <f t="shared" si="21"/>
        <v>18429</v>
      </c>
      <c r="W675">
        <v>27</v>
      </c>
      <c r="X675">
        <v>28</v>
      </c>
      <c r="Y675">
        <v>59</v>
      </c>
      <c r="Z675">
        <v>3607</v>
      </c>
      <c r="AA675">
        <v>3558</v>
      </c>
      <c r="AB675">
        <v>2185</v>
      </c>
      <c r="AC675">
        <v>1049</v>
      </c>
      <c r="AD675">
        <v>49</v>
      </c>
      <c r="AE675">
        <v>278</v>
      </c>
      <c r="AF675">
        <v>0</v>
      </c>
      <c r="AH675">
        <v>94829</v>
      </c>
      <c r="AI675">
        <f>COUNTIF(Sheet2!$C$2:$C$31,"&lt;="&amp;Sheet1!AH675)</f>
        <v>11</v>
      </c>
      <c r="AJ675">
        <f>AH675-VLOOKUP(AI675,Sheet2!A:C,3,0)</f>
        <v>18429</v>
      </c>
    </row>
    <row r="676" spans="1:36">
      <c r="A676">
        <v>672</v>
      </c>
      <c r="B676">
        <v>672</v>
      </c>
      <c r="C676" t="s">
        <v>137</v>
      </c>
      <c r="D676">
        <v>2</v>
      </c>
      <c r="E676">
        <v>3569</v>
      </c>
      <c r="F676" t="s">
        <v>543</v>
      </c>
      <c r="G676" t="s">
        <v>594</v>
      </c>
      <c r="H676">
        <v>11</v>
      </c>
      <c r="I676">
        <v>10</v>
      </c>
      <c r="J676">
        <v>9</v>
      </c>
      <c r="K676">
        <v>9</v>
      </c>
      <c r="L676">
        <v>6</v>
      </c>
      <c r="M676">
        <v>3</v>
      </c>
      <c r="N676">
        <v>3</v>
      </c>
      <c r="O676">
        <v>2</v>
      </c>
      <c r="P676">
        <v>2</v>
      </c>
      <c r="Q676" t="s">
        <v>750</v>
      </c>
      <c r="R676">
        <v>5</v>
      </c>
      <c r="S676">
        <v>1</v>
      </c>
      <c r="T676">
        <v>1</v>
      </c>
      <c r="U676">
        <f t="shared" si="20"/>
        <v>12</v>
      </c>
      <c r="V676">
        <f t="shared" si="21"/>
        <v>8113</v>
      </c>
      <c r="W676">
        <v>27</v>
      </c>
      <c r="X676">
        <v>28</v>
      </c>
      <c r="Y676">
        <v>57</v>
      </c>
      <c r="Z676">
        <v>3618</v>
      </c>
      <c r="AA676">
        <v>3569</v>
      </c>
      <c r="AB676">
        <v>3017</v>
      </c>
      <c r="AC676">
        <v>1479</v>
      </c>
      <c r="AD676">
        <v>46</v>
      </c>
      <c r="AE676">
        <v>355</v>
      </c>
      <c r="AF676">
        <v>0</v>
      </c>
      <c r="AH676">
        <v>114043</v>
      </c>
      <c r="AI676">
        <f>COUNTIF(Sheet2!$C$2:$C$31,"&lt;="&amp;Sheet1!AH676)</f>
        <v>12</v>
      </c>
      <c r="AJ676">
        <f>AH676-VLOOKUP(AI676,Sheet2!A:C,3,0)</f>
        <v>8113</v>
      </c>
    </row>
    <row r="677" spans="1:36">
      <c r="A677">
        <v>673</v>
      </c>
      <c r="B677">
        <v>673</v>
      </c>
      <c r="C677" t="s">
        <v>137</v>
      </c>
      <c r="D677">
        <v>2</v>
      </c>
      <c r="E677">
        <v>3578</v>
      </c>
      <c r="F677" t="s">
        <v>543</v>
      </c>
      <c r="G677" t="s">
        <v>594</v>
      </c>
      <c r="H677">
        <v>11</v>
      </c>
      <c r="I677">
        <v>10</v>
      </c>
      <c r="J677">
        <v>9</v>
      </c>
      <c r="K677">
        <v>9</v>
      </c>
      <c r="L677">
        <v>6</v>
      </c>
      <c r="M677">
        <v>3</v>
      </c>
      <c r="N677">
        <v>3</v>
      </c>
      <c r="O677">
        <v>2</v>
      </c>
      <c r="P677">
        <v>2</v>
      </c>
      <c r="Q677" t="s">
        <v>751</v>
      </c>
      <c r="R677">
        <v>1</v>
      </c>
      <c r="S677">
        <v>1</v>
      </c>
      <c r="T677">
        <v>1</v>
      </c>
      <c r="U677">
        <f t="shared" si="20"/>
        <v>12</v>
      </c>
      <c r="V677">
        <f t="shared" si="21"/>
        <v>4861</v>
      </c>
      <c r="W677">
        <v>26</v>
      </c>
      <c r="X677">
        <v>28</v>
      </c>
      <c r="Y677">
        <v>57</v>
      </c>
      <c r="Z677">
        <v>3608</v>
      </c>
      <c r="AA677">
        <v>3578</v>
      </c>
      <c r="AB677">
        <v>2473</v>
      </c>
      <c r="AC677">
        <v>1188</v>
      </c>
      <c r="AD677">
        <v>48</v>
      </c>
      <c r="AE677">
        <v>261</v>
      </c>
      <c r="AF677">
        <v>0</v>
      </c>
      <c r="AH677">
        <v>110791</v>
      </c>
      <c r="AI677">
        <f>COUNTIF(Sheet2!$C$2:$C$31,"&lt;="&amp;Sheet1!AH677)</f>
        <v>12</v>
      </c>
      <c r="AJ677">
        <f>AH677-VLOOKUP(AI677,Sheet2!A:C,3,0)</f>
        <v>4861</v>
      </c>
    </row>
    <row r="678" spans="1:36">
      <c r="A678">
        <v>674</v>
      </c>
      <c r="B678">
        <v>674</v>
      </c>
      <c r="C678" t="s">
        <v>137</v>
      </c>
      <c r="D678">
        <v>2</v>
      </c>
      <c r="E678">
        <v>3584</v>
      </c>
      <c r="F678" t="s">
        <v>543</v>
      </c>
      <c r="G678" t="s">
        <v>594</v>
      </c>
      <c r="H678">
        <v>11</v>
      </c>
      <c r="I678">
        <v>10</v>
      </c>
      <c r="J678">
        <v>9</v>
      </c>
      <c r="K678">
        <v>9</v>
      </c>
      <c r="L678">
        <v>6</v>
      </c>
      <c r="M678">
        <v>3</v>
      </c>
      <c r="N678">
        <v>3</v>
      </c>
      <c r="O678">
        <v>2</v>
      </c>
      <c r="P678">
        <v>2</v>
      </c>
      <c r="Q678" t="s">
        <v>752</v>
      </c>
      <c r="R678">
        <v>2</v>
      </c>
      <c r="S678">
        <v>1</v>
      </c>
      <c r="T678">
        <v>1</v>
      </c>
      <c r="U678">
        <f t="shared" si="20"/>
        <v>12</v>
      </c>
      <c r="V678">
        <f t="shared" si="21"/>
        <v>28497</v>
      </c>
      <c r="W678">
        <v>26</v>
      </c>
      <c r="X678">
        <v>28</v>
      </c>
      <c r="Y678">
        <v>59</v>
      </c>
      <c r="Z678">
        <v>3632</v>
      </c>
      <c r="AA678">
        <v>3584</v>
      </c>
      <c r="AB678">
        <v>3311</v>
      </c>
      <c r="AC678">
        <v>1755</v>
      </c>
      <c r="AD678">
        <v>46</v>
      </c>
      <c r="AE678">
        <v>355</v>
      </c>
      <c r="AF678">
        <v>0</v>
      </c>
      <c r="AH678">
        <v>134427</v>
      </c>
      <c r="AI678">
        <f>COUNTIF(Sheet2!$C$2:$C$31,"&lt;="&amp;Sheet1!AH678)</f>
        <v>12</v>
      </c>
      <c r="AJ678">
        <f>AH678-VLOOKUP(AI678,Sheet2!A:C,3,0)</f>
        <v>28497</v>
      </c>
    </row>
    <row r="679" spans="1:36">
      <c r="A679">
        <v>675</v>
      </c>
      <c r="B679">
        <v>675</v>
      </c>
      <c r="C679" t="s">
        <v>137</v>
      </c>
      <c r="D679">
        <v>2</v>
      </c>
      <c r="E679">
        <v>3590</v>
      </c>
      <c r="F679" t="s">
        <v>543</v>
      </c>
      <c r="G679" t="s">
        <v>594</v>
      </c>
      <c r="H679">
        <v>11</v>
      </c>
      <c r="I679">
        <v>10</v>
      </c>
      <c r="J679">
        <v>9</v>
      </c>
      <c r="K679">
        <v>9</v>
      </c>
      <c r="L679">
        <v>6</v>
      </c>
      <c r="M679">
        <v>3</v>
      </c>
      <c r="N679">
        <v>3</v>
      </c>
      <c r="O679">
        <v>2</v>
      </c>
      <c r="P679">
        <v>2</v>
      </c>
      <c r="Q679" t="s">
        <v>753</v>
      </c>
      <c r="R679">
        <v>1</v>
      </c>
      <c r="S679">
        <v>1</v>
      </c>
      <c r="T679">
        <v>1</v>
      </c>
      <c r="U679">
        <f t="shared" si="20"/>
        <v>12</v>
      </c>
      <c r="V679">
        <f t="shared" si="21"/>
        <v>14158</v>
      </c>
      <c r="W679">
        <v>27</v>
      </c>
      <c r="X679">
        <v>28</v>
      </c>
      <c r="Y679">
        <v>58</v>
      </c>
      <c r="Z679">
        <v>3634</v>
      </c>
      <c r="AA679">
        <v>3590</v>
      </c>
      <c r="AB679">
        <v>2767</v>
      </c>
      <c r="AC679">
        <v>1467</v>
      </c>
      <c r="AD679">
        <v>46</v>
      </c>
      <c r="AE679">
        <v>329</v>
      </c>
      <c r="AF679">
        <v>0</v>
      </c>
      <c r="AH679">
        <v>120088</v>
      </c>
      <c r="AI679">
        <f>COUNTIF(Sheet2!$C$2:$C$31,"&lt;="&amp;Sheet1!AH679)</f>
        <v>12</v>
      </c>
      <c r="AJ679">
        <f>AH679-VLOOKUP(AI679,Sheet2!A:C,3,0)</f>
        <v>14158</v>
      </c>
    </row>
    <row r="680" spans="1:36">
      <c r="A680">
        <v>676</v>
      </c>
      <c r="B680">
        <v>676</v>
      </c>
      <c r="C680" t="s">
        <v>137</v>
      </c>
      <c r="D680">
        <v>2</v>
      </c>
      <c r="E680">
        <v>3607</v>
      </c>
      <c r="F680" t="s">
        <v>543</v>
      </c>
      <c r="G680" t="s">
        <v>594</v>
      </c>
      <c r="H680">
        <v>11</v>
      </c>
      <c r="I680">
        <v>10</v>
      </c>
      <c r="J680">
        <v>10</v>
      </c>
      <c r="K680">
        <v>9</v>
      </c>
      <c r="L680">
        <v>6</v>
      </c>
      <c r="M680">
        <v>3</v>
      </c>
      <c r="N680">
        <v>3</v>
      </c>
      <c r="O680">
        <v>2</v>
      </c>
      <c r="P680">
        <v>2</v>
      </c>
      <c r="Q680" t="s">
        <v>754</v>
      </c>
      <c r="R680">
        <v>5</v>
      </c>
      <c r="S680">
        <v>1</v>
      </c>
      <c r="T680">
        <v>1</v>
      </c>
      <c r="U680">
        <f t="shared" si="20"/>
        <v>12</v>
      </c>
      <c r="V680">
        <f t="shared" si="21"/>
        <v>6898</v>
      </c>
      <c r="W680">
        <v>26</v>
      </c>
      <c r="X680">
        <v>28</v>
      </c>
      <c r="Y680">
        <v>59</v>
      </c>
      <c r="Z680">
        <v>3610</v>
      </c>
      <c r="AA680">
        <v>3607</v>
      </c>
      <c r="AB680">
        <v>2779</v>
      </c>
      <c r="AC680">
        <v>1390</v>
      </c>
      <c r="AD680">
        <v>48</v>
      </c>
      <c r="AE680">
        <v>241</v>
      </c>
      <c r="AF680">
        <v>0</v>
      </c>
      <c r="AH680">
        <v>112828</v>
      </c>
      <c r="AI680">
        <f>COUNTIF(Sheet2!$C$2:$C$31,"&lt;="&amp;Sheet1!AH680)</f>
        <v>12</v>
      </c>
      <c r="AJ680">
        <f>AH680-VLOOKUP(AI680,Sheet2!A:C,3,0)</f>
        <v>6898</v>
      </c>
    </row>
    <row r="681" spans="1:36">
      <c r="A681">
        <v>677</v>
      </c>
      <c r="B681">
        <v>677</v>
      </c>
      <c r="C681" t="s">
        <v>137</v>
      </c>
      <c r="D681">
        <v>2</v>
      </c>
      <c r="E681">
        <v>3614</v>
      </c>
      <c r="F681" t="s">
        <v>543</v>
      </c>
      <c r="G681" t="s">
        <v>594</v>
      </c>
      <c r="H681">
        <v>11</v>
      </c>
      <c r="I681">
        <v>10</v>
      </c>
      <c r="J681">
        <v>10</v>
      </c>
      <c r="K681">
        <v>9</v>
      </c>
      <c r="L681">
        <v>6</v>
      </c>
      <c r="M681">
        <v>3</v>
      </c>
      <c r="N681">
        <v>3</v>
      </c>
      <c r="O681">
        <v>2</v>
      </c>
      <c r="P681">
        <v>2</v>
      </c>
      <c r="Q681" t="s">
        <v>755</v>
      </c>
      <c r="R681">
        <v>2</v>
      </c>
      <c r="S681">
        <v>1</v>
      </c>
      <c r="T681">
        <v>1</v>
      </c>
      <c r="U681">
        <f t="shared" si="20"/>
        <v>11</v>
      </c>
      <c r="V681">
        <f t="shared" si="21"/>
        <v>16798</v>
      </c>
      <c r="W681">
        <v>25</v>
      </c>
      <c r="X681">
        <v>28</v>
      </c>
      <c r="Y681">
        <v>57</v>
      </c>
      <c r="Z681">
        <v>3631</v>
      </c>
      <c r="AA681">
        <v>3614</v>
      </c>
      <c r="AB681">
        <v>2219</v>
      </c>
      <c r="AC681">
        <v>1154</v>
      </c>
      <c r="AD681">
        <v>47</v>
      </c>
      <c r="AE681">
        <v>284</v>
      </c>
      <c r="AF681">
        <v>0</v>
      </c>
      <c r="AH681">
        <v>93198</v>
      </c>
      <c r="AI681">
        <f>COUNTIF(Sheet2!$C$2:$C$31,"&lt;="&amp;Sheet1!AH681)</f>
        <v>11</v>
      </c>
      <c r="AJ681">
        <f>AH681-VLOOKUP(AI681,Sheet2!A:C,3,0)</f>
        <v>16798</v>
      </c>
    </row>
    <row r="682" spans="1:36">
      <c r="A682">
        <v>678</v>
      </c>
      <c r="B682">
        <v>678</v>
      </c>
      <c r="C682" t="s">
        <v>137</v>
      </c>
      <c r="D682">
        <v>2</v>
      </c>
      <c r="E682">
        <v>3625</v>
      </c>
      <c r="F682" t="s">
        <v>543</v>
      </c>
      <c r="G682" t="s">
        <v>594</v>
      </c>
      <c r="H682">
        <v>11</v>
      </c>
      <c r="I682">
        <v>10</v>
      </c>
      <c r="J682">
        <v>10</v>
      </c>
      <c r="K682">
        <v>9</v>
      </c>
      <c r="L682">
        <v>6</v>
      </c>
      <c r="M682">
        <v>3</v>
      </c>
      <c r="N682">
        <v>3</v>
      </c>
      <c r="O682">
        <v>2</v>
      </c>
      <c r="P682">
        <v>2</v>
      </c>
      <c r="Q682" t="s">
        <v>756</v>
      </c>
      <c r="R682">
        <v>2</v>
      </c>
      <c r="S682">
        <v>1</v>
      </c>
      <c r="T682">
        <v>1</v>
      </c>
      <c r="U682">
        <f t="shared" si="20"/>
        <v>12</v>
      </c>
      <c r="V682">
        <f t="shared" si="21"/>
        <v>11075</v>
      </c>
      <c r="W682">
        <v>27</v>
      </c>
      <c r="X682">
        <v>28</v>
      </c>
      <c r="Y682">
        <v>58</v>
      </c>
      <c r="Z682">
        <v>3660</v>
      </c>
      <c r="AA682">
        <v>3625</v>
      </c>
      <c r="AB682">
        <v>3343</v>
      </c>
      <c r="AC682">
        <v>1739</v>
      </c>
      <c r="AD682">
        <v>48</v>
      </c>
      <c r="AE682">
        <v>314</v>
      </c>
      <c r="AF682">
        <v>0</v>
      </c>
      <c r="AH682">
        <v>117005</v>
      </c>
      <c r="AI682">
        <f>COUNTIF(Sheet2!$C$2:$C$31,"&lt;="&amp;Sheet1!AH682)</f>
        <v>12</v>
      </c>
      <c r="AJ682">
        <f>AH682-VLOOKUP(AI682,Sheet2!A:C,3,0)</f>
        <v>11075</v>
      </c>
    </row>
    <row r="683" spans="1:36">
      <c r="A683">
        <v>679</v>
      </c>
      <c r="B683">
        <v>679</v>
      </c>
      <c r="C683" t="s">
        <v>137</v>
      </c>
      <c r="D683">
        <v>2</v>
      </c>
      <c r="E683">
        <v>3635</v>
      </c>
      <c r="F683" t="s">
        <v>543</v>
      </c>
      <c r="G683" t="s">
        <v>594</v>
      </c>
      <c r="H683">
        <v>11</v>
      </c>
      <c r="I683">
        <v>10</v>
      </c>
      <c r="J683">
        <v>10</v>
      </c>
      <c r="K683">
        <v>9</v>
      </c>
      <c r="L683">
        <v>6</v>
      </c>
      <c r="M683">
        <v>3</v>
      </c>
      <c r="N683">
        <v>3</v>
      </c>
      <c r="O683">
        <v>2</v>
      </c>
      <c r="P683">
        <v>2</v>
      </c>
      <c r="Q683" t="s">
        <v>757</v>
      </c>
      <c r="R683">
        <v>5</v>
      </c>
      <c r="S683">
        <v>1</v>
      </c>
      <c r="T683">
        <v>1</v>
      </c>
      <c r="U683">
        <f t="shared" si="20"/>
        <v>12</v>
      </c>
      <c r="V683">
        <f t="shared" si="21"/>
        <v>14070</v>
      </c>
      <c r="W683">
        <v>25</v>
      </c>
      <c r="X683">
        <v>28</v>
      </c>
      <c r="Y683">
        <v>59</v>
      </c>
      <c r="Z683">
        <v>3643</v>
      </c>
      <c r="AA683">
        <v>3635</v>
      </c>
      <c r="AB683">
        <v>2521</v>
      </c>
      <c r="AC683">
        <v>1236</v>
      </c>
      <c r="AD683">
        <v>49</v>
      </c>
      <c r="AE683">
        <v>267</v>
      </c>
      <c r="AF683">
        <v>0</v>
      </c>
      <c r="AH683">
        <v>120000</v>
      </c>
      <c r="AI683">
        <f>COUNTIF(Sheet2!$C$2:$C$31,"&lt;="&amp;Sheet1!AH683)</f>
        <v>12</v>
      </c>
      <c r="AJ683">
        <f>AH683-VLOOKUP(AI683,Sheet2!A:C,3,0)</f>
        <v>14070</v>
      </c>
    </row>
    <row r="684" spans="1:36">
      <c r="A684">
        <v>680</v>
      </c>
      <c r="B684">
        <v>680</v>
      </c>
      <c r="C684" t="s">
        <v>137</v>
      </c>
      <c r="D684">
        <v>2</v>
      </c>
      <c r="E684">
        <v>3642</v>
      </c>
      <c r="F684" t="s">
        <v>543</v>
      </c>
      <c r="G684" t="s">
        <v>594</v>
      </c>
      <c r="H684">
        <v>11</v>
      </c>
      <c r="I684">
        <v>10</v>
      </c>
      <c r="J684">
        <v>10</v>
      </c>
      <c r="K684">
        <v>9</v>
      </c>
      <c r="L684">
        <v>6</v>
      </c>
      <c r="M684">
        <v>3</v>
      </c>
      <c r="N684">
        <v>3</v>
      </c>
      <c r="O684">
        <v>2</v>
      </c>
      <c r="P684">
        <v>2</v>
      </c>
      <c r="Q684" t="s">
        <v>758</v>
      </c>
      <c r="R684">
        <v>2</v>
      </c>
      <c r="S684">
        <v>1</v>
      </c>
      <c r="T684">
        <v>1</v>
      </c>
      <c r="U684">
        <f t="shared" si="20"/>
        <v>11</v>
      </c>
      <c r="V684">
        <f t="shared" si="21"/>
        <v>14747</v>
      </c>
      <c r="W684">
        <v>26</v>
      </c>
      <c r="X684">
        <v>28</v>
      </c>
      <c r="Y684">
        <v>57</v>
      </c>
      <c r="Z684">
        <v>3656</v>
      </c>
      <c r="AA684">
        <v>3642</v>
      </c>
      <c r="AB684">
        <v>2245</v>
      </c>
      <c r="AC684">
        <v>1145</v>
      </c>
      <c r="AD684">
        <v>49</v>
      </c>
      <c r="AE684">
        <v>278</v>
      </c>
      <c r="AF684">
        <v>0</v>
      </c>
      <c r="AH684">
        <v>91147</v>
      </c>
      <c r="AI684">
        <f>COUNTIF(Sheet2!$C$2:$C$31,"&lt;="&amp;Sheet1!AH684)</f>
        <v>11</v>
      </c>
      <c r="AJ684">
        <f>AH684-VLOOKUP(AI684,Sheet2!A:C,3,0)</f>
        <v>14747</v>
      </c>
    </row>
    <row r="685" spans="1:36">
      <c r="A685">
        <v>681</v>
      </c>
      <c r="B685">
        <v>681</v>
      </c>
      <c r="C685" t="s">
        <v>137</v>
      </c>
      <c r="D685">
        <v>2</v>
      </c>
      <c r="E685">
        <v>3651</v>
      </c>
      <c r="F685" t="s">
        <v>543</v>
      </c>
      <c r="G685" t="s">
        <v>594</v>
      </c>
      <c r="H685">
        <v>11</v>
      </c>
      <c r="I685">
        <v>11</v>
      </c>
      <c r="J685">
        <v>10</v>
      </c>
      <c r="K685">
        <v>9</v>
      </c>
      <c r="L685">
        <v>6</v>
      </c>
      <c r="M685">
        <v>3</v>
      </c>
      <c r="N685">
        <v>3</v>
      </c>
      <c r="O685">
        <v>2</v>
      </c>
      <c r="P685">
        <v>2</v>
      </c>
      <c r="Q685" t="s">
        <v>759</v>
      </c>
      <c r="R685">
        <v>2</v>
      </c>
      <c r="S685">
        <v>1</v>
      </c>
      <c r="T685">
        <v>1</v>
      </c>
      <c r="U685">
        <f t="shared" si="20"/>
        <v>12</v>
      </c>
      <c r="V685">
        <f t="shared" si="21"/>
        <v>14260</v>
      </c>
      <c r="W685">
        <v>27</v>
      </c>
      <c r="X685">
        <v>28</v>
      </c>
      <c r="Y685">
        <v>57</v>
      </c>
      <c r="Z685">
        <v>3673</v>
      </c>
      <c r="AA685">
        <v>3651</v>
      </c>
      <c r="AB685">
        <v>2525</v>
      </c>
      <c r="AC685">
        <v>1288</v>
      </c>
      <c r="AD685">
        <v>47</v>
      </c>
      <c r="AE685">
        <v>364</v>
      </c>
      <c r="AF685">
        <v>0</v>
      </c>
      <c r="AH685">
        <v>120190</v>
      </c>
      <c r="AI685">
        <f>COUNTIF(Sheet2!$C$2:$C$31,"&lt;="&amp;Sheet1!AH685)</f>
        <v>12</v>
      </c>
      <c r="AJ685">
        <f>AH685-VLOOKUP(AI685,Sheet2!A:C,3,0)</f>
        <v>14260</v>
      </c>
    </row>
    <row r="686" spans="1:36">
      <c r="A686">
        <v>682</v>
      </c>
      <c r="B686">
        <v>682</v>
      </c>
      <c r="C686" t="s">
        <v>137</v>
      </c>
      <c r="D686">
        <v>2</v>
      </c>
      <c r="E686">
        <v>3663</v>
      </c>
      <c r="F686" t="s">
        <v>543</v>
      </c>
      <c r="G686" t="s">
        <v>594</v>
      </c>
      <c r="H686">
        <v>11</v>
      </c>
      <c r="I686">
        <v>11</v>
      </c>
      <c r="J686">
        <v>10</v>
      </c>
      <c r="K686">
        <v>9</v>
      </c>
      <c r="L686">
        <v>6</v>
      </c>
      <c r="M686">
        <v>3</v>
      </c>
      <c r="N686">
        <v>3</v>
      </c>
      <c r="O686">
        <v>2</v>
      </c>
      <c r="P686">
        <v>2</v>
      </c>
      <c r="Q686" t="s">
        <v>760</v>
      </c>
      <c r="R686">
        <v>1</v>
      </c>
      <c r="S686">
        <v>1</v>
      </c>
      <c r="T686">
        <v>1</v>
      </c>
      <c r="U686">
        <f t="shared" si="20"/>
        <v>11</v>
      </c>
      <c r="V686">
        <f t="shared" si="21"/>
        <v>5646</v>
      </c>
      <c r="W686">
        <v>26</v>
      </c>
      <c r="X686">
        <v>28</v>
      </c>
      <c r="Y686">
        <v>58</v>
      </c>
      <c r="Z686">
        <v>3700</v>
      </c>
      <c r="AA686">
        <v>3663</v>
      </c>
      <c r="AB686">
        <v>2254</v>
      </c>
      <c r="AC686">
        <v>1082</v>
      </c>
      <c r="AD686">
        <v>47</v>
      </c>
      <c r="AE686">
        <v>248</v>
      </c>
      <c r="AF686">
        <v>0</v>
      </c>
      <c r="AH686">
        <v>82046</v>
      </c>
      <c r="AI686">
        <f>COUNTIF(Sheet2!$C$2:$C$31,"&lt;="&amp;Sheet1!AH686)</f>
        <v>11</v>
      </c>
      <c r="AJ686">
        <f>AH686-VLOOKUP(AI686,Sheet2!A:C,3,0)</f>
        <v>5646</v>
      </c>
    </row>
    <row r="687" spans="1:36">
      <c r="A687">
        <v>683</v>
      </c>
      <c r="B687">
        <v>683</v>
      </c>
      <c r="C687" t="s">
        <v>137</v>
      </c>
      <c r="D687">
        <v>2</v>
      </c>
      <c r="E687">
        <v>3674</v>
      </c>
      <c r="F687" t="s">
        <v>543</v>
      </c>
      <c r="G687" t="s">
        <v>594</v>
      </c>
      <c r="H687">
        <v>11</v>
      </c>
      <c r="I687">
        <v>11</v>
      </c>
      <c r="J687">
        <v>10</v>
      </c>
      <c r="K687">
        <v>9</v>
      </c>
      <c r="L687">
        <v>6</v>
      </c>
      <c r="M687">
        <v>3</v>
      </c>
      <c r="N687">
        <v>3</v>
      </c>
      <c r="O687">
        <v>2</v>
      </c>
      <c r="P687">
        <v>2</v>
      </c>
      <c r="Q687" t="s">
        <v>761</v>
      </c>
      <c r="R687">
        <v>2</v>
      </c>
      <c r="S687">
        <v>1</v>
      </c>
      <c r="T687">
        <v>1</v>
      </c>
      <c r="U687">
        <f t="shared" si="20"/>
        <v>12</v>
      </c>
      <c r="V687">
        <f t="shared" si="21"/>
        <v>22288</v>
      </c>
      <c r="W687">
        <v>27</v>
      </c>
      <c r="X687">
        <v>28</v>
      </c>
      <c r="Y687">
        <v>56</v>
      </c>
      <c r="Z687">
        <v>3719</v>
      </c>
      <c r="AA687">
        <v>3674</v>
      </c>
      <c r="AB687">
        <v>3392</v>
      </c>
      <c r="AC687">
        <v>1629</v>
      </c>
      <c r="AD687">
        <v>50</v>
      </c>
      <c r="AE687">
        <v>353</v>
      </c>
      <c r="AF687">
        <v>1</v>
      </c>
      <c r="AH687">
        <v>128218</v>
      </c>
      <c r="AI687">
        <f>COUNTIF(Sheet2!$C$2:$C$31,"&lt;="&amp;Sheet1!AH687)</f>
        <v>12</v>
      </c>
      <c r="AJ687">
        <f>AH687-VLOOKUP(AI687,Sheet2!A:C,3,0)</f>
        <v>22288</v>
      </c>
    </row>
    <row r="688" spans="1:36">
      <c r="A688">
        <v>684</v>
      </c>
      <c r="B688">
        <v>684</v>
      </c>
      <c r="C688" t="s">
        <v>137</v>
      </c>
      <c r="D688">
        <v>2</v>
      </c>
      <c r="E688">
        <v>3688</v>
      </c>
      <c r="F688" t="s">
        <v>543</v>
      </c>
      <c r="G688" t="s">
        <v>594</v>
      </c>
      <c r="H688">
        <v>12</v>
      </c>
      <c r="I688">
        <v>11</v>
      </c>
      <c r="J688">
        <v>10</v>
      </c>
      <c r="K688">
        <v>9</v>
      </c>
      <c r="L688">
        <v>6</v>
      </c>
      <c r="M688">
        <v>3</v>
      </c>
      <c r="N688">
        <v>3</v>
      </c>
      <c r="O688">
        <v>2</v>
      </c>
      <c r="P688">
        <v>2</v>
      </c>
      <c r="Q688" t="s">
        <v>762</v>
      </c>
      <c r="R688">
        <v>2</v>
      </c>
      <c r="S688">
        <v>1</v>
      </c>
      <c r="T688">
        <v>1</v>
      </c>
      <c r="U688">
        <f t="shared" si="20"/>
        <v>12</v>
      </c>
      <c r="V688">
        <f t="shared" si="21"/>
        <v>9131</v>
      </c>
      <c r="W688">
        <v>26</v>
      </c>
      <c r="X688">
        <v>28</v>
      </c>
      <c r="Y688">
        <v>56</v>
      </c>
      <c r="Z688">
        <v>3735</v>
      </c>
      <c r="AA688">
        <v>3688</v>
      </c>
      <c r="AB688">
        <v>2834</v>
      </c>
      <c r="AC688">
        <v>1417</v>
      </c>
      <c r="AD688">
        <v>50</v>
      </c>
      <c r="AE688">
        <v>316</v>
      </c>
      <c r="AF688">
        <v>1</v>
      </c>
      <c r="AH688">
        <v>115061</v>
      </c>
      <c r="AI688">
        <f>COUNTIF(Sheet2!$C$2:$C$31,"&lt;="&amp;Sheet1!AH688)</f>
        <v>12</v>
      </c>
      <c r="AJ688">
        <f>AH688-VLOOKUP(AI688,Sheet2!A:C,3,0)</f>
        <v>9131</v>
      </c>
    </row>
    <row r="689" spans="1:36">
      <c r="A689">
        <v>685</v>
      </c>
      <c r="B689">
        <v>685</v>
      </c>
      <c r="C689" t="s">
        <v>137</v>
      </c>
      <c r="D689">
        <v>2</v>
      </c>
      <c r="E689">
        <v>3696</v>
      </c>
      <c r="F689" t="s">
        <v>543</v>
      </c>
      <c r="G689" t="s">
        <v>594</v>
      </c>
      <c r="H689">
        <v>12</v>
      </c>
      <c r="I689">
        <v>11</v>
      </c>
      <c r="J689">
        <v>10</v>
      </c>
      <c r="K689">
        <v>9</v>
      </c>
      <c r="L689">
        <v>6</v>
      </c>
      <c r="M689">
        <v>3</v>
      </c>
      <c r="N689">
        <v>3</v>
      </c>
      <c r="O689">
        <v>2</v>
      </c>
      <c r="P689">
        <v>2</v>
      </c>
      <c r="Q689" t="s">
        <v>763</v>
      </c>
      <c r="R689">
        <v>2</v>
      </c>
      <c r="S689">
        <v>1</v>
      </c>
      <c r="T689">
        <v>1</v>
      </c>
      <c r="U689">
        <f t="shared" si="20"/>
        <v>11</v>
      </c>
      <c r="V689">
        <f t="shared" si="21"/>
        <v>27415</v>
      </c>
      <c r="W689">
        <v>27</v>
      </c>
      <c r="X689">
        <v>28</v>
      </c>
      <c r="Y689">
        <v>59</v>
      </c>
      <c r="Z689">
        <v>3730</v>
      </c>
      <c r="AA689">
        <v>3696</v>
      </c>
      <c r="AB689">
        <v>2557</v>
      </c>
      <c r="AC689">
        <v>1330</v>
      </c>
      <c r="AD689">
        <v>48</v>
      </c>
      <c r="AE689">
        <v>370</v>
      </c>
      <c r="AF689">
        <v>0</v>
      </c>
      <c r="AH689">
        <v>103815</v>
      </c>
      <c r="AI689">
        <f>COUNTIF(Sheet2!$C$2:$C$31,"&lt;="&amp;Sheet1!AH689)</f>
        <v>11</v>
      </c>
      <c r="AJ689">
        <f>AH689-VLOOKUP(AI689,Sheet2!A:C,3,0)</f>
        <v>27415</v>
      </c>
    </row>
    <row r="690" spans="1:36">
      <c r="A690">
        <v>686</v>
      </c>
      <c r="B690">
        <v>686</v>
      </c>
      <c r="C690" t="s">
        <v>137</v>
      </c>
      <c r="D690">
        <v>2</v>
      </c>
      <c r="E690">
        <v>3707</v>
      </c>
      <c r="F690" t="s">
        <v>543</v>
      </c>
      <c r="G690" t="s">
        <v>594</v>
      </c>
      <c r="H690">
        <v>12</v>
      </c>
      <c r="I690">
        <v>11</v>
      </c>
      <c r="J690">
        <v>10</v>
      </c>
      <c r="K690">
        <v>9</v>
      </c>
      <c r="L690">
        <v>6</v>
      </c>
      <c r="M690">
        <v>3</v>
      </c>
      <c r="N690">
        <v>3</v>
      </c>
      <c r="O690">
        <v>2</v>
      </c>
      <c r="P690">
        <v>2</v>
      </c>
      <c r="Q690" t="s">
        <v>764</v>
      </c>
      <c r="R690">
        <v>1</v>
      </c>
      <c r="S690">
        <v>1</v>
      </c>
      <c r="T690">
        <v>1</v>
      </c>
      <c r="U690">
        <f t="shared" si="20"/>
        <v>12</v>
      </c>
      <c r="V690">
        <f t="shared" si="21"/>
        <v>16884</v>
      </c>
      <c r="W690">
        <v>25</v>
      </c>
      <c r="X690">
        <v>28</v>
      </c>
      <c r="Y690">
        <v>60</v>
      </c>
      <c r="Z690">
        <v>3747</v>
      </c>
      <c r="AA690">
        <v>3707</v>
      </c>
      <c r="AB690">
        <v>3133</v>
      </c>
      <c r="AC690">
        <v>1598</v>
      </c>
      <c r="AD690">
        <v>47</v>
      </c>
      <c r="AE690">
        <v>337</v>
      </c>
      <c r="AF690">
        <v>0</v>
      </c>
      <c r="AH690">
        <v>122814</v>
      </c>
      <c r="AI690">
        <f>COUNTIF(Sheet2!$C$2:$C$31,"&lt;="&amp;Sheet1!AH690)</f>
        <v>12</v>
      </c>
      <c r="AJ690">
        <f>AH690-VLOOKUP(AI690,Sheet2!A:C,3,0)</f>
        <v>16884</v>
      </c>
    </row>
    <row r="691" spans="1:36">
      <c r="A691">
        <v>687</v>
      </c>
      <c r="B691">
        <v>687</v>
      </c>
      <c r="C691" t="s">
        <v>137</v>
      </c>
      <c r="D691">
        <v>2</v>
      </c>
      <c r="E691">
        <v>3715</v>
      </c>
      <c r="F691" t="s">
        <v>543</v>
      </c>
      <c r="G691" t="s">
        <v>594</v>
      </c>
      <c r="H691">
        <v>12</v>
      </c>
      <c r="I691">
        <v>11</v>
      </c>
      <c r="J691">
        <v>10</v>
      </c>
      <c r="K691">
        <v>9</v>
      </c>
      <c r="L691">
        <v>6</v>
      </c>
      <c r="M691">
        <v>3</v>
      </c>
      <c r="N691">
        <v>3</v>
      </c>
      <c r="O691">
        <v>2</v>
      </c>
      <c r="P691">
        <v>2</v>
      </c>
      <c r="Q691" t="s">
        <v>765</v>
      </c>
      <c r="R691">
        <v>5</v>
      </c>
      <c r="S691">
        <v>1</v>
      </c>
      <c r="T691">
        <v>1</v>
      </c>
      <c r="U691">
        <f t="shared" si="20"/>
        <v>13</v>
      </c>
      <c r="V691">
        <f t="shared" si="21"/>
        <v>7255</v>
      </c>
      <c r="W691">
        <v>26</v>
      </c>
      <c r="X691">
        <v>28</v>
      </c>
      <c r="Y691">
        <v>57</v>
      </c>
      <c r="Z691">
        <v>3737</v>
      </c>
      <c r="AA691">
        <v>3715</v>
      </c>
      <c r="AB691">
        <v>3148</v>
      </c>
      <c r="AC691">
        <v>1669</v>
      </c>
      <c r="AD691">
        <v>47</v>
      </c>
      <c r="AE691">
        <v>337</v>
      </c>
      <c r="AF691">
        <v>0</v>
      </c>
      <c r="AH691">
        <v>149845</v>
      </c>
      <c r="AI691">
        <f>COUNTIF(Sheet2!$C$2:$C$31,"&lt;="&amp;Sheet1!AH691)</f>
        <v>13</v>
      </c>
      <c r="AJ691">
        <f>AH691-VLOOKUP(AI691,Sheet2!A:C,3,0)</f>
        <v>7255</v>
      </c>
    </row>
    <row r="692" spans="1:36">
      <c r="A692">
        <v>688</v>
      </c>
      <c r="B692">
        <v>688</v>
      </c>
      <c r="C692" t="s">
        <v>137</v>
      </c>
      <c r="D692">
        <v>2</v>
      </c>
      <c r="E692">
        <v>3720</v>
      </c>
      <c r="F692" t="s">
        <v>543</v>
      </c>
      <c r="G692" t="s">
        <v>594</v>
      </c>
      <c r="H692">
        <v>12</v>
      </c>
      <c r="I692">
        <v>11</v>
      </c>
      <c r="J692">
        <v>10</v>
      </c>
      <c r="K692">
        <v>9</v>
      </c>
      <c r="L692">
        <v>6</v>
      </c>
      <c r="M692">
        <v>3</v>
      </c>
      <c r="N692">
        <v>3</v>
      </c>
      <c r="O692">
        <v>2</v>
      </c>
      <c r="P692">
        <v>2</v>
      </c>
      <c r="Q692" t="s">
        <v>766</v>
      </c>
      <c r="R692">
        <v>5</v>
      </c>
      <c r="S692">
        <v>1</v>
      </c>
      <c r="T692">
        <v>1</v>
      </c>
      <c r="U692">
        <f t="shared" si="20"/>
        <v>12</v>
      </c>
      <c r="V692">
        <f t="shared" si="21"/>
        <v>16593</v>
      </c>
      <c r="W692">
        <v>26</v>
      </c>
      <c r="X692">
        <v>28</v>
      </c>
      <c r="Y692">
        <v>60</v>
      </c>
      <c r="Z692">
        <v>3744</v>
      </c>
      <c r="AA692">
        <v>3720</v>
      </c>
      <c r="AB692">
        <v>2574</v>
      </c>
      <c r="AC692">
        <v>1262</v>
      </c>
      <c r="AD692">
        <v>47</v>
      </c>
      <c r="AE692">
        <v>350</v>
      </c>
      <c r="AF692">
        <v>0</v>
      </c>
      <c r="AH692">
        <v>122523</v>
      </c>
      <c r="AI692">
        <f>COUNTIF(Sheet2!$C$2:$C$31,"&lt;="&amp;Sheet1!AH692)</f>
        <v>12</v>
      </c>
      <c r="AJ692">
        <f>AH692-VLOOKUP(AI692,Sheet2!A:C,3,0)</f>
        <v>16593</v>
      </c>
    </row>
    <row r="693" spans="1:36">
      <c r="A693">
        <v>689</v>
      </c>
      <c r="B693">
        <v>689</v>
      </c>
      <c r="C693" t="s">
        <v>137</v>
      </c>
      <c r="D693">
        <v>2</v>
      </c>
      <c r="E693">
        <v>3735</v>
      </c>
      <c r="F693" t="s">
        <v>543</v>
      </c>
      <c r="G693" t="s">
        <v>594</v>
      </c>
      <c r="H693">
        <v>12</v>
      </c>
      <c r="I693">
        <v>11</v>
      </c>
      <c r="J693">
        <v>10</v>
      </c>
      <c r="K693">
        <v>9</v>
      </c>
      <c r="L693">
        <v>6</v>
      </c>
      <c r="M693">
        <v>3</v>
      </c>
      <c r="N693">
        <v>3</v>
      </c>
      <c r="O693">
        <v>2</v>
      </c>
      <c r="P693">
        <v>2</v>
      </c>
      <c r="Q693" t="s">
        <v>767</v>
      </c>
      <c r="R693">
        <v>1</v>
      </c>
      <c r="S693">
        <v>1</v>
      </c>
      <c r="T693">
        <v>1</v>
      </c>
      <c r="U693">
        <f t="shared" si="20"/>
        <v>13</v>
      </c>
      <c r="V693">
        <f t="shared" si="21"/>
        <v>2142</v>
      </c>
      <c r="W693">
        <v>25</v>
      </c>
      <c r="X693">
        <v>28</v>
      </c>
      <c r="Y693">
        <v>59</v>
      </c>
      <c r="Z693">
        <v>3778</v>
      </c>
      <c r="AA693">
        <v>3735</v>
      </c>
      <c r="AB693">
        <v>3446</v>
      </c>
      <c r="AC693">
        <v>1689</v>
      </c>
      <c r="AD693">
        <v>50</v>
      </c>
      <c r="AE693">
        <v>305</v>
      </c>
      <c r="AF693">
        <v>1</v>
      </c>
      <c r="AH693">
        <v>144732</v>
      </c>
      <c r="AI693">
        <f>COUNTIF(Sheet2!$C$2:$C$31,"&lt;="&amp;Sheet1!AH693)</f>
        <v>13</v>
      </c>
      <c r="AJ693">
        <f>AH693-VLOOKUP(AI693,Sheet2!A:C,3,0)</f>
        <v>2142</v>
      </c>
    </row>
    <row r="694" spans="1:36">
      <c r="A694">
        <v>690</v>
      </c>
      <c r="B694">
        <v>690</v>
      </c>
      <c r="C694" t="s">
        <v>137</v>
      </c>
      <c r="D694">
        <v>2</v>
      </c>
      <c r="E694">
        <v>3741</v>
      </c>
      <c r="F694" t="s">
        <v>543</v>
      </c>
      <c r="G694" t="s">
        <v>594</v>
      </c>
      <c r="H694">
        <v>12</v>
      </c>
      <c r="I694">
        <v>11</v>
      </c>
      <c r="J694">
        <v>10</v>
      </c>
      <c r="K694">
        <v>9</v>
      </c>
      <c r="L694">
        <v>6</v>
      </c>
      <c r="M694">
        <v>3</v>
      </c>
      <c r="N694">
        <v>3</v>
      </c>
      <c r="O694">
        <v>2</v>
      </c>
      <c r="P694">
        <v>2</v>
      </c>
      <c r="Q694" t="s">
        <v>768</v>
      </c>
      <c r="R694">
        <v>5</v>
      </c>
      <c r="S694">
        <v>1</v>
      </c>
      <c r="T694">
        <v>1</v>
      </c>
      <c r="U694">
        <f t="shared" si="20"/>
        <v>12</v>
      </c>
      <c r="V694">
        <f t="shared" si="21"/>
        <v>23184</v>
      </c>
      <c r="W694">
        <v>27</v>
      </c>
      <c r="X694">
        <v>28</v>
      </c>
      <c r="Y694">
        <v>59</v>
      </c>
      <c r="Z694">
        <v>3786</v>
      </c>
      <c r="AA694">
        <v>3741</v>
      </c>
      <c r="AB694">
        <v>2882</v>
      </c>
      <c r="AC694">
        <v>1528</v>
      </c>
      <c r="AD694">
        <v>49</v>
      </c>
      <c r="AE694">
        <v>277</v>
      </c>
      <c r="AF694">
        <v>0</v>
      </c>
      <c r="AH694">
        <v>129114</v>
      </c>
      <c r="AI694">
        <f>COUNTIF(Sheet2!$C$2:$C$31,"&lt;="&amp;Sheet1!AH694)</f>
        <v>12</v>
      </c>
      <c r="AJ694">
        <f>AH694-VLOOKUP(AI694,Sheet2!A:C,3,0)</f>
        <v>23184</v>
      </c>
    </row>
    <row r="695" spans="1:36">
      <c r="A695">
        <v>691</v>
      </c>
      <c r="B695">
        <v>691</v>
      </c>
      <c r="C695" t="s">
        <v>137</v>
      </c>
      <c r="D695">
        <v>2</v>
      </c>
      <c r="E695">
        <v>3752</v>
      </c>
      <c r="F695" t="s">
        <v>543</v>
      </c>
      <c r="G695" t="s">
        <v>594</v>
      </c>
      <c r="H695">
        <v>12</v>
      </c>
      <c r="I695">
        <v>11</v>
      </c>
      <c r="J695">
        <v>10</v>
      </c>
      <c r="K695">
        <v>9</v>
      </c>
      <c r="L695">
        <v>6</v>
      </c>
      <c r="M695">
        <v>3</v>
      </c>
      <c r="N695">
        <v>3</v>
      </c>
      <c r="O695">
        <v>2</v>
      </c>
      <c r="P695">
        <v>2</v>
      </c>
      <c r="Q695" t="s">
        <v>769</v>
      </c>
      <c r="R695">
        <v>2</v>
      </c>
      <c r="S695">
        <v>1</v>
      </c>
      <c r="T695">
        <v>1</v>
      </c>
      <c r="U695">
        <f t="shared" si="20"/>
        <v>12</v>
      </c>
      <c r="V695">
        <f t="shared" si="21"/>
        <v>36310</v>
      </c>
      <c r="W695">
        <v>26</v>
      </c>
      <c r="X695">
        <v>28</v>
      </c>
      <c r="Y695">
        <v>57</v>
      </c>
      <c r="Z695">
        <v>3763</v>
      </c>
      <c r="AA695">
        <v>3752</v>
      </c>
      <c r="AB695">
        <v>3175</v>
      </c>
      <c r="AC695">
        <v>1651</v>
      </c>
      <c r="AD695">
        <v>49</v>
      </c>
      <c r="AE695">
        <v>277</v>
      </c>
      <c r="AF695">
        <v>0</v>
      </c>
      <c r="AH695">
        <v>142240</v>
      </c>
      <c r="AI695">
        <f>COUNTIF(Sheet2!$C$2:$C$31,"&lt;="&amp;Sheet1!AH695)</f>
        <v>12</v>
      </c>
      <c r="AJ695">
        <f>AH695-VLOOKUP(AI695,Sheet2!A:C,3,0)</f>
        <v>36310</v>
      </c>
    </row>
    <row r="696" spans="1:36">
      <c r="A696">
        <v>692</v>
      </c>
      <c r="B696">
        <v>692</v>
      </c>
      <c r="C696" t="s">
        <v>137</v>
      </c>
      <c r="D696">
        <v>2</v>
      </c>
      <c r="E696">
        <v>3760</v>
      </c>
      <c r="F696" t="s">
        <v>543</v>
      </c>
      <c r="G696" t="s">
        <v>594</v>
      </c>
      <c r="H696">
        <v>12</v>
      </c>
      <c r="I696">
        <v>11</v>
      </c>
      <c r="J696">
        <v>10</v>
      </c>
      <c r="K696">
        <v>9</v>
      </c>
      <c r="L696">
        <v>6</v>
      </c>
      <c r="M696">
        <v>3</v>
      </c>
      <c r="N696">
        <v>3</v>
      </c>
      <c r="O696">
        <v>2</v>
      </c>
      <c r="P696">
        <v>2</v>
      </c>
      <c r="Q696" t="s">
        <v>770</v>
      </c>
      <c r="R696">
        <v>2</v>
      </c>
      <c r="S696">
        <v>1</v>
      </c>
      <c r="T696">
        <v>1</v>
      </c>
      <c r="U696">
        <f t="shared" si="20"/>
        <v>11</v>
      </c>
      <c r="V696">
        <f t="shared" si="21"/>
        <v>20956</v>
      </c>
      <c r="W696">
        <v>25</v>
      </c>
      <c r="X696">
        <v>28</v>
      </c>
      <c r="Y696">
        <v>57</v>
      </c>
      <c r="Z696">
        <v>3771</v>
      </c>
      <c r="AA696">
        <v>3760</v>
      </c>
      <c r="AB696">
        <v>2318</v>
      </c>
      <c r="AC696">
        <v>1206</v>
      </c>
      <c r="AD696">
        <v>50</v>
      </c>
      <c r="AE696">
        <v>290</v>
      </c>
      <c r="AF696">
        <v>1</v>
      </c>
      <c r="AH696">
        <v>97356</v>
      </c>
      <c r="AI696">
        <f>COUNTIF(Sheet2!$C$2:$C$31,"&lt;="&amp;Sheet1!AH696)</f>
        <v>11</v>
      </c>
      <c r="AJ696">
        <f>AH696-VLOOKUP(AI696,Sheet2!A:C,3,0)</f>
        <v>20956</v>
      </c>
    </row>
    <row r="697" spans="1:36">
      <c r="A697">
        <v>693</v>
      </c>
      <c r="B697">
        <v>693</v>
      </c>
      <c r="C697" t="s">
        <v>137</v>
      </c>
      <c r="D697">
        <v>2</v>
      </c>
      <c r="E697">
        <v>3771</v>
      </c>
      <c r="F697" t="s">
        <v>543</v>
      </c>
      <c r="G697" t="s">
        <v>594</v>
      </c>
      <c r="H697">
        <v>12</v>
      </c>
      <c r="I697">
        <v>11</v>
      </c>
      <c r="J697">
        <v>10</v>
      </c>
      <c r="K697">
        <v>9</v>
      </c>
      <c r="L697">
        <v>6</v>
      </c>
      <c r="M697">
        <v>3</v>
      </c>
      <c r="N697">
        <v>3</v>
      </c>
      <c r="O697">
        <v>2</v>
      </c>
      <c r="P697">
        <v>2</v>
      </c>
      <c r="Q697" t="s">
        <v>771</v>
      </c>
      <c r="R697">
        <v>2</v>
      </c>
      <c r="S697">
        <v>1</v>
      </c>
      <c r="T697">
        <v>1</v>
      </c>
      <c r="U697">
        <f t="shared" si="20"/>
        <v>12</v>
      </c>
      <c r="V697">
        <f t="shared" si="21"/>
        <v>18544</v>
      </c>
      <c r="W697">
        <v>27</v>
      </c>
      <c r="X697">
        <v>28</v>
      </c>
      <c r="Y697">
        <v>57</v>
      </c>
      <c r="Z697">
        <v>3775</v>
      </c>
      <c r="AA697">
        <v>3771</v>
      </c>
      <c r="AB697">
        <v>2615</v>
      </c>
      <c r="AC697">
        <v>1334</v>
      </c>
      <c r="AD697">
        <v>50</v>
      </c>
      <c r="AE697">
        <v>259</v>
      </c>
      <c r="AF697">
        <v>1</v>
      </c>
      <c r="AH697">
        <v>124474</v>
      </c>
      <c r="AI697">
        <f>COUNTIF(Sheet2!$C$2:$C$31,"&lt;="&amp;Sheet1!AH697)</f>
        <v>12</v>
      </c>
      <c r="AJ697">
        <f>AH697-VLOOKUP(AI697,Sheet2!A:C,3,0)</f>
        <v>18544</v>
      </c>
    </row>
    <row r="698" spans="1:36">
      <c r="A698">
        <v>694</v>
      </c>
      <c r="B698">
        <v>694</v>
      </c>
      <c r="C698" t="s">
        <v>137</v>
      </c>
      <c r="D698">
        <v>2</v>
      </c>
      <c r="E698">
        <v>3782</v>
      </c>
      <c r="F698" t="s">
        <v>543</v>
      </c>
      <c r="G698" t="s">
        <v>594</v>
      </c>
      <c r="H698">
        <v>12</v>
      </c>
      <c r="I698">
        <v>11</v>
      </c>
      <c r="J698">
        <v>10</v>
      </c>
      <c r="K698">
        <v>9</v>
      </c>
      <c r="L698">
        <v>6</v>
      </c>
      <c r="M698">
        <v>3</v>
      </c>
      <c r="N698">
        <v>3</v>
      </c>
      <c r="O698">
        <v>2</v>
      </c>
      <c r="P698">
        <v>2</v>
      </c>
      <c r="Q698" t="s">
        <v>772</v>
      </c>
      <c r="R698">
        <v>1</v>
      </c>
      <c r="S698">
        <v>1</v>
      </c>
      <c r="T698">
        <v>1</v>
      </c>
      <c r="U698">
        <f t="shared" si="20"/>
        <v>12</v>
      </c>
      <c r="V698">
        <f t="shared" si="21"/>
        <v>3955</v>
      </c>
      <c r="W698">
        <v>27</v>
      </c>
      <c r="X698">
        <v>28</v>
      </c>
      <c r="Y698">
        <v>61</v>
      </c>
      <c r="Z698">
        <v>3793</v>
      </c>
      <c r="AA698">
        <v>3782</v>
      </c>
      <c r="AB698">
        <v>2907</v>
      </c>
      <c r="AC698">
        <v>1396</v>
      </c>
      <c r="AD698">
        <v>50</v>
      </c>
      <c r="AE698">
        <v>332</v>
      </c>
      <c r="AF698">
        <v>1</v>
      </c>
      <c r="AH698">
        <v>109885</v>
      </c>
      <c r="AI698">
        <f>COUNTIF(Sheet2!$C$2:$C$31,"&lt;="&amp;Sheet1!AH698)</f>
        <v>12</v>
      </c>
      <c r="AJ698">
        <f>AH698-VLOOKUP(AI698,Sheet2!A:C,3,0)</f>
        <v>3955</v>
      </c>
    </row>
    <row r="699" spans="1:36">
      <c r="A699">
        <v>695</v>
      </c>
      <c r="B699">
        <v>695</v>
      </c>
      <c r="C699" t="s">
        <v>137</v>
      </c>
      <c r="D699">
        <v>2</v>
      </c>
      <c r="E699">
        <v>3798</v>
      </c>
      <c r="F699" t="s">
        <v>543</v>
      </c>
      <c r="G699" t="s">
        <v>594</v>
      </c>
      <c r="H699">
        <v>12</v>
      </c>
      <c r="I699">
        <v>11</v>
      </c>
      <c r="J699">
        <v>10</v>
      </c>
      <c r="K699">
        <v>9</v>
      </c>
      <c r="L699">
        <v>6</v>
      </c>
      <c r="M699">
        <v>3</v>
      </c>
      <c r="N699">
        <v>3</v>
      </c>
      <c r="O699">
        <v>2</v>
      </c>
      <c r="P699">
        <v>2</v>
      </c>
      <c r="Q699" t="s">
        <v>773</v>
      </c>
      <c r="R699">
        <v>1</v>
      </c>
      <c r="S699">
        <v>1</v>
      </c>
      <c r="T699">
        <v>1</v>
      </c>
      <c r="U699">
        <f t="shared" si="20"/>
        <v>11</v>
      </c>
      <c r="V699">
        <f t="shared" si="21"/>
        <v>28477</v>
      </c>
      <c r="W699">
        <v>27</v>
      </c>
      <c r="X699">
        <v>28</v>
      </c>
      <c r="Y699">
        <v>61</v>
      </c>
      <c r="Z699">
        <v>3815</v>
      </c>
      <c r="AA699">
        <v>3798</v>
      </c>
      <c r="AB699">
        <v>2341</v>
      </c>
      <c r="AC699">
        <v>1194</v>
      </c>
      <c r="AD699">
        <v>48</v>
      </c>
      <c r="AE699">
        <v>337</v>
      </c>
      <c r="AF699">
        <v>0</v>
      </c>
      <c r="AH699">
        <v>104877</v>
      </c>
      <c r="AI699">
        <f>COUNTIF(Sheet2!$C$2:$C$31,"&lt;="&amp;Sheet1!AH699)</f>
        <v>11</v>
      </c>
      <c r="AJ699">
        <f>AH699-VLOOKUP(AI699,Sheet2!A:C,3,0)</f>
        <v>28477</v>
      </c>
    </row>
    <row r="700" spans="1:36">
      <c r="A700">
        <v>696</v>
      </c>
      <c r="B700">
        <v>696</v>
      </c>
      <c r="C700" t="s">
        <v>137</v>
      </c>
      <c r="D700">
        <v>2</v>
      </c>
      <c r="E700">
        <v>3806</v>
      </c>
      <c r="F700" t="s">
        <v>543</v>
      </c>
      <c r="G700" t="s">
        <v>594</v>
      </c>
      <c r="H700">
        <v>12</v>
      </c>
      <c r="I700">
        <v>11</v>
      </c>
      <c r="J700">
        <v>10</v>
      </c>
      <c r="K700">
        <v>9</v>
      </c>
      <c r="L700">
        <v>6</v>
      </c>
      <c r="M700">
        <v>3</v>
      </c>
      <c r="N700">
        <v>3</v>
      </c>
      <c r="O700">
        <v>2</v>
      </c>
      <c r="P700">
        <v>2</v>
      </c>
      <c r="Q700" t="s">
        <v>774</v>
      </c>
      <c r="R700">
        <v>2</v>
      </c>
      <c r="S700">
        <v>1</v>
      </c>
      <c r="T700">
        <v>1</v>
      </c>
      <c r="U700">
        <f t="shared" si="20"/>
        <v>11</v>
      </c>
      <c r="V700">
        <f t="shared" si="21"/>
        <v>15685</v>
      </c>
      <c r="W700">
        <v>25</v>
      </c>
      <c r="X700">
        <v>28</v>
      </c>
      <c r="Y700">
        <v>61</v>
      </c>
      <c r="Z700">
        <v>3810</v>
      </c>
      <c r="AA700">
        <v>3806</v>
      </c>
      <c r="AB700">
        <v>2631</v>
      </c>
      <c r="AC700">
        <v>1290</v>
      </c>
      <c r="AD700">
        <v>50</v>
      </c>
      <c r="AE700">
        <v>329</v>
      </c>
      <c r="AF700">
        <v>1</v>
      </c>
      <c r="AH700">
        <v>92085</v>
      </c>
      <c r="AI700">
        <f>COUNTIF(Sheet2!$C$2:$C$31,"&lt;="&amp;Sheet1!AH700)</f>
        <v>11</v>
      </c>
      <c r="AJ700">
        <f>AH700-VLOOKUP(AI700,Sheet2!A:C,3,0)</f>
        <v>15685</v>
      </c>
    </row>
    <row r="701" spans="1:36">
      <c r="A701">
        <v>697</v>
      </c>
      <c r="B701">
        <v>697</v>
      </c>
      <c r="C701" t="s">
        <v>137</v>
      </c>
      <c r="D701">
        <v>2</v>
      </c>
      <c r="E701">
        <v>3812</v>
      </c>
      <c r="F701" t="s">
        <v>543</v>
      </c>
      <c r="G701" t="s">
        <v>594</v>
      </c>
      <c r="H701">
        <v>12</v>
      </c>
      <c r="I701">
        <v>11</v>
      </c>
      <c r="J701">
        <v>10</v>
      </c>
      <c r="K701">
        <v>9</v>
      </c>
      <c r="L701">
        <v>6</v>
      </c>
      <c r="M701">
        <v>3</v>
      </c>
      <c r="N701">
        <v>3</v>
      </c>
      <c r="O701">
        <v>2</v>
      </c>
      <c r="P701">
        <v>2</v>
      </c>
      <c r="Q701" t="s">
        <v>153</v>
      </c>
      <c r="R701">
        <v>5</v>
      </c>
      <c r="S701">
        <v>1</v>
      </c>
      <c r="T701">
        <v>1</v>
      </c>
      <c r="U701">
        <f t="shared" si="20"/>
        <v>12</v>
      </c>
      <c r="V701">
        <f t="shared" si="21"/>
        <v>20726</v>
      </c>
      <c r="W701">
        <v>25</v>
      </c>
      <c r="X701">
        <v>28</v>
      </c>
      <c r="Y701">
        <v>59</v>
      </c>
      <c r="Z701">
        <v>3812</v>
      </c>
      <c r="AA701">
        <v>3812</v>
      </c>
      <c r="AB701">
        <v>3231</v>
      </c>
      <c r="AC701">
        <v>1648</v>
      </c>
      <c r="AD701">
        <v>48</v>
      </c>
      <c r="AE701">
        <v>327</v>
      </c>
      <c r="AF701">
        <v>0</v>
      </c>
      <c r="AH701">
        <v>126656</v>
      </c>
      <c r="AI701">
        <f>COUNTIF(Sheet2!$C$2:$C$31,"&lt;="&amp;Sheet1!AH701)</f>
        <v>12</v>
      </c>
      <c r="AJ701">
        <f>AH701-VLOOKUP(AI701,Sheet2!A:C,3,0)</f>
        <v>20726</v>
      </c>
    </row>
    <row r="702" spans="1:36">
      <c r="A702">
        <v>698</v>
      </c>
      <c r="B702">
        <v>698</v>
      </c>
      <c r="C702" t="s">
        <v>137</v>
      </c>
      <c r="D702">
        <v>2</v>
      </c>
      <c r="E702">
        <v>3826</v>
      </c>
      <c r="F702" t="s">
        <v>543</v>
      </c>
      <c r="G702" t="s">
        <v>594</v>
      </c>
      <c r="H702">
        <v>12</v>
      </c>
      <c r="I702">
        <v>11</v>
      </c>
      <c r="J702">
        <v>10</v>
      </c>
      <c r="K702">
        <v>9</v>
      </c>
      <c r="L702">
        <v>6</v>
      </c>
      <c r="M702">
        <v>3</v>
      </c>
      <c r="N702">
        <v>3</v>
      </c>
      <c r="O702">
        <v>2</v>
      </c>
      <c r="P702">
        <v>2</v>
      </c>
      <c r="Q702" t="s">
        <v>775</v>
      </c>
      <c r="R702">
        <v>1</v>
      </c>
      <c r="S702">
        <v>1</v>
      </c>
      <c r="T702">
        <v>1</v>
      </c>
      <c r="U702">
        <f t="shared" si="20"/>
        <v>12</v>
      </c>
      <c r="V702">
        <f t="shared" si="21"/>
        <v>17550</v>
      </c>
      <c r="W702">
        <v>25</v>
      </c>
      <c r="X702">
        <v>28</v>
      </c>
      <c r="Y702">
        <v>57</v>
      </c>
      <c r="Z702">
        <v>3839</v>
      </c>
      <c r="AA702">
        <v>3826</v>
      </c>
      <c r="AB702">
        <v>2940</v>
      </c>
      <c r="AC702">
        <v>1529</v>
      </c>
      <c r="AD702">
        <v>50</v>
      </c>
      <c r="AE702">
        <v>382</v>
      </c>
      <c r="AF702">
        <v>1</v>
      </c>
      <c r="AH702">
        <v>123480</v>
      </c>
      <c r="AI702">
        <f>COUNTIF(Sheet2!$C$2:$C$31,"&lt;="&amp;Sheet1!AH702)</f>
        <v>12</v>
      </c>
      <c r="AJ702">
        <f>AH702-VLOOKUP(AI702,Sheet2!A:C,3,0)</f>
        <v>17550</v>
      </c>
    </row>
    <row r="703" spans="1:36">
      <c r="A703">
        <v>699</v>
      </c>
      <c r="B703">
        <v>699</v>
      </c>
      <c r="C703" t="s">
        <v>137</v>
      </c>
      <c r="D703">
        <v>2</v>
      </c>
      <c r="E703">
        <v>3835</v>
      </c>
      <c r="F703" t="s">
        <v>543</v>
      </c>
      <c r="G703" t="s">
        <v>594</v>
      </c>
      <c r="H703">
        <v>12</v>
      </c>
      <c r="I703">
        <v>11</v>
      </c>
      <c r="J703">
        <v>10</v>
      </c>
      <c r="K703">
        <v>9</v>
      </c>
      <c r="L703">
        <v>6</v>
      </c>
      <c r="M703">
        <v>3</v>
      </c>
      <c r="N703">
        <v>3</v>
      </c>
      <c r="O703">
        <v>2</v>
      </c>
      <c r="P703">
        <v>2</v>
      </c>
      <c r="Q703" t="s">
        <v>776</v>
      </c>
      <c r="R703">
        <v>5</v>
      </c>
      <c r="S703">
        <v>1</v>
      </c>
      <c r="T703">
        <v>1</v>
      </c>
      <c r="U703">
        <f t="shared" si="20"/>
        <v>12</v>
      </c>
      <c r="V703">
        <f t="shared" si="21"/>
        <v>34990</v>
      </c>
      <c r="W703">
        <v>25</v>
      </c>
      <c r="X703">
        <v>28</v>
      </c>
      <c r="Y703">
        <v>61</v>
      </c>
      <c r="Z703">
        <v>3880</v>
      </c>
      <c r="AA703">
        <v>3835</v>
      </c>
      <c r="AB703">
        <v>3247</v>
      </c>
      <c r="AC703">
        <v>1624</v>
      </c>
      <c r="AD703">
        <v>48</v>
      </c>
      <c r="AE703">
        <v>314</v>
      </c>
      <c r="AF703">
        <v>0</v>
      </c>
      <c r="AH703">
        <v>140920</v>
      </c>
      <c r="AI703">
        <f>COUNTIF(Sheet2!$C$2:$C$31,"&lt;="&amp;Sheet1!AH703)</f>
        <v>12</v>
      </c>
      <c r="AJ703">
        <f>AH703-VLOOKUP(AI703,Sheet2!A:C,3,0)</f>
        <v>34990</v>
      </c>
    </row>
    <row r="704" spans="1:36">
      <c r="A704">
        <v>700</v>
      </c>
      <c r="B704">
        <v>700</v>
      </c>
      <c r="C704" t="s">
        <v>137</v>
      </c>
      <c r="D704">
        <v>2</v>
      </c>
      <c r="E704">
        <v>3846</v>
      </c>
      <c r="F704" t="s">
        <v>543</v>
      </c>
      <c r="G704" t="s">
        <v>594</v>
      </c>
      <c r="H704">
        <v>12</v>
      </c>
      <c r="I704">
        <v>11</v>
      </c>
      <c r="J704">
        <v>10</v>
      </c>
      <c r="K704">
        <v>9</v>
      </c>
      <c r="L704">
        <v>6</v>
      </c>
      <c r="M704">
        <v>3</v>
      </c>
      <c r="N704">
        <v>3</v>
      </c>
      <c r="O704">
        <v>2</v>
      </c>
      <c r="P704">
        <v>2</v>
      </c>
      <c r="Q704" t="s">
        <v>777</v>
      </c>
      <c r="R704">
        <v>1</v>
      </c>
      <c r="S704">
        <v>1</v>
      </c>
      <c r="T704">
        <v>1</v>
      </c>
      <c r="U704">
        <f t="shared" si="20"/>
        <v>12</v>
      </c>
      <c r="V704">
        <f t="shared" si="21"/>
        <v>30684</v>
      </c>
      <c r="W704">
        <v>25</v>
      </c>
      <c r="X704">
        <v>28</v>
      </c>
      <c r="Y704">
        <v>59</v>
      </c>
      <c r="Z704">
        <v>3853</v>
      </c>
      <c r="AA704">
        <v>3846</v>
      </c>
      <c r="AB704">
        <v>2957</v>
      </c>
      <c r="AC704">
        <v>1449</v>
      </c>
      <c r="AD704">
        <v>50</v>
      </c>
      <c r="AE704">
        <v>318</v>
      </c>
      <c r="AF704">
        <v>1</v>
      </c>
      <c r="AH704">
        <v>136614</v>
      </c>
      <c r="AI704">
        <f>COUNTIF(Sheet2!$C$2:$C$31,"&lt;="&amp;Sheet1!AH704)</f>
        <v>12</v>
      </c>
      <c r="AJ704">
        <f>AH704-VLOOKUP(AI704,Sheet2!A:C,3,0)</f>
        <v>30684</v>
      </c>
    </row>
    <row r="705" spans="1:36">
      <c r="A705">
        <v>701</v>
      </c>
      <c r="B705">
        <v>701</v>
      </c>
      <c r="C705" t="s">
        <v>137</v>
      </c>
      <c r="D705">
        <v>2</v>
      </c>
      <c r="E705">
        <v>3856</v>
      </c>
      <c r="F705" t="s">
        <v>543</v>
      </c>
      <c r="G705" t="s">
        <v>594</v>
      </c>
      <c r="H705">
        <v>12</v>
      </c>
      <c r="I705">
        <v>11</v>
      </c>
      <c r="J705">
        <v>10</v>
      </c>
      <c r="K705">
        <v>9</v>
      </c>
      <c r="L705">
        <v>6</v>
      </c>
      <c r="M705">
        <v>3</v>
      </c>
      <c r="N705">
        <v>3</v>
      </c>
      <c r="O705">
        <v>2</v>
      </c>
      <c r="P705">
        <v>2</v>
      </c>
      <c r="Q705" t="s">
        <v>778</v>
      </c>
      <c r="R705">
        <v>2</v>
      </c>
      <c r="S705">
        <v>1</v>
      </c>
      <c r="T705">
        <v>1</v>
      </c>
      <c r="U705">
        <f t="shared" ref="U705:U768" si="22">AI705</f>
        <v>12</v>
      </c>
      <c r="V705">
        <f t="shared" ref="V705:V768" si="23">AJ705</f>
        <v>12953</v>
      </c>
      <c r="W705">
        <v>25</v>
      </c>
      <c r="X705">
        <v>28</v>
      </c>
      <c r="Y705">
        <v>59</v>
      </c>
      <c r="Z705">
        <v>3892</v>
      </c>
      <c r="AA705">
        <v>3856</v>
      </c>
      <c r="AB705">
        <v>3266</v>
      </c>
      <c r="AC705">
        <v>1568</v>
      </c>
      <c r="AD705">
        <v>49</v>
      </c>
      <c r="AE705">
        <v>348</v>
      </c>
      <c r="AF705">
        <v>0</v>
      </c>
      <c r="AH705">
        <v>118883</v>
      </c>
      <c r="AI705">
        <f>COUNTIF(Sheet2!$C$2:$C$31,"&lt;="&amp;Sheet1!AH705)</f>
        <v>12</v>
      </c>
      <c r="AJ705">
        <f>AH705-VLOOKUP(AI705,Sheet2!A:C,3,0)</f>
        <v>12953</v>
      </c>
    </row>
    <row r="706" spans="1:36">
      <c r="A706">
        <v>702</v>
      </c>
      <c r="B706">
        <v>702</v>
      </c>
      <c r="C706" t="s">
        <v>137</v>
      </c>
      <c r="D706">
        <v>2</v>
      </c>
      <c r="E706">
        <v>3861</v>
      </c>
      <c r="F706" t="s">
        <v>543</v>
      </c>
      <c r="G706" t="s">
        <v>594</v>
      </c>
      <c r="H706">
        <v>12</v>
      </c>
      <c r="I706">
        <v>11</v>
      </c>
      <c r="J706">
        <v>10</v>
      </c>
      <c r="K706">
        <v>9</v>
      </c>
      <c r="L706">
        <v>6</v>
      </c>
      <c r="M706">
        <v>3</v>
      </c>
      <c r="N706">
        <v>3</v>
      </c>
      <c r="O706">
        <v>2</v>
      </c>
      <c r="P706">
        <v>2</v>
      </c>
      <c r="Q706" t="s">
        <v>779</v>
      </c>
      <c r="R706">
        <v>5</v>
      </c>
      <c r="S706">
        <v>1</v>
      </c>
      <c r="T706">
        <v>1</v>
      </c>
      <c r="U706">
        <f t="shared" si="22"/>
        <v>11</v>
      </c>
      <c r="V706">
        <f t="shared" si="23"/>
        <v>13451</v>
      </c>
      <c r="W706">
        <v>27</v>
      </c>
      <c r="X706">
        <v>28</v>
      </c>
      <c r="Y706">
        <v>58</v>
      </c>
      <c r="Z706">
        <v>3863</v>
      </c>
      <c r="AA706">
        <v>3861</v>
      </c>
      <c r="AB706">
        <v>2377</v>
      </c>
      <c r="AC706">
        <v>1213</v>
      </c>
      <c r="AD706">
        <v>49</v>
      </c>
      <c r="AE706">
        <v>291</v>
      </c>
      <c r="AF706">
        <v>0</v>
      </c>
      <c r="AH706">
        <v>89851</v>
      </c>
      <c r="AI706">
        <f>COUNTIF(Sheet2!$C$2:$C$31,"&lt;="&amp;Sheet1!AH706)</f>
        <v>11</v>
      </c>
      <c r="AJ706">
        <f>AH706-VLOOKUP(AI706,Sheet2!A:C,3,0)</f>
        <v>13451</v>
      </c>
    </row>
    <row r="707" spans="1:36">
      <c r="A707">
        <v>703</v>
      </c>
      <c r="B707">
        <v>703</v>
      </c>
      <c r="C707" t="s">
        <v>137</v>
      </c>
      <c r="D707">
        <v>2</v>
      </c>
      <c r="E707">
        <v>3876</v>
      </c>
      <c r="F707" t="s">
        <v>543</v>
      </c>
      <c r="G707" t="s">
        <v>594</v>
      </c>
      <c r="H707">
        <v>12</v>
      </c>
      <c r="I707">
        <v>11</v>
      </c>
      <c r="J707">
        <v>10</v>
      </c>
      <c r="K707">
        <v>10</v>
      </c>
      <c r="L707">
        <v>6</v>
      </c>
      <c r="M707">
        <v>3</v>
      </c>
      <c r="N707">
        <v>3</v>
      </c>
      <c r="O707">
        <v>2</v>
      </c>
      <c r="P707">
        <v>2</v>
      </c>
      <c r="Q707" t="s">
        <v>780</v>
      </c>
      <c r="R707">
        <v>2</v>
      </c>
      <c r="S707">
        <v>1</v>
      </c>
      <c r="T707">
        <v>1</v>
      </c>
      <c r="U707">
        <f t="shared" si="22"/>
        <v>13</v>
      </c>
      <c r="V707">
        <f t="shared" si="23"/>
        <v>17884</v>
      </c>
      <c r="W707">
        <v>27</v>
      </c>
      <c r="X707">
        <v>28</v>
      </c>
      <c r="Y707">
        <v>59</v>
      </c>
      <c r="Z707">
        <v>3912</v>
      </c>
      <c r="AA707">
        <v>3876</v>
      </c>
      <c r="AB707">
        <v>3582</v>
      </c>
      <c r="AC707">
        <v>1899</v>
      </c>
      <c r="AD707">
        <v>49</v>
      </c>
      <c r="AE707">
        <v>265</v>
      </c>
      <c r="AF707">
        <v>0</v>
      </c>
      <c r="AH707">
        <v>160474</v>
      </c>
      <c r="AI707">
        <f>COUNTIF(Sheet2!$C$2:$C$31,"&lt;="&amp;Sheet1!AH707)</f>
        <v>13</v>
      </c>
      <c r="AJ707">
        <f>AH707-VLOOKUP(AI707,Sheet2!A:C,3,0)</f>
        <v>17884</v>
      </c>
    </row>
    <row r="708" spans="1:36">
      <c r="A708">
        <v>704</v>
      </c>
      <c r="B708">
        <v>704</v>
      </c>
      <c r="C708" t="s">
        <v>137</v>
      </c>
      <c r="D708">
        <v>2</v>
      </c>
      <c r="E708">
        <v>3888</v>
      </c>
      <c r="F708" t="s">
        <v>543</v>
      </c>
      <c r="G708" t="s">
        <v>594</v>
      </c>
      <c r="H708">
        <v>12</v>
      </c>
      <c r="I708">
        <v>11</v>
      </c>
      <c r="J708">
        <v>10</v>
      </c>
      <c r="K708">
        <v>10</v>
      </c>
      <c r="L708">
        <v>6</v>
      </c>
      <c r="M708">
        <v>3</v>
      </c>
      <c r="N708">
        <v>3</v>
      </c>
      <c r="O708">
        <v>2</v>
      </c>
      <c r="P708">
        <v>2</v>
      </c>
      <c r="Q708" t="s">
        <v>781</v>
      </c>
      <c r="R708">
        <v>2</v>
      </c>
      <c r="S708">
        <v>1</v>
      </c>
      <c r="T708">
        <v>1</v>
      </c>
      <c r="U708">
        <f t="shared" si="22"/>
        <v>13</v>
      </c>
      <c r="V708">
        <f t="shared" si="23"/>
        <v>23176</v>
      </c>
      <c r="W708">
        <v>27</v>
      </c>
      <c r="X708">
        <v>28</v>
      </c>
      <c r="Y708">
        <v>58</v>
      </c>
      <c r="Z708">
        <v>3891</v>
      </c>
      <c r="AA708">
        <v>3888</v>
      </c>
      <c r="AB708">
        <v>3588</v>
      </c>
      <c r="AC708">
        <v>1866</v>
      </c>
      <c r="AD708">
        <v>49</v>
      </c>
      <c r="AE708">
        <v>262</v>
      </c>
      <c r="AF708">
        <v>0</v>
      </c>
      <c r="AH708">
        <v>165766</v>
      </c>
      <c r="AI708">
        <f>COUNTIF(Sheet2!$C$2:$C$31,"&lt;="&amp;Sheet1!AH708)</f>
        <v>13</v>
      </c>
      <c r="AJ708">
        <f>AH708-VLOOKUP(AI708,Sheet2!A:C,3,0)</f>
        <v>23176</v>
      </c>
    </row>
    <row r="709" spans="1:36">
      <c r="A709">
        <v>705</v>
      </c>
      <c r="B709">
        <v>705</v>
      </c>
      <c r="C709" t="s">
        <v>137</v>
      </c>
      <c r="D709">
        <v>2</v>
      </c>
      <c r="E709">
        <v>3893</v>
      </c>
      <c r="F709" t="s">
        <v>543</v>
      </c>
      <c r="G709" t="s">
        <v>594</v>
      </c>
      <c r="H709">
        <v>12</v>
      </c>
      <c r="I709">
        <v>11</v>
      </c>
      <c r="J709">
        <v>10</v>
      </c>
      <c r="K709">
        <v>10</v>
      </c>
      <c r="L709">
        <v>6</v>
      </c>
      <c r="M709">
        <v>3</v>
      </c>
      <c r="N709">
        <v>3</v>
      </c>
      <c r="O709">
        <v>3</v>
      </c>
      <c r="P709">
        <v>2</v>
      </c>
      <c r="Q709" t="s">
        <v>782</v>
      </c>
      <c r="R709">
        <v>1</v>
      </c>
      <c r="S709">
        <v>1</v>
      </c>
      <c r="T709">
        <v>1</v>
      </c>
      <c r="U709">
        <f t="shared" si="22"/>
        <v>13</v>
      </c>
      <c r="V709">
        <f t="shared" si="23"/>
        <v>14348</v>
      </c>
      <c r="W709">
        <v>27</v>
      </c>
      <c r="X709">
        <v>28</v>
      </c>
      <c r="Y709">
        <v>62</v>
      </c>
      <c r="Z709">
        <v>3895</v>
      </c>
      <c r="AA709">
        <v>3893</v>
      </c>
      <c r="AB709">
        <v>3297</v>
      </c>
      <c r="AC709">
        <v>1649</v>
      </c>
      <c r="AD709">
        <v>50</v>
      </c>
      <c r="AE709">
        <v>342</v>
      </c>
      <c r="AF709">
        <v>1</v>
      </c>
      <c r="AH709">
        <v>156938</v>
      </c>
      <c r="AI709">
        <f>COUNTIF(Sheet2!$C$2:$C$31,"&lt;="&amp;Sheet1!AH709)</f>
        <v>13</v>
      </c>
      <c r="AJ709">
        <f>AH709-VLOOKUP(AI709,Sheet2!A:C,3,0)</f>
        <v>14348</v>
      </c>
    </row>
    <row r="710" spans="1:36">
      <c r="A710">
        <v>706</v>
      </c>
      <c r="B710">
        <v>706</v>
      </c>
      <c r="C710" t="s">
        <v>137</v>
      </c>
      <c r="D710">
        <v>2</v>
      </c>
      <c r="E710">
        <v>3906</v>
      </c>
      <c r="F710" t="s">
        <v>543</v>
      </c>
      <c r="G710" t="s">
        <v>594</v>
      </c>
      <c r="H710">
        <v>12</v>
      </c>
      <c r="I710">
        <v>11</v>
      </c>
      <c r="J710">
        <v>10</v>
      </c>
      <c r="K710">
        <v>10</v>
      </c>
      <c r="L710">
        <v>6</v>
      </c>
      <c r="M710">
        <v>3</v>
      </c>
      <c r="N710">
        <v>3</v>
      </c>
      <c r="O710">
        <v>3</v>
      </c>
      <c r="P710">
        <v>2</v>
      </c>
      <c r="Q710" t="s">
        <v>783</v>
      </c>
      <c r="R710">
        <v>2</v>
      </c>
      <c r="S710">
        <v>1</v>
      </c>
      <c r="T710">
        <v>1</v>
      </c>
      <c r="U710">
        <f t="shared" si="22"/>
        <v>12</v>
      </c>
      <c r="V710">
        <f t="shared" si="23"/>
        <v>19151</v>
      </c>
      <c r="W710">
        <v>26</v>
      </c>
      <c r="X710">
        <v>28</v>
      </c>
      <c r="Y710">
        <v>62</v>
      </c>
      <c r="Z710">
        <v>3934</v>
      </c>
      <c r="AA710">
        <v>3906</v>
      </c>
      <c r="AB710">
        <v>3309</v>
      </c>
      <c r="AC710">
        <v>1655</v>
      </c>
      <c r="AD710">
        <v>50</v>
      </c>
      <c r="AE710">
        <v>337</v>
      </c>
      <c r="AF710">
        <v>1</v>
      </c>
      <c r="AH710">
        <v>125081</v>
      </c>
      <c r="AI710">
        <f>COUNTIF(Sheet2!$C$2:$C$31,"&lt;="&amp;Sheet1!AH710)</f>
        <v>12</v>
      </c>
      <c r="AJ710">
        <f>AH710-VLOOKUP(AI710,Sheet2!A:C,3,0)</f>
        <v>19151</v>
      </c>
    </row>
    <row r="711" spans="1:36">
      <c r="A711">
        <v>707</v>
      </c>
      <c r="B711">
        <v>707</v>
      </c>
      <c r="C711" t="s">
        <v>137</v>
      </c>
      <c r="D711">
        <v>2</v>
      </c>
      <c r="E711">
        <v>3914</v>
      </c>
      <c r="F711" t="s">
        <v>543</v>
      </c>
      <c r="G711" t="s">
        <v>594</v>
      </c>
      <c r="H711">
        <v>12</v>
      </c>
      <c r="I711">
        <v>11</v>
      </c>
      <c r="J711">
        <v>10</v>
      </c>
      <c r="K711">
        <v>10</v>
      </c>
      <c r="L711">
        <v>6</v>
      </c>
      <c r="M711">
        <v>3</v>
      </c>
      <c r="N711">
        <v>3</v>
      </c>
      <c r="O711">
        <v>3</v>
      </c>
      <c r="P711">
        <v>2</v>
      </c>
      <c r="Q711" t="s">
        <v>784</v>
      </c>
      <c r="R711">
        <v>2</v>
      </c>
      <c r="S711">
        <v>1</v>
      </c>
      <c r="T711">
        <v>1</v>
      </c>
      <c r="U711">
        <f t="shared" si="22"/>
        <v>12</v>
      </c>
      <c r="V711">
        <f t="shared" si="23"/>
        <v>8058</v>
      </c>
      <c r="W711">
        <v>26</v>
      </c>
      <c r="X711">
        <v>28</v>
      </c>
      <c r="Y711">
        <v>62</v>
      </c>
      <c r="Z711">
        <v>3937</v>
      </c>
      <c r="AA711">
        <v>3914</v>
      </c>
      <c r="AB711">
        <v>2714</v>
      </c>
      <c r="AC711">
        <v>1357</v>
      </c>
      <c r="AD711">
        <v>50</v>
      </c>
      <c r="AE711">
        <v>363</v>
      </c>
      <c r="AF711">
        <v>1</v>
      </c>
      <c r="AH711">
        <v>113988</v>
      </c>
      <c r="AI711">
        <f>COUNTIF(Sheet2!$C$2:$C$31,"&lt;="&amp;Sheet1!AH711)</f>
        <v>12</v>
      </c>
      <c r="AJ711">
        <f>AH711-VLOOKUP(AI711,Sheet2!A:C,3,0)</f>
        <v>8058</v>
      </c>
    </row>
    <row r="712" spans="1:36">
      <c r="A712">
        <v>708</v>
      </c>
      <c r="B712">
        <v>708</v>
      </c>
      <c r="C712" t="s">
        <v>137</v>
      </c>
      <c r="D712">
        <v>2</v>
      </c>
      <c r="E712">
        <v>3928</v>
      </c>
      <c r="F712" t="s">
        <v>543</v>
      </c>
      <c r="G712" t="s">
        <v>594</v>
      </c>
      <c r="H712">
        <v>12</v>
      </c>
      <c r="I712">
        <v>11</v>
      </c>
      <c r="J712">
        <v>10</v>
      </c>
      <c r="K712">
        <v>10</v>
      </c>
      <c r="L712">
        <v>6</v>
      </c>
      <c r="M712">
        <v>3</v>
      </c>
      <c r="N712">
        <v>3</v>
      </c>
      <c r="O712">
        <v>3</v>
      </c>
      <c r="P712">
        <v>2</v>
      </c>
      <c r="Q712" t="s">
        <v>785</v>
      </c>
      <c r="R712">
        <v>2</v>
      </c>
      <c r="S712">
        <v>1</v>
      </c>
      <c r="T712">
        <v>1</v>
      </c>
      <c r="U712">
        <f t="shared" si="22"/>
        <v>13</v>
      </c>
      <c r="V712">
        <f t="shared" si="23"/>
        <v>15490</v>
      </c>
      <c r="W712">
        <v>26</v>
      </c>
      <c r="X712">
        <v>28</v>
      </c>
      <c r="Y712">
        <v>62</v>
      </c>
      <c r="Z712">
        <v>3976</v>
      </c>
      <c r="AA712">
        <v>3928</v>
      </c>
      <c r="AB712">
        <v>3321</v>
      </c>
      <c r="AC712">
        <v>1595</v>
      </c>
      <c r="AD712">
        <v>50</v>
      </c>
      <c r="AE712">
        <v>328</v>
      </c>
      <c r="AF712">
        <v>1</v>
      </c>
      <c r="AH712">
        <v>158080</v>
      </c>
      <c r="AI712">
        <f>COUNTIF(Sheet2!$C$2:$C$31,"&lt;="&amp;Sheet1!AH712)</f>
        <v>13</v>
      </c>
      <c r="AJ712">
        <f>AH712-VLOOKUP(AI712,Sheet2!A:C,3,0)</f>
        <v>15490</v>
      </c>
    </row>
    <row r="713" spans="1:36">
      <c r="A713">
        <v>709</v>
      </c>
      <c r="B713">
        <v>709</v>
      </c>
      <c r="C713" t="s">
        <v>137</v>
      </c>
      <c r="D713">
        <v>2</v>
      </c>
      <c r="E713">
        <v>3931</v>
      </c>
      <c r="F713" t="s">
        <v>543</v>
      </c>
      <c r="G713" t="s">
        <v>594</v>
      </c>
      <c r="H713">
        <v>12</v>
      </c>
      <c r="I713">
        <v>11</v>
      </c>
      <c r="J713">
        <v>10</v>
      </c>
      <c r="K713">
        <v>10</v>
      </c>
      <c r="L713">
        <v>6</v>
      </c>
      <c r="M713">
        <v>3</v>
      </c>
      <c r="N713">
        <v>3</v>
      </c>
      <c r="O713">
        <v>3</v>
      </c>
      <c r="P713">
        <v>2</v>
      </c>
      <c r="Q713" t="s">
        <v>786</v>
      </c>
      <c r="R713">
        <v>2</v>
      </c>
      <c r="S713">
        <v>1</v>
      </c>
      <c r="T713">
        <v>1</v>
      </c>
      <c r="U713">
        <f t="shared" si="22"/>
        <v>12</v>
      </c>
      <c r="V713">
        <f t="shared" si="23"/>
        <v>15282</v>
      </c>
      <c r="W713">
        <v>26</v>
      </c>
      <c r="X713">
        <v>28</v>
      </c>
      <c r="Y713">
        <v>58</v>
      </c>
      <c r="Z713">
        <v>3944</v>
      </c>
      <c r="AA713">
        <v>3931</v>
      </c>
      <c r="AB713">
        <v>3330</v>
      </c>
      <c r="AC713">
        <v>1632</v>
      </c>
      <c r="AD713">
        <v>50</v>
      </c>
      <c r="AE713">
        <v>304</v>
      </c>
      <c r="AF713">
        <v>1</v>
      </c>
      <c r="AH713">
        <v>121212</v>
      </c>
      <c r="AI713">
        <f>COUNTIF(Sheet2!$C$2:$C$31,"&lt;="&amp;Sheet1!AH713)</f>
        <v>12</v>
      </c>
      <c r="AJ713">
        <f>AH713-VLOOKUP(AI713,Sheet2!A:C,3,0)</f>
        <v>15282</v>
      </c>
    </row>
    <row r="714" spans="1:36">
      <c r="A714">
        <v>710</v>
      </c>
      <c r="B714">
        <v>710</v>
      </c>
      <c r="C714" t="s">
        <v>137</v>
      </c>
      <c r="D714">
        <v>2</v>
      </c>
      <c r="E714">
        <v>3949</v>
      </c>
      <c r="F714" t="s">
        <v>543</v>
      </c>
      <c r="G714" t="s">
        <v>594</v>
      </c>
      <c r="H714">
        <v>12</v>
      </c>
      <c r="I714">
        <v>11</v>
      </c>
      <c r="J714">
        <v>10</v>
      </c>
      <c r="K714">
        <v>10</v>
      </c>
      <c r="L714">
        <v>6</v>
      </c>
      <c r="M714">
        <v>3</v>
      </c>
      <c r="N714">
        <v>3</v>
      </c>
      <c r="O714">
        <v>3</v>
      </c>
      <c r="P714">
        <v>2</v>
      </c>
      <c r="Q714" t="s">
        <v>787</v>
      </c>
      <c r="R714">
        <v>1</v>
      </c>
      <c r="S714">
        <v>1</v>
      </c>
      <c r="T714">
        <v>1</v>
      </c>
      <c r="U714">
        <f t="shared" si="22"/>
        <v>12</v>
      </c>
      <c r="V714">
        <f t="shared" si="23"/>
        <v>30083</v>
      </c>
      <c r="W714">
        <v>25</v>
      </c>
      <c r="X714">
        <v>28</v>
      </c>
      <c r="Y714">
        <v>58</v>
      </c>
      <c r="Z714">
        <v>3979</v>
      </c>
      <c r="AA714">
        <v>3949</v>
      </c>
      <c r="AB714">
        <v>3036</v>
      </c>
      <c r="AC714">
        <v>1579</v>
      </c>
      <c r="AD714">
        <v>50</v>
      </c>
      <c r="AE714">
        <v>356</v>
      </c>
      <c r="AF714">
        <v>1</v>
      </c>
      <c r="AH714">
        <v>136013</v>
      </c>
      <c r="AI714">
        <f>COUNTIF(Sheet2!$C$2:$C$31,"&lt;="&amp;Sheet1!AH714)</f>
        <v>12</v>
      </c>
      <c r="AJ714">
        <f>AH714-VLOOKUP(AI714,Sheet2!A:C,3,0)</f>
        <v>30083</v>
      </c>
    </row>
    <row r="715" spans="1:36">
      <c r="A715">
        <v>711</v>
      </c>
      <c r="B715">
        <v>711</v>
      </c>
      <c r="C715" t="s">
        <v>137</v>
      </c>
      <c r="D715">
        <v>2</v>
      </c>
      <c r="E715">
        <v>3957</v>
      </c>
      <c r="F715" t="s">
        <v>543</v>
      </c>
      <c r="G715" t="s">
        <v>594</v>
      </c>
      <c r="H715">
        <v>12</v>
      </c>
      <c r="I715">
        <v>11</v>
      </c>
      <c r="J715">
        <v>10</v>
      </c>
      <c r="K715">
        <v>10</v>
      </c>
      <c r="L715">
        <v>6</v>
      </c>
      <c r="M715">
        <v>3</v>
      </c>
      <c r="N715">
        <v>3</v>
      </c>
      <c r="O715">
        <v>3</v>
      </c>
      <c r="P715">
        <v>2</v>
      </c>
      <c r="Q715" t="s">
        <v>788</v>
      </c>
      <c r="R715">
        <v>5</v>
      </c>
      <c r="S715">
        <v>1</v>
      </c>
      <c r="T715">
        <v>1</v>
      </c>
      <c r="U715">
        <f t="shared" si="22"/>
        <v>11</v>
      </c>
      <c r="V715">
        <f t="shared" si="23"/>
        <v>25954</v>
      </c>
      <c r="W715">
        <v>25</v>
      </c>
      <c r="X715">
        <v>28</v>
      </c>
      <c r="Y715">
        <v>60</v>
      </c>
      <c r="Z715">
        <v>3980</v>
      </c>
      <c r="AA715">
        <v>3957</v>
      </c>
      <c r="AB715">
        <v>2437</v>
      </c>
      <c r="AC715">
        <v>1243</v>
      </c>
      <c r="AD715">
        <v>50</v>
      </c>
      <c r="AE715">
        <v>270</v>
      </c>
      <c r="AF715">
        <v>1</v>
      </c>
      <c r="AH715">
        <v>102354</v>
      </c>
      <c r="AI715">
        <f>COUNTIF(Sheet2!$C$2:$C$31,"&lt;="&amp;Sheet1!AH715)</f>
        <v>11</v>
      </c>
      <c r="AJ715">
        <f>AH715-VLOOKUP(AI715,Sheet2!A:C,3,0)</f>
        <v>25954</v>
      </c>
    </row>
    <row r="716" spans="1:36">
      <c r="A716">
        <v>712</v>
      </c>
      <c r="B716">
        <v>712</v>
      </c>
      <c r="C716" t="s">
        <v>137</v>
      </c>
      <c r="D716">
        <v>2</v>
      </c>
      <c r="E716">
        <v>3968</v>
      </c>
      <c r="F716" t="s">
        <v>543</v>
      </c>
      <c r="G716" t="s">
        <v>594</v>
      </c>
      <c r="H716">
        <v>12</v>
      </c>
      <c r="I716">
        <v>11</v>
      </c>
      <c r="J716">
        <v>10</v>
      </c>
      <c r="K716">
        <v>10</v>
      </c>
      <c r="L716">
        <v>6</v>
      </c>
      <c r="M716">
        <v>3</v>
      </c>
      <c r="N716">
        <v>3</v>
      </c>
      <c r="O716">
        <v>3</v>
      </c>
      <c r="P716">
        <v>2</v>
      </c>
      <c r="Q716" t="s">
        <v>789</v>
      </c>
      <c r="R716">
        <v>1</v>
      </c>
      <c r="S716">
        <v>1</v>
      </c>
      <c r="T716">
        <v>1</v>
      </c>
      <c r="U716">
        <f t="shared" si="22"/>
        <v>12</v>
      </c>
      <c r="V716">
        <f t="shared" si="23"/>
        <v>17315</v>
      </c>
      <c r="W716">
        <v>25</v>
      </c>
      <c r="X716">
        <v>28</v>
      </c>
      <c r="Y716">
        <v>60</v>
      </c>
      <c r="Z716">
        <v>3983</v>
      </c>
      <c r="AA716">
        <v>3968</v>
      </c>
      <c r="AB716">
        <v>2751</v>
      </c>
      <c r="AC716">
        <v>1404</v>
      </c>
      <c r="AD716">
        <v>50</v>
      </c>
      <c r="AE716">
        <v>270</v>
      </c>
      <c r="AF716">
        <v>1</v>
      </c>
      <c r="AH716">
        <v>123245</v>
      </c>
      <c r="AI716">
        <f>COUNTIF(Sheet2!$C$2:$C$31,"&lt;="&amp;Sheet1!AH716)</f>
        <v>12</v>
      </c>
      <c r="AJ716">
        <f>AH716-VLOOKUP(AI716,Sheet2!A:C,3,0)</f>
        <v>17315</v>
      </c>
    </row>
    <row r="717" spans="1:36">
      <c r="A717">
        <v>713</v>
      </c>
      <c r="B717">
        <v>713</v>
      </c>
      <c r="C717" t="s">
        <v>137</v>
      </c>
      <c r="D717">
        <v>2</v>
      </c>
      <c r="E717">
        <v>3978</v>
      </c>
      <c r="F717" t="s">
        <v>543</v>
      </c>
      <c r="G717" t="s">
        <v>594</v>
      </c>
      <c r="H717">
        <v>12</v>
      </c>
      <c r="I717">
        <v>11</v>
      </c>
      <c r="J717">
        <v>10</v>
      </c>
      <c r="K717">
        <v>10</v>
      </c>
      <c r="L717">
        <v>6</v>
      </c>
      <c r="M717">
        <v>3</v>
      </c>
      <c r="N717">
        <v>3</v>
      </c>
      <c r="O717">
        <v>3</v>
      </c>
      <c r="P717">
        <v>2</v>
      </c>
      <c r="Q717" t="s">
        <v>790</v>
      </c>
      <c r="R717">
        <v>2</v>
      </c>
      <c r="S717">
        <v>1</v>
      </c>
      <c r="T717">
        <v>1</v>
      </c>
      <c r="U717">
        <f t="shared" si="22"/>
        <v>12</v>
      </c>
      <c r="V717">
        <f t="shared" si="23"/>
        <v>35568</v>
      </c>
      <c r="W717">
        <v>27</v>
      </c>
      <c r="X717">
        <v>28</v>
      </c>
      <c r="Y717">
        <v>59</v>
      </c>
      <c r="Z717">
        <v>4005</v>
      </c>
      <c r="AA717">
        <v>3978</v>
      </c>
      <c r="AB717">
        <v>3369</v>
      </c>
      <c r="AC717">
        <v>1719</v>
      </c>
      <c r="AD717">
        <v>50</v>
      </c>
      <c r="AE717">
        <v>359</v>
      </c>
      <c r="AF717">
        <v>1</v>
      </c>
      <c r="AH717">
        <v>141498</v>
      </c>
      <c r="AI717">
        <f>COUNTIF(Sheet2!$C$2:$C$31,"&lt;="&amp;Sheet1!AH717)</f>
        <v>12</v>
      </c>
      <c r="AJ717">
        <f>AH717-VLOOKUP(AI717,Sheet2!A:C,3,0)</f>
        <v>35568</v>
      </c>
    </row>
    <row r="718" spans="1:36">
      <c r="A718">
        <v>714</v>
      </c>
      <c r="B718">
        <v>714</v>
      </c>
      <c r="C718" t="s">
        <v>137</v>
      </c>
      <c r="D718">
        <v>2</v>
      </c>
      <c r="E718">
        <v>3980</v>
      </c>
      <c r="F718" t="s">
        <v>543</v>
      </c>
      <c r="G718" t="s">
        <v>594</v>
      </c>
      <c r="H718">
        <v>12</v>
      </c>
      <c r="I718">
        <v>11</v>
      </c>
      <c r="J718">
        <v>10</v>
      </c>
      <c r="K718">
        <v>10</v>
      </c>
      <c r="L718">
        <v>6</v>
      </c>
      <c r="M718">
        <v>3</v>
      </c>
      <c r="N718">
        <v>3</v>
      </c>
      <c r="O718">
        <v>3</v>
      </c>
      <c r="P718">
        <v>2</v>
      </c>
      <c r="Q718" t="s">
        <v>791</v>
      </c>
      <c r="R718">
        <v>1</v>
      </c>
      <c r="S718">
        <v>1</v>
      </c>
      <c r="T718">
        <v>1</v>
      </c>
      <c r="U718">
        <f t="shared" si="22"/>
        <v>11</v>
      </c>
      <c r="V718">
        <f t="shared" si="23"/>
        <v>16173</v>
      </c>
      <c r="W718">
        <v>27</v>
      </c>
      <c r="X718">
        <v>28</v>
      </c>
      <c r="Y718">
        <v>60</v>
      </c>
      <c r="Z718">
        <v>4010</v>
      </c>
      <c r="AA718">
        <v>3980</v>
      </c>
      <c r="AB718">
        <v>2449</v>
      </c>
      <c r="AC718">
        <v>1201</v>
      </c>
      <c r="AD718">
        <v>50</v>
      </c>
      <c r="AE718">
        <v>279</v>
      </c>
      <c r="AF718">
        <v>1</v>
      </c>
      <c r="AH718">
        <v>92573</v>
      </c>
      <c r="AI718">
        <f>COUNTIF(Sheet2!$C$2:$C$31,"&lt;="&amp;Sheet1!AH718)</f>
        <v>11</v>
      </c>
      <c r="AJ718">
        <f>AH718-VLOOKUP(AI718,Sheet2!A:C,3,0)</f>
        <v>16173</v>
      </c>
    </row>
    <row r="719" spans="1:36">
      <c r="A719">
        <v>715</v>
      </c>
      <c r="B719">
        <v>715</v>
      </c>
      <c r="C719" t="s">
        <v>137</v>
      </c>
      <c r="D719">
        <v>2</v>
      </c>
      <c r="E719">
        <v>3999</v>
      </c>
      <c r="F719" t="s">
        <v>543</v>
      </c>
      <c r="G719" t="s">
        <v>594</v>
      </c>
      <c r="H719">
        <v>12</v>
      </c>
      <c r="I719">
        <v>11</v>
      </c>
      <c r="J719">
        <v>10</v>
      </c>
      <c r="K719">
        <v>10</v>
      </c>
      <c r="L719">
        <v>6</v>
      </c>
      <c r="M719">
        <v>4</v>
      </c>
      <c r="N719">
        <v>3</v>
      </c>
      <c r="O719">
        <v>3</v>
      </c>
      <c r="P719">
        <v>2</v>
      </c>
      <c r="Q719" t="s">
        <v>792</v>
      </c>
      <c r="R719">
        <v>1</v>
      </c>
      <c r="S719">
        <v>1</v>
      </c>
      <c r="T719">
        <v>1</v>
      </c>
      <c r="U719">
        <f t="shared" si="22"/>
        <v>12</v>
      </c>
      <c r="V719">
        <f t="shared" si="23"/>
        <v>17175</v>
      </c>
      <c r="W719">
        <v>27</v>
      </c>
      <c r="X719">
        <v>28</v>
      </c>
      <c r="Y719">
        <v>59</v>
      </c>
      <c r="Z719">
        <v>4039</v>
      </c>
      <c r="AA719">
        <v>3999</v>
      </c>
      <c r="AB719">
        <v>3382</v>
      </c>
      <c r="AC719">
        <v>1793</v>
      </c>
      <c r="AD719">
        <v>50</v>
      </c>
      <c r="AE719">
        <v>338</v>
      </c>
      <c r="AF719">
        <v>1</v>
      </c>
      <c r="AH719">
        <v>123105</v>
      </c>
      <c r="AI719">
        <f>COUNTIF(Sheet2!$C$2:$C$31,"&lt;="&amp;Sheet1!AH719)</f>
        <v>12</v>
      </c>
      <c r="AJ719">
        <f>AH719-VLOOKUP(AI719,Sheet2!A:C,3,0)</f>
        <v>17175</v>
      </c>
    </row>
    <row r="720" spans="1:36">
      <c r="A720">
        <v>716</v>
      </c>
      <c r="B720">
        <v>716</v>
      </c>
      <c r="C720" t="s">
        <v>137</v>
      </c>
      <c r="D720">
        <v>2</v>
      </c>
      <c r="E720">
        <v>4004</v>
      </c>
      <c r="F720" t="s">
        <v>543</v>
      </c>
      <c r="G720" t="s">
        <v>594</v>
      </c>
      <c r="H720">
        <v>12</v>
      </c>
      <c r="I720">
        <v>11</v>
      </c>
      <c r="J720">
        <v>11</v>
      </c>
      <c r="K720">
        <v>10</v>
      </c>
      <c r="L720">
        <v>6</v>
      </c>
      <c r="M720">
        <v>4</v>
      </c>
      <c r="N720">
        <v>3</v>
      </c>
      <c r="O720">
        <v>3</v>
      </c>
      <c r="P720">
        <v>2</v>
      </c>
      <c r="Q720" t="s">
        <v>793</v>
      </c>
      <c r="R720">
        <v>1</v>
      </c>
      <c r="S720">
        <v>1</v>
      </c>
      <c r="T720">
        <v>1</v>
      </c>
      <c r="U720">
        <f t="shared" si="22"/>
        <v>13</v>
      </c>
      <c r="V720">
        <f t="shared" si="23"/>
        <v>40313</v>
      </c>
      <c r="W720">
        <v>27</v>
      </c>
      <c r="X720">
        <v>28</v>
      </c>
      <c r="Y720">
        <v>61</v>
      </c>
      <c r="Z720">
        <v>4050</v>
      </c>
      <c r="AA720">
        <v>4004</v>
      </c>
      <c r="AB720">
        <v>3695</v>
      </c>
      <c r="AC720">
        <v>1811</v>
      </c>
      <c r="AD720">
        <v>50</v>
      </c>
      <c r="AE720">
        <v>272</v>
      </c>
      <c r="AF720">
        <v>1</v>
      </c>
      <c r="AH720">
        <v>182903</v>
      </c>
      <c r="AI720">
        <f>COUNTIF(Sheet2!$C$2:$C$31,"&lt;="&amp;Sheet1!AH720)</f>
        <v>13</v>
      </c>
      <c r="AJ720">
        <f>AH720-VLOOKUP(AI720,Sheet2!A:C,3,0)</f>
        <v>40313</v>
      </c>
    </row>
    <row r="721" spans="1:36">
      <c r="A721">
        <v>717</v>
      </c>
      <c r="B721">
        <v>717</v>
      </c>
      <c r="C721" t="s">
        <v>137</v>
      </c>
      <c r="D721">
        <v>2</v>
      </c>
      <c r="E721">
        <v>4017</v>
      </c>
      <c r="F721" t="s">
        <v>543</v>
      </c>
      <c r="G721" t="s">
        <v>594</v>
      </c>
      <c r="H721">
        <v>12</v>
      </c>
      <c r="I721">
        <v>12</v>
      </c>
      <c r="J721">
        <v>11</v>
      </c>
      <c r="K721">
        <v>10</v>
      </c>
      <c r="L721">
        <v>6</v>
      </c>
      <c r="M721">
        <v>4</v>
      </c>
      <c r="N721">
        <v>3</v>
      </c>
      <c r="O721">
        <v>3</v>
      </c>
      <c r="P721">
        <v>2</v>
      </c>
      <c r="Q721" t="s">
        <v>794</v>
      </c>
      <c r="R721">
        <v>2</v>
      </c>
      <c r="S721">
        <v>1</v>
      </c>
      <c r="T721">
        <v>1</v>
      </c>
      <c r="U721">
        <f t="shared" si="22"/>
        <v>11</v>
      </c>
      <c r="V721">
        <f t="shared" si="23"/>
        <v>27888</v>
      </c>
      <c r="W721">
        <v>26</v>
      </c>
      <c r="X721">
        <v>28</v>
      </c>
      <c r="Y721">
        <v>61</v>
      </c>
      <c r="Z721">
        <v>4039</v>
      </c>
      <c r="AA721">
        <v>4017</v>
      </c>
      <c r="AB721">
        <v>2781</v>
      </c>
      <c r="AC721">
        <v>1419</v>
      </c>
      <c r="AD721">
        <v>50</v>
      </c>
      <c r="AE721">
        <v>316</v>
      </c>
      <c r="AF721">
        <v>1</v>
      </c>
      <c r="AH721">
        <v>104288</v>
      </c>
      <c r="AI721">
        <f>COUNTIF(Sheet2!$C$2:$C$31,"&lt;="&amp;Sheet1!AH721)</f>
        <v>11</v>
      </c>
      <c r="AJ721">
        <f>AH721-VLOOKUP(AI721,Sheet2!A:C,3,0)</f>
        <v>27888</v>
      </c>
    </row>
    <row r="722" spans="1:36">
      <c r="A722">
        <v>718</v>
      </c>
      <c r="B722">
        <v>718</v>
      </c>
      <c r="C722" t="s">
        <v>137</v>
      </c>
      <c r="D722">
        <v>2</v>
      </c>
      <c r="E722">
        <v>4023</v>
      </c>
      <c r="F722" t="s">
        <v>543</v>
      </c>
      <c r="G722" t="s">
        <v>594</v>
      </c>
      <c r="H722">
        <v>13</v>
      </c>
      <c r="I722">
        <v>12</v>
      </c>
      <c r="J722">
        <v>11</v>
      </c>
      <c r="K722">
        <v>10</v>
      </c>
      <c r="L722">
        <v>6</v>
      </c>
      <c r="M722">
        <v>4</v>
      </c>
      <c r="N722">
        <v>3</v>
      </c>
      <c r="O722">
        <v>3</v>
      </c>
      <c r="P722">
        <v>2</v>
      </c>
      <c r="Q722" t="s">
        <v>795</v>
      </c>
      <c r="R722">
        <v>5</v>
      </c>
      <c r="S722">
        <v>1</v>
      </c>
      <c r="T722">
        <v>1</v>
      </c>
      <c r="U722">
        <f t="shared" si="22"/>
        <v>12</v>
      </c>
      <c r="V722">
        <f t="shared" si="23"/>
        <v>27846</v>
      </c>
      <c r="W722">
        <v>27</v>
      </c>
      <c r="X722">
        <v>28</v>
      </c>
      <c r="Y722">
        <v>59</v>
      </c>
      <c r="Z722">
        <v>4029</v>
      </c>
      <c r="AA722">
        <v>4023</v>
      </c>
      <c r="AB722">
        <v>2787</v>
      </c>
      <c r="AC722">
        <v>1422</v>
      </c>
      <c r="AD722">
        <v>50</v>
      </c>
      <c r="AE722">
        <v>389</v>
      </c>
      <c r="AF722">
        <v>1</v>
      </c>
      <c r="AH722">
        <v>133776</v>
      </c>
      <c r="AI722">
        <f>COUNTIF(Sheet2!$C$2:$C$31,"&lt;="&amp;Sheet1!AH722)</f>
        <v>12</v>
      </c>
      <c r="AJ722">
        <f>AH722-VLOOKUP(AI722,Sheet2!A:C,3,0)</f>
        <v>27846</v>
      </c>
    </row>
    <row r="723" spans="1:36">
      <c r="A723">
        <v>719</v>
      </c>
      <c r="B723">
        <v>719</v>
      </c>
      <c r="C723" t="s">
        <v>137</v>
      </c>
      <c r="D723">
        <v>2</v>
      </c>
      <c r="E723">
        <v>4035</v>
      </c>
      <c r="F723" t="s">
        <v>543</v>
      </c>
      <c r="G723" t="s">
        <v>594</v>
      </c>
      <c r="H723">
        <v>13</v>
      </c>
      <c r="I723">
        <v>12</v>
      </c>
      <c r="J723">
        <v>11</v>
      </c>
      <c r="K723">
        <v>10</v>
      </c>
      <c r="L723">
        <v>6</v>
      </c>
      <c r="M723">
        <v>4</v>
      </c>
      <c r="N723">
        <v>3</v>
      </c>
      <c r="O723">
        <v>3</v>
      </c>
      <c r="P723">
        <v>2</v>
      </c>
      <c r="Q723" t="s">
        <v>796</v>
      </c>
      <c r="R723">
        <v>1</v>
      </c>
      <c r="S723">
        <v>1</v>
      </c>
      <c r="T723">
        <v>1</v>
      </c>
      <c r="U723">
        <f t="shared" si="22"/>
        <v>13</v>
      </c>
      <c r="V723">
        <f t="shared" si="23"/>
        <v>8435</v>
      </c>
      <c r="W723">
        <v>27</v>
      </c>
      <c r="X723">
        <v>28</v>
      </c>
      <c r="Y723">
        <v>62</v>
      </c>
      <c r="Z723">
        <v>4038</v>
      </c>
      <c r="AA723">
        <v>4035</v>
      </c>
      <c r="AB723">
        <v>3729</v>
      </c>
      <c r="AC723">
        <v>1828</v>
      </c>
      <c r="AD723">
        <v>50</v>
      </c>
      <c r="AE723">
        <v>296</v>
      </c>
      <c r="AF723">
        <v>1</v>
      </c>
      <c r="AH723">
        <v>151025</v>
      </c>
      <c r="AI723">
        <f>COUNTIF(Sheet2!$C$2:$C$31,"&lt;="&amp;Sheet1!AH723)</f>
        <v>13</v>
      </c>
      <c r="AJ723">
        <f>AH723-VLOOKUP(AI723,Sheet2!A:C,3,0)</f>
        <v>8435</v>
      </c>
    </row>
    <row r="724" spans="1:36">
      <c r="A724">
        <v>720</v>
      </c>
      <c r="B724">
        <v>720</v>
      </c>
      <c r="C724" t="s">
        <v>137</v>
      </c>
      <c r="D724">
        <v>2</v>
      </c>
      <c r="E724">
        <v>4045</v>
      </c>
      <c r="F724" t="s">
        <v>543</v>
      </c>
      <c r="G724" t="s">
        <v>594</v>
      </c>
      <c r="H724">
        <v>13</v>
      </c>
      <c r="I724">
        <v>12</v>
      </c>
      <c r="J724">
        <v>11</v>
      </c>
      <c r="K724">
        <v>10</v>
      </c>
      <c r="L724">
        <v>6</v>
      </c>
      <c r="M724">
        <v>4</v>
      </c>
      <c r="N724">
        <v>3</v>
      </c>
      <c r="O724">
        <v>3</v>
      </c>
      <c r="P724">
        <v>2</v>
      </c>
      <c r="Q724" t="s">
        <v>797</v>
      </c>
      <c r="R724">
        <v>2</v>
      </c>
      <c r="S724">
        <v>1</v>
      </c>
      <c r="T724">
        <v>1</v>
      </c>
      <c r="U724">
        <f t="shared" si="22"/>
        <v>12</v>
      </c>
      <c r="V724">
        <f t="shared" si="23"/>
        <v>34020</v>
      </c>
      <c r="W724">
        <v>27</v>
      </c>
      <c r="X724">
        <v>28</v>
      </c>
      <c r="Y724">
        <v>60</v>
      </c>
      <c r="Z724">
        <v>4087</v>
      </c>
      <c r="AA724">
        <v>4045</v>
      </c>
      <c r="AB724">
        <v>3732</v>
      </c>
      <c r="AC724">
        <v>1904</v>
      </c>
      <c r="AD724">
        <v>50</v>
      </c>
      <c r="AE724">
        <v>331</v>
      </c>
      <c r="AF724">
        <v>1</v>
      </c>
      <c r="AH724">
        <v>139950</v>
      </c>
      <c r="AI724">
        <f>COUNTIF(Sheet2!$C$2:$C$31,"&lt;="&amp;Sheet1!AH724)</f>
        <v>12</v>
      </c>
      <c r="AJ724">
        <f>AH724-VLOOKUP(AI724,Sheet2!A:C,3,0)</f>
        <v>34020</v>
      </c>
    </row>
    <row r="725" spans="1:36">
      <c r="A725">
        <v>721</v>
      </c>
      <c r="B725">
        <v>721</v>
      </c>
      <c r="C725" t="s">
        <v>137</v>
      </c>
      <c r="D725">
        <v>2</v>
      </c>
      <c r="E725">
        <v>4057</v>
      </c>
      <c r="F725" t="s">
        <v>543</v>
      </c>
      <c r="G725" t="s">
        <v>594</v>
      </c>
      <c r="H725">
        <v>13</v>
      </c>
      <c r="I725">
        <v>12</v>
      </c>
      <c r="J725">
        <v>11</v>
      </c>
      <c r="K725">
        <v>10</v>
      </c>
      <c r="L725">
        <v>6</v>
      </c>
      <c r="M725">
        <v>4</v>
      </c>
      <c r="N725">
        <v>3</v>
      </c>
      <c r="O725">
        <v>3</v>
      </c>
      <c r="P725">
        <v>2</v>
      </c>
      <c r="Q725" t="s">
        <v>798</v>
      </c>
      <c r="R725">
        <v>5</v>
      </c>
      <c r="S725">
        <v>1</v>
      </c>
      <c r="T725">
        <v>1</v>
      </c>
      <c r="U725">
        <f t="shared" si="22"/>
        <v>12</v>
      </c>
      <c r="V725">
        <f t="shared" si="23"/>
        <v>33309</v>
      </c>
      <c r="W725">
        <v>25</v>
      </c>
      <c r="X725">
        <v>28</v>
      </c>
      <c r="Y725">
        <v>59</v>
      </c>
      <c r="Z725">
        <v>4060</v>
      </c>
      <c r="AA725">
        <v>4057</v>
      </c>
      <c r="AB725">
        <v>3438</v>
      </c>
      <c r="AC725">
        <v>1685</v>
      </c>
      <c r="AD725">
        <v>50</v>
      </c>
      <c r="AE725">
        <v>290</v>
      </c>
      <c r="AF725">
        <v>1</v>
      </c>
      <c r="AH725">
        <v>139239</v>
      </c>
      <c r="AI725">
        <f>COUNTIF(Sheet2!$C$2:$C$31,"&lt;="&amp;Sheet1!AH725)</f>
        <v>12</v>
      </c>
      <c r="AJ725">
        <f>AH725-VLOOKUP(AI725,Sheet2!A:C,3,0)</f>
        <v>33309</v>
      </c>
    </row>
    <row r="726" spans="1:36">
      <c r="A726">
        <v>722</v>
      </c>
      <c r="B726">
        <v>722</v>
      </c>
      <c r="C726" t="s">
        <v>137</v>
      </c>
      <c r="D726">
        <v>2</v>
      </c>
      <c r="E726">
        <v>4060</v>
      </c>
      <c r="F726" t="s">
        <v>543</v>
      </c>
      <c r="G726" t="s">
        <v>594</v>
      </c>
      <c r="H726">
        <v>13</v>
      </c>
      <c r="I726">
        <v>12</v>
      </c>
      <c r="J726">
        <v>11</v>
      </c>
      <c r="K726">
        <v>10</v>
      </c>
      <c r="L726">
        <v>6</v>
      </c>
      <c r="M726">
        <v>4</v>
      </c>
      <c r="N726">
        <v>3</v>
      </c>
      <c r="O726">
        <v>3</v>
      </c>
      <c r="P726">
        <v>2</v>
      </c>
      <c r="Q726" t="s">
        <v>799</v>
      </c>
      <c r="R726">
        <v>1</v>
      </c>
      <c r="S726">
        <v>1</v>
      </c>
      <c r="T726">
        <v>1</v>
      </c>
      <c r="U726">
        <f t="shared" si="22"/>
        <v>13</v>
      </c>
      <c r="V726">
        <f t="shared" si="23"/>
        <v>7050</v>
      </c>
      <c r="W726">
        <v>26</v>
      </c>
      <c r="X726">
        <v>28</v>
      </c>
      <c r="Y726">
        <v>59</v>
      </c>
      <c r="Z726">
        <v>4073</v>
      </c>
      <c r="AA726">
        <v>4060</v>
      </c>
      <c r="AB726">
        <v>3440</v>
      </c>
      <c r="AC726">
        <v>1824</v>
      </c>
      <c r="AD726">
        <v>50</v>
      </c>
      <c r="AE726">
        <v>279</v>
      </c>
      <c r="AF726">
        <v>1</v>
      </c>
      <c r="AH726">
        <v>149640</v>
      </c>
      <c r="AI726">
        <f>COUNTIF(Sheet2!$C$2:$C$31,"&lt;="&amp;Sheet1!AH726)</f>
        <v>13</v>
      </c>
      <c r="AJ726">
        <f>AH726-VLOOKUP(AI726,Sheet2!A:C,3,0)</f>
        <v>7050</v>
      </c>
    </row>
    <row r="727" spans="1:36">
      <c r="A727">
        <v>723</v>
      </c>
      <c r="B727">
        <v>723</v>
      </c>
      <c r="C727" t="s">
        <v>137</v>
      </c>
      <c r="D727">
        <v>2</v>
      </c>
      <c r="E727">
        <v>4070</v>
      </c>
      <c r="F727" t="s">
        <v>543</v>
      </c>
      <c r="G727" t="s">
        <v>594</v>
      </c>
      <c r="H727">
        <v>13</v>
      </c>
      <c r="I727">
        <v>12</v>
      </c>
      <c r="J727">
        <v>11</v>
      </c>
      <c r="K727">
        <v>10</v>
      </c>
      <c r="L727">
        <v>6</v>
      </c>
      <c r="M727">
        <v>4</v>
      </c>
      <c r="N727">
        <v>3</v>
      </c>
      <c r="O727">
        <v>3</v>
      </c>
      <c r="P727">
        <v>2</v>
      </c>
      <c r="Q727" t="s">
        <v>800</v>
      </c>
      <c r="R727">
        <v>1</v>
      </c>
      <c r="S727">
        <v>1</v>
      </c>
      <c r="T727">
        <v>1</v>
      </c>
      <c r="U727">
        <f t="shared" si="22"/>
        <v>12</v>
      </c>
      <c r="V727">
        <f t="shared" si="23"/>
        <v>3038</v>
      </c>
      <c r="W727">
        <v>25</v>
      </c>
      <c r="X727">
        <v>28</v>
      </c>
      <c r="Y727">
        <v>62</v>
      </c>
      <c r="Z727">
        <v>4089</v>
      </c>
      <c r="AA727">
        <v>4070</v>
      </c>
      <c r="AB727">
        <v>2505</v>
      </c>
      <c r="AC727">
        <v>1203</v>
      </c>
      <c r="AD727">
        <v>50</v>
      </c>
      <c r="AE727">
        <v>283</v>
      </c>
      <c r="AF727">
        <v>1</v>
      </c>
      <c r="AH727">
        <v>108968</v>
      </c>
      <c r="AI727">
        <f>COUNTIF(Sheet2!$C$2:$C$31,"&lt;="&amp;Sheet1!AH727)</f>
        <v>12</v>
      </c>
      <c r="AJ727">
        <f>AH727-VLOOKUP(AI727,Sheet2!A:C,3,0)</f>
        <v>3038</v>
      </c>
    </row>
    <row r="728" spans="1:36">
      <c r="A728">
        <v>724</v>
      </c>
      <c r="B728">
        <v>724</v>
      </c>
      <c r="C728" t="s">
        <v>137</v>
      </c>
      <c r="D728">
        <v>2</v>
      </c>
      <c r="E728">
        <v>4086</v>
      </c>
      <c r="F728" t="s">
        <v>543</v>
      </c>
      <c r="G728" t="s">
        <v>594</v>
      </c>
      <c r="H728">
        <v>13</v>
      </c>
      <c r="I728">
        <v>12</v>
      </c>
      <c r="J728">
        <v>11</v>
      </c>
      <c r="K728">
        <v>10</v>
      </c>
      <c r="L728">
        <v>6</v>
      </c>
      <c r="M728">
        <v>4</v>
      </c>
      <c r="N728">
        <v>3</v>
      </c>
      <c r="O728">
        <v>3</v>
      </c>
      <c r="P728">
        <v>2</v>
      </c>
      <c r="Q728" t="s">
        <v>801</v>
      </c>
      <c r="R728">
        <v>2</v>
      </c>
      <c r="S728">
        <v>1</v>
      </c>
      <c r="T728">
        <v>1</v>
      </c>
      <c r="U728">
        <f t="shared" si="22"/>
        <v>13</v>
      </c>
      <c r="V728">
        <f t="shared" si="23"/>
        <v>2772</v>
      </c>
      <c r="W728">
        <v>27</v>
      </c>
      <c r="X728">
        <v>28</v>
      </c>
      <c r="Y728">
        <v>59</v>
      </c>
      <c r="Z728">
        <v>4123</v>
      </c>
      <c r="AA728">
        <v>4086</v>
      </c>
      <c r="AB728">
        <v>3461</v>
      </c>
      <c r="AC728">
        <v>1696</v>
      </c>
      <c r="AD728">
        <v>50</v>
      </c>
      <c r="AE728">
        <v>313</v>
      </c>
      <c r="AF728">
        <v>1</v>
      </c>
      <c r="AH728">
        <v>145362</v>
      </c>
      <c r="AI728">
        <f>COUNTIF(Sheet2!$C$2:$C$31,"&lt;="&amp;Sheet1!AH728)</f>
        <v>13</v>
      </c>
      <c r="AJ728">
        <f>AH728-VLOOKUP(AI728,Sheet2!A:C,3,0)</f>
        <v>2772</v>
      </c>
    </row>
    <row r="729" spans="1:36">
      <c r="A729">
        <v>725</v>
      </c>
      <c r="B729">
        <v>725</v>
      </c>
      <c r="C729" t="s">
        <v>137</v>
      </c>
      <c r="D729">
        <v>2</v>
      </c>
      <c r="E729">
        <v>4096</v>
      </c>
      <c r="F729" t="s">
        <v>543</v>
      </c>
      <c r="G729" t="s">
        <v>594</v>
      </c>
      <c r="H729">
        <v>13</v>
      </c>
      <c r="I729">
        <v>12</v>
      </c>
      <c r="J729">
        <v>11</v>
      </c>
      <c r="K729">
        <v>10</v>
      </c>
      <c r="L729">
        <v>6</v>
      </c>
      <c r="M729">
        <v>4</v>
      </c>
      <c r="N729">
        <v>3</v>
      </c>
      <c r="O729">
        <v>3</v>
      </c>
      <c r="P729">
        <v>2</v>
      </c>
      <c r="Q729" t="s">
        <v>802</v>
      </c>
      <c r="R729">
        <v>5</v>
      </c>
      <c r="S729">
        <v>1</v>
      </c>
      <c r="T729">
        <v>1</v>
      </c>
      <c r="U729">
        <f t="shared" si="22"/>
        <v>13</v>
      </c>
      <c r="V729">
        <f t="shared" si="23"/>
        <v>4830</v>
      </c>
      <c r="W729">
        <v>26</v>
      </c>
      <c r="X729">
        <v>28</v>
      </c>
      <c r="Y729">
        <v>62</v>
      </c>
      <c r="Z729">
        <v>4124</v>
      </c>
      <c r="AA729">
        <v>4096</v>
      </c>
      <c r="AB729">
        <v>3780</v>
      </c>
      <c r="AC729">
        <v>1890</v>
      </c>
      <c r="AD729">
        <v>50</v>
      </c>
      <c r="AE729">
        <v>275</v>
      </c>
      <c r="AF729">
        <v>1</v>
      </c>
      <c r="AH729">
        <v>147420</v>
      </c>
      <c r="AI729">
        <f>COUNTIF(Sheet2!$C$2:$C$31,"&lt;="&amp;Sheet1!AH729)</f>
        <v>13</v>
      </c>
      <c r="AJ729">
        <f>AH729-VLOOKUP(AI729,Sheet2!A:C,3,0)</f>
        <v>4830</v>
      </c>
    </row>
    <row r="730" spans="1:36">
      <c r="A730">
        <v>726</v>
      </c>
      <c r="B730">
        <v>726</v>
      </c>
      <c r="C730" t="s">
        <v>137</v>
      </c>
      <c r="D730">
        <v>2</v>
      </c>
      <c r="E730">
        <v>4105</v>
      </c>
      <c r="F730" t="s">
        <v>543</v>
      </c>
      <c r="G730" t="s">
        <v>594</v>
      </c>
      <c r="H730">
        <v>13</v>
      </c>
      <c r="I730">
        <v>12</v>
      </c>
      <c r="J730">
        <v>11</v>
      </c>
      <c r="K730">
        <v>10</v>
      </c>
      <c r="L730">
        <v>6</v>
      </c>
      <c r="M730">
        <v>4</v>
      </c>
      <c r="N730">
        <v>3</v>
      </c>
      <c r="O730">
        <v>3</v>
      </c>
      <c r="P730">
        <v>2</v>
      </c>
      <c r="Q730" t="s">
        <v>803</v>
      </c>
      <c r="R730">
        <v>2</v>
      </c>
      <c r="S730">
        <v>1</v>
      </c>
      <c r="T730">
        <v>1</v>
      </c>
      <c r="U730">
        <f t="shared" si="22"/>
        <v>12</v>
      </c>
      <c r="V730">
        <f t="shared" si="23"/>
        <v>11808</v>
      </c>
      <c r="W730">
        <v>26</v>
      </c>
      <c r="X730">
        <v>28</v>
      </c>
      <c r="Y730">
        <v>60</v>
      </c>
      <c r="Z730">
        <v>4117</v>
      </c>
      <c r="AA730">
        <v>4105</v>
      </c>
      <c r="AB730">
        <v>2532</v>
      </c>
      <c r="AC730">
        <v>1216</v>
      </c>
      <c r="AD730">
        <v>50</v>
      </c>
      <c r="AE730">
        <v>408</v>
      </c>
      <c r="AF730">
        <v>1</v>
      </c>
      <c r="AH730">
        <v>117738</v>
      </c>
      <c r="AI730">
        <f>COUNTIF(Sheet2!$C$2:$C$31,"&lt;="&amp;Sheet1!AH730)</f>
        <v>12</v>
      </c>
      <c r="AJ730">
        <f>AH730-VLOOKUP(AI730,Sheet2!A:C,3,0)</f>
        <v>11808</v>
      </c>
    </row>
    <row r="731" spans="1:36">
      <c r="A731">
        <v>727</v>
      </c>
      <c r="B731">
        <v>727</v>
      </c>
      <c r="C731" t="s">
        <v>137</v>
      </c>
      <c r="D731">
        <v>2</v>
      </c>
      <c r="E731">
        <v>4112</v>
      </c>
      <c r="F731" t="s">
        <v>543</v>
      </c>
      <c r="G731" t="s">
        <v>594</v>
      </c>
      <c r="H731">
        <v>13</v>
      </c>
      <c r="I731">
        <v>12</v>
      </c>
      <c r="J731">
        <v>11</v>
      </c>
      <c r="K731">
        <v>10</v>
      </c>
      <c r="L731">
        <v>6</v>
      </c>
      <c r="M731">
        <v>4</v>
      </c>
      <c r="N731">
        <v>3</v>
      </c>
      <c r="O731">
        <v>3</v>
      </c>
      <c r="P731">
        <v>2</v>
      </c>
      <c r="Q731" t="s">
        <v>804</v>
      </c>
      <c r="R731">
        <v>1</v>
      </c>
      <c r="S731">
        <v>1</v>
      </c>
      <c r="T731">
        <v>1</v>
      </c>
      <c r="U731">
        <f t="shared" si="22"/>
        <v>11</v>
      </c>
      <c r="V731">
        <f t="shared" si="23"/>
        <v>26268</v>
      </c>
      <c r="W731">
        <v>27</v>
      </c>
      <c r="X731">
        <v>28</v>
      </c>
      <c r="Y731">
        <v>62</v>
      </c>
      <c r="Z731">
        <v>4116</v>
      </c>
      <c r="AA731">
        <v>4112</v>
      </c>
      <c r="AB731">
        <v>2535</v>
      </c>
      <c r="AC731">
        <v>1293</v>
      </c>
      <c r="AD731">
        <v>50</v>
      </c>
      <c r="AE731">
        <v>367</v>
      </c>
      <c r="AF731">
        <v>1</v>
      </c>
      <c r="AH731">
        <v>102668</v>
      </c>
      <c r="AI731">
        <f>COUNTIF(Sheet2!$C$2:$C$31,"&lt;="&amp;Sheet1!AH731)</f>
        <v>11</v>
      </c>
      <c r="AJ731">
        <f>AH731-VLOOKUP(AI731,Sheet2!A:C,3,0)</f>
        <v>26268</v>
      </c>
    </row>
    <row r="732" spans="1:36">
      <c r="A732">
        <v>728</v>
      </c>
      <c r="B732">
        <v>728</v>
      </c>
      <c r="C732" t="s">
        <v>137</v>
      </c>
      <c r="D732">
        <v>2</v>
      </c>
      <c r="E732">
        <v>4124</v>
      </c>
      <c r="F732" t="s">
        <v>543</v>
      </c>
      <c r="G732" t="s">
        <v>594</v>
      </c>
      <c r="H732">
        <v>13</v>
      </c>
      <c r="I732">
        <v>12</v>
      </c>
      <c r="J732">
        <v>11</v>
      </c>
      <c r="K732">
        <v>10</v>
      </c>
      <c r="L732">
        <v>6</v>
      </c>
      <c r="M732">
        <v>4</v>
      </c>
      <c r="N732">
        <v>3</v>
      </c>
      <c r="O732">
        <v>3</v>
      </c>
      <c r="P732">
        <v>2</v>
      </c>
      <c r="Q732" t="s">
        <v>805</v>
      </c>
      <c r="R732">
        <v>5</v>
      </c>
      <c r="S732">
        <v>1</v>
      </c>
      <c r="T732">
        <v>1</v>
      </c>
      <c r="U732">
        <f t="shared" si="22"/>
        <v>12</v>
      </c>
      <c r="V732">
        <f t="shared" si="23"/>
        <v>23712</v>
      </c>
      <c r="W732">
        <v>25</v>
      </c>
      <c r="X732">
        <v>28</v>
      </c>
      <c r="Y732">
        <v>62</v>
      </c>
      <c r="Z732">
        <v>4149</v>
      </c>
      <c r="AA732">
        <v>4124</v>
      </c>
      <c r="AB732">
        <v>2542</v>
      </c>
      <c r="AC732">
        <v>1271</v>
      </c>
      <c r="AD732">
        <v>50</v>
      </c>
      <c r="AE732">
        <v>288</v>
      </c>
      <c r="AF732">
        <v>1</v>
      </c>
      <c r="AH732">
        <v>129642</v>
      </c>
      <c r="AI732">
        <f>COUNTIF(Sheet2!$C$2:$C$31,"&lt;="&amp;Sheet1!AH732)</f>
        <v>12</v>
      </c>
      <c r="AJ732">
        <f>AH732-VLOOKUP(AI732,Sheet2!A:C,3,0)</f>
        <v>23712</v>
      </c>
    </row>
    <row r="733" spans="1:36">
      <c r="A733">
        <v>729</v>
      </c>
      <c r="B733">
        <v>729</v>
      </c>
      <c r="C733" t="s">
        <v>137</v>
      </c>
      <c r="D733">
        <v>2</v>
      </c>
      <c r="E733">
        <v>4132</v>
      </c>
      <c r="F733" t="s">
        <v>543</v>
      </c>
      <c r="G733" t="s">
        <v>594</v>
      </c>
      <c r="H733">
        <v>13</v>
      </c>
      <c r="I733">
        <v>12</v>
      </c>
      <c r="J733">
        <v>11</v>
      </c>
      <c r="K733">
        <v>10</v>
      </c>
      <c r="L733">
        <v>6</v>
      </c>
      <c r="M733">
        <v>4</v>
      </c>
      <c r="N733">
        <v>3</v>
      </c>
      <c r="O733">
        <v>3</v>
      </c>
      <c r="P733">
        <v>2</v>
      </c>
      <c r="Q733" t="s">
        <v>806</v>
      </c>
      <c r="R733">
        <v>5</v>
      </c>
      <c r="S733">
        <v>1</v>
      </c>
      <c r="T733">
        <v>1</v>
      </c>
      <c r="U733">
        <f t="shared" si="22"/>
        <v>12</v>
      </c>
      <c r="V733">
        <f t="shared" si="23"/>
        <v>35591</v>
      </c>
      <c r="W733">
        <v>26</v>
      </c>
      <c r="X733">
        <v>28</v>
      </c>
      <c r="Y733">
        <v>62</v>
      </c>
      <c r="Z733">
        <v>4142</v>
      </c>
      <c r="AA733">
        <v>4132</v>
      </c>
      <c r="AB733">
        <v>2859</v>
      </c>
      <c r="AC733">
        <v>1459</v>
      </c>
      <c r="AD733">
        <v>50</v>
      </c>
      <c r="AE733">
        <v>359</v>
      </c>
      <c r="AF733">
        <v>1</v>
      </c>
      <c r="AH733">
        <v>141521</v>
      </c>
      <c r="AI733">
        <f>COUNTIF(Sheet2!$C$2:$C$31,"&lt;="&amp;Sheet1!AH733)</f>
        <v>12</v>
      </c>
      <c r="AJ733">
        <f>AH733-VLOOKUP(AI733,Sheet2!A:C,3,0)</f>
        <v>35591</v>
      </c>
    </row>
    <row r="734" spans="1:36">
      <c r="A734">
        <v>730</v>
      </c>
      <c r="B734">
        <v>730</v>
      </c>
      <c r="C734" t="s">
        <v>137</v>
      </c>
      <c r="D734">
        <v>2</v>
      </c>
      <c r="E734">
        <v>4142</v>
      </c>
      <c r="F734" t="s">
        <v>543</v>
      </c>
      <c r="G734" t="s">
        <v>594</v>
      </c>
      <c r="H734">
        <v>13</v>
      </c>
      <c r="I734">
        <v>12</v>
      </c>
      <c r="J734">
        <v>11</v>
      </c>
      <c r="K734">
        <v>10</v>
      </c>
      <c r="L734">
        <v>6</v>
      </c>
      <c r="M734">
        <v>4</v>
      </c>
      <c r="N734">
        <v>3</v>
      </c>
      <c r="O734">
        <v>3</v>
      </c>
      <c r="P734">
        <v>2</v>
      </c>
      <c r="Q734" t="s">
        <v>807</v>
      </c>
      <c r="R734">
        <v>1</v>
      </c>
      <c r="S734">
        <v>1</v>
      </c>
      <c r="T734">
        <v>1</v>
      </c>
      <c r="U734">
        <f t="shared" si="22"/>
        <v>14</v>
      </c>
      <c r="V734">
        <f t="shared" si="23"/>
        <v>7876</v>
      </c>
      <c r="W734">
        <v>26</v>
      </c>
      <c r="X734">
        <v>28</v>
      </c>
      <c r="Y734">
        <v>60</v>
      </c>
      <c r="Z734">
        <v>4150</v>
      </c>
      <c r="AA734">
        <v>4142</v>
      </c>
      <c r="AB734">
        <v>3826</v>
      </c>
      <c r="AC734">
        <v>2028</v>
      </c>
      <c r="AD734">
        <v>50</v>
      </c>
      <c r="AE734">
        <v>325</v>
      </c>
      <c r="AF734">
        <v>1</v>
      </c>
      <c r="AH734">
        <v>195126</v>
      </c>
      <c r="AI734">
        <f>COUNTIF(Sheet2!$C$2:$C$31,"&lt;="&amp;Sheet1!AH734)</f>
        <v>14</v>
      </c>
      <c r="AJ734">
        <f>AH734-VLOOKUP(AI734,Sheet2!A:C,3,0)</f>
        <v>7876</v>
      </c>
    </row>
    <row r="735" spans="1:36">
      <c r="A735">
        <v>731</v>
      </c>
      <c r="B735">
        <v>731</v>
      </c>
      <c r="C735" t="s">
        <v>137</v>
      </c>
      <c r="D735">
        <v>2</v>
      </c>
      <c r="E735">
        <v>4151</v>
      </c>
      <c r="F735" t="s">
        <v>543</v>
      </c>
      <c r="G735" t="s">
        <v>594</v>
      </c>
      <c r="H735">
        <v>13</v>
      </c>
      <c r="I735">
        <v>12</v>
      </c>
      <c r="J735">
        <v>11</v>
      </c>
      <c r="K735">
        <v>10</v>
      </c>
      <c r="L735">
        <v>6</v>
      </c>
      <c r="M735">
        <v>4</v>
      </c>
      <c r="N735">
        <v>3</v>
      </c>
      <c r="O735">
        <v>3</v>
      </c>
      <c r="P735">
        <v>2</v>
      </c>
      <c r="Q735" t="s">
        <v>808</v>
      </c>
      <c r="R735">
        <v>2</v>
      </c>
      <c r="S735">
        <v>1</v>
      </c>
      <c r="T735">
        <v>1</v>
      </c>
      <c r="U735">
        <f t="shared" si="22"/>
        <v>12</v>
      </c>
      <c r="V735">
        <f t="shared" si="23"/>
        <v>18753</v>
      </c>
      <c r="W735">
        <v>27</v>
      </c>
      <c r="X735">
        <v>28</v>
      </c>
      <c r="Y735">
        <v>61</v>
      </c>
      <c r="Z735">
        <v>4186</v>
      </c>
      <c r="AA735">
        <v>4151</v>
      </c>
      <c r="AB735">
        <v>3197</v>
      </c>
      <c r="AC735">
        <v>1599</v>
      </c>
      <c r="AD735">
        <v>50</v>
      </c>
      <c r="AE735">
        <v>358</v>
      </c>
      <c r="AF735">
        <v>1</v>
      </c>
      <c r="AH735">
        <v>124683</v>
      </c>
      <c r="AI735">
        <f>COUNTIF(Sheet2!$C$2:$C$31,"&lt;="&amp;Sheet1!AH735)</f>
        <v>12</v>
      </c>
      <c r="AJ735">
        <f>AH735-VLOOKUP(AI735,Sheet2!A:C,3,0)</f>
        <v>18753</v>
      </c>
    </row>
    <row r="736" spans="1:36">
      <c r="A736">
        <v>732</v>
      </c>
      <c r="B736">
        <v>732</v>
      </c>
      <c r="C736" t="s">
        <v>137</v>
      </c>
      <c r="D736">
        <v>2</v>
      </c>
      <c r="E736">
        <v>4165</v>
      </c>
      <c r="F736" t="s">
        <v>543</v>
      </c>
      <c r="G736" t="s">
        <v>594</v>
      </c>
      <c r="H736">
        <v>13</v>
      </c>
      <c r="I736">
        <v>12</v>
      </c>
      <c r="J736">
        <v>11</v>
      </c>
      <c r="K736">
        <v>10</v>
      </c>
      <c r="L736">
        <v>6</v>
      </c>
      <c r="M736">
        <v>4</v>
      </c>
      <c r="N736">
        <v>3</v>
      </c>
      <c r="O736">
        <v>3</v>
      </c>
      <c r="P736">
        <v>2</v>
      </c>
      <c r="Q736" t="s">
        <v>809</v>
      </c>
      <c r="R736">
        <v>2</v>
      </c>
      <c r="S736">
        <v>1</v>
      </c>
      <c r="T736">
        <v>1</v>
      </c>
      <c r="U736">
        <f t="shared" si="22"/>
        <v>12</v>
      </c>
      <c r="V736">
        <f t="shared" si="23"/>
        <v>19655</v>
      </c>
      <c r="W736">
        <v>26</v>
      </c>
      <c r="X736">
        <v>28</v>
      </c>
      <c r="Y736">
        <v>62</v>
      </c>
      <c r="Z736">
        <v>4172</v>
      </c>
      <c r="AA736">
        <v>4165</v>
      </c>
      <c r="AB736">
        <v>2887</v>
      </c>
      <c r="AC736">
        <v>1531</v>
      </c>
      <c r="AD736">
        <v>50</v>
      </c>
      <c r="AE736">
        <v>336</v>
      </c>
      <c r="AF736">
        <v>1</v>
      </c>
      <c r="AH736">
        <v>125585</v>
      </c>
      <c r="AI736">
        <f>COUNTIF(Sheet2!$C$2:$C$31,"&lt;="&amp;Sheet1!AH736)</f>
        <v>12</v>
      </c>
      <c r="AJ736">
        <f>AH736-VLOOKUP(AI736,Sheet2!A:C,3,0)</f>
        <v>19655</v>
      </c>
    </row>
    <row r="737" spans="1:36">
      <c r="A737">
        <v>733</v>
      </c>
      <c r="B737">
        <v>733</v>
      </c>
      <c r="C737" t="s">
        <v>137</v>
      </c>
      <c r="D737">
        <v>2</v>
      </c>
      <c r="E737">
        <v>4179</v>
      </c>
      <c r="F737" t="s">
        <v>543</v>
      </c>
      <c r="G737" t="s">
        <v>594</v>
      </c>
      <c r="H737">
        <v>13</v>
      </c>
      <c r="I737">
        <v>12</v>
      </c>
      <c r="J737">
        <v>11</v>
      </c>
      <c r="K737">
        <v>10</v>
      </c>
      <c r="L737">
        <v>6</v>
      </c>
      <c r="M737">
        <v>4</v>
      </c>
      <c r="N737">
        <v>3</v>
      </c>
      <c r="O737">
        <v>3</v>
      </c>
      <c r="P737">
        <v>2</v>
      </c>
      <c r="Q737" t="s">
        <v>810</v>
      </c>
      <c r="R737">
        <v>2</v>
      </c>
      <c r="S737">
        <v>1</v>
      </c>
      <c r="T737">
        <v>1</v>
      </c>
      <c r="U737">
        <f t="shared" si="22"/>
        <v>11</v>
      </c>
      <c r="V737">
        <f t="shared" si="23"/>
        <v>24064</v>
      </c>
      <c r="W737">
        <v>27</v>
      </c>
      <c r="X737">
        <v>28</v>
      </c>
      <c r="Y737">
        <v>60</v>
      </c>
      <c r="Z737">
        <v>4226</v>
      </c>
      <c r="AA737">
        <v>4179</v>
      </c>
      <c r="AB737">
        <v>2576</v>
      </c>
      <c r="AC737">
        <v>1340</v>
      </c>
      <c r="AD737">
        <v>50</v>
      </c>
      <c r="AE737">
        <v>302</v>
      </c>
      <c r="AF737">
        <v>1</v>
      </c>
      <c r="AH737">
        <v>100464</v>
      </c>
      <c r="AI737">
        <f>COUNTIF(Sheet2!$C$2:$C$31,"&lt;="&amp;Sheet1!AH737)</f>
        <v>11</v>
      </c>
      <c r="AJ737">
        <f>AH737-VLOOKUP(AI737,Sheet2!A:C,3,0)</f>
        <v>24064</v>
      </c>
    </row>
    <row r="738" spans="1:36">
      <c r="A738">
        <v>734</v>
      </c>
      <c r="B738">
        <v>734</v>
      </c>
      <c r="C738" t="s">
        <v>137</v>
      </c>
      <c r="D738">
        <v>2</v>
      </c>
      <c r="E738">
        <v>4181</v>
      </c>
      <c r="F738" t="s">
        <v>543</v>
      </c>
      <c r="G738" t="s">
        <v>594</v>
      </c>
      <c r="H738">
        <v>13</v>
      </c>
      <c r="I738">
        <v>12</v>
      </c>
      <c r="J738">
        <v>11</v>
      </c>
      <c r="K738">
        <v>10</v>
      </c>
      <c r="L738">
        <v>6</v>
      </c>
      <c r="M738">
        <v>4</v>
      </c>
      <c r="N738">
        <v>3</v>
      </c>
      <c r="O738">
        <v>3</v>
      </c>
      <c r="P738">
        <v>2</v>
      </c>
      <c r="Q738" t="s">
        <v>811</v>
      </c>
      <c r="R738">
        <v>1</v>
      </c>
      <c r="S738">
        <v>1</v>
      </c>
      <c r="T738">
        <v>1</v>
      </c>
      <c r="U738">
        <f t="shared" si="22"/>
        <v>13</v>
      </c>
      <c r="V738">
        <f t="shared" si="23"/>
        <v>31290</v>
      </c>
      <c r="W738">
        <v>25</v>
      </c>
      <c r="X738">
        <v>28</v>
      </c>
      <c r="Y738">
        <v>62</v>
      </c>
      <c r="Z738">
        <v>4216</v>
      </c>
      <c r="AA738">
        <v>4181</v>
      </c>
      <c r="AB738">
        <v>3864</v>
      </c>
      <c r="AC738">
        <v>1894</v>
      </c>
      <c r="AD738">
        <v>50</v>
      </c>
      <c r="AE738">
        <v>405</v>
      </c>
      <c r="AF738">
        <v>1</v>
      </c>
      <c r="AH738">
        <v>173880</v>
      </c>
      <c r="AI738">
        <f>COUNTIF(Sheet2!$C$2:$C$31,"&lt;="&amp;Sheet1!AH738)</f>
        <v>13</v>
      </c>
      <c r="AJ738">
        <f>AH738-VLOOKUP(AI738,Sheet2!A:C,3,0)</f>
        <v>31290</v>
      </c>
    </row>
    <row r="739" spans="1:36">
      <c r="A739">
        <v>735</v>
      </c>
      <c r="B739">
        <v>735</v>
      </c>
      <c r="C739" t="s">
        <v>137</v>
      </c>
      <c r="D739">
        <v>2</v>
      </c>
      <c r="E739">
        <v>4197</v>
      </c>
      <c r="F739" t="s">
        <v>543</v>
      </c>
      <c r="G739" t="s">
        <v>594</v>
      </c>
      <c r="H739">
        <v>13</v>
      </c>
      <c r="I739">
        <v>12</v>
      </c>
      <c r="J739">
        <v>11</v>
      </c>
      <c r="K739">
        <v>10</v>
      </c>
      <c r="L739">
        <v>6</v>
      </c>
      <c r="M739">
        <v>4</v>
      </c>
      <c r="N739">
        <v>3</v>
      </c>
      <c r="O739">
        <v>3</v>
      </c>
      <c r="P739">
        <v>2</v>
      </c>
      <c r="Q739" t="s">
        <v>812</v>
      </c>
      <c r="R739">
        <v>1</v>
      </c>
      <c r="S739">
        <v>1</v>
      </c>
      <c r="T739">
        <v>1</v>
      </c>
      <c r="U739">
        <f t="shared" si="22"/>
        <v>14</v>
      </c>
      <c r="V739">
        <f t="shared" si="23"/>
        <v>4464</v>
      </c>
      <c r="W739">
        <v>26</v>
      </c>
      <c r="X739">
        <v>28</v>
      </c>
      <c r="Y739">
        <v>62</v>
      </c>
      <c r="Z739">
        <v>4200</v>
      </c>
      <c r="AA739">
        <v>4197</v>
      </c>
      <c r="AB739">
        <v>3873</v>
      </c>
      <c r="AC739">
        <v>1860</v>
      </c>
      <c r="AD739">
        <v>50</v>
      </c>
      <c r="AE739">
        <v>351</v>
      </c>
      <c r="AF739">
        <v>1</v>
      </c>
      <c r="AH739">
        <v>191714</v>
      </c>
      <c r="AI739">
        <f>COUNTIF(Sheet2!$C$2:$C$31,"&lt;="&amp;Sheet1!AH739)</f>
        <v>14</v>
      </c>
      <c r="AJ739">
        <f>AH739-VLOOKUP(AI739,Sheet2!A:C,3,0)</f>
        <v>4464</v>
      </c>
    </row>
    <row r="740" spans="1:36">
      <c r="A740">
        <v>736</v>
      </c>
      <c r="B740">
        <v>736</v>
      </c>
      <c r="C740" t="s">
        <v>137</v>
      </c>
      <c r="D740">
        <v>2</v>
      </c>
      <c r="E740">
        <v>4208</v>
      </c>
      <c r="F740" t="s">
        <v>543</v>
      </c>
      <c r="G740" t="s">
        <v>594</v>
      </c>
      <c r="H740">
        <v>13</v>
      </c>
      <c r="I740">
        <v>12</v>
      </c>
      <c r="J740">
        <v>11</v>
      </c>
      <c r="K740">
        <v>10</v>
      </c>
      <c r="L740">
        <v>7</v>
      </c>
      <c r="M740">
        <v>4</v>
      </c>
      <c r="N740">
        <v>3</v>
      </c>
      <c r="O740">
        <v>3</v>
      </c>
      <c r="P740">
        <v>2</v>
      </c>
      <c r="Q740" t="s">
        <v>813</v>
      </c>
      <c r="R740">
        <v>2</v>
      </c>
      <c r="S740">
        <v>1</v>
      </c>
      <c r="T740">
        <v>1</v>
      </c>
      <c r="U740">
        <f t="shared" si="22"/>
        <v>12</v>
      </c>
      <c r="V740">
        <f t="shared" si="23"/>
        <v>32988</v>
      </c>
      <c r="W740">
        <v>26</v>
      </c>
      <c r="X740">
        <v>28</v>
      </c>
      <c r="Y740">
        <v>61</v>
      </c>
      <c r="Z740">
        <v>4253</v>
      </c>
      <c r="AA740">
        <v>4208</v>
      </c>
      <c r="AB740">
        <v>3562</v>
      </c>
      <c r="AC740">
        <v>1853</v>
      </c>
      <c r="AD740">
        <v>50</v>
      </c>
      <c r="AE740">
        <v>295</v>
      </c>
      <c r="AF740">
        <v>1</v>
      </c>
      <c r="AH740">
        <v>138918</v>
      </c>
      <c r="AI740">
        <f>COUNTIF(Sheet2!$C$2:$C$31,"&lt;="&amp;Sheet1!AH740)</f>
        <v>12</v>
      </c>
      <c r="AJ740">
        <f>AH740-VLOOKUP(AI740,Sheet2!A:C,3,0)</f>
        <v>32988</v>
      </c>
    </row>
    <row r="741" spans="1:36">
      <c r="A741">
        <v>737</v>
      </c>
      <c r="B741">
        <v>737</v>
      </c>
      <c r="C741" t="s">
        <v>137</v>
      </c>
      <c r="D741">
        <v>2</v>
      </c>
      <c r="E741">
        <v>4212</v>
      </c>
      <c r="F741" t="s">
        <v>543</v>
      </c>
      <c r="G741" t="s">
        <v>594</v>
      </c>
      <c r="H741">
        <v>13</v>
      </c>
      <c r="I741">
        <v>12</v>
      </c>
      <c r="J741">
        <v>11</v>
      </c>
      <c r="K741">
        <v>10</v>
      </c>
      <c r="L741">
        <v>7</v>
      </c>
      <c r="M741">
        <v>4</v>
      </c>
      <c r="N741">
        <v>3</v>
      </c>
      <c r="O741">
        <v>3</v>
      </c>
      <c r="P741">
        <v>2</v>
      </c>
      <c r="Q741" t="s">
        <v>814</v>
      </c>
      <c r="R741">
        <v>5</v>
      </c>
      <c r="S741">
        <v>1</v>
      </c>
      <c r="T741">
        <v>1</v>
      </c>
      <c r="U741">
        <f t="shared" si="22"/>
        <v>13</v>
      </c>
      <c r="V741">
        <f t="shared" si="23"/>
        <v>7140</v>
      </c>
      <c r="W741">
        <v>25</v>
      </c>
      <c r="X741">
        <v>28</v>
      </c>
      <c r="Y741">
        <v>61</v>
      </c>
      <c r="Z741">
        <v>4245</v>
      </c>
      <c r="AA741">
        <v>4212</v>
      </c>
      <c r="AB741">
        <v>3565</v>
      </c>
      <c r="AC741">
        <v>1890</v>
      </c>
      <c r="AD741">
        <v>50</v>
      </c>
      <c r="AE741">
        <v>369</v>
      </c>
      <c r="AF741">
        <v>1</v>
      </c>
      <c r="AH741">
        <v>149730</v>
      </c>
      <c r="AI741">
        <f>COUNTIF(Sheet2!$C$2:$C$31,"&lt;="&amp;Sheet1!AH741)</f>
        <v>13</v>
      </c>
      <c r="AJ741">
        <f>AH741-VLOOKUP(AI741,Sheet2!A:C,3,0)</f>
        <v>7140</v>
      </c>
    </row>
    <row r="742" spans="1:36">
      <c r="A742">
        <v>738</v>
      </c>
      <c r="B742">
        <v>738</v>
      </c>
      <c r="C742" t="s">
        <v>137</v>
      </c>
      <c r="D742">
        <v>2</v>
      </c>
      <c r="E742">
        <v>4228</v>
      </c>
      <c r="F742" t="s">
        <v>543</v>
      </c>
      <c r="G742" t="s">
        <v>594</v>
      </c>
      <c r="H742">
        <v>13</v>
      </c>
      <c r="I742">
        <v>12</v>
      </c>
      <c r="J742">
        <v>11</v>
      </c>
      <c r="K742">
        <v>10</v>
      </c>
      <c r="L742">
        <v>7</v>
      </c>
      <c r="M742">
        <v>4</v>
      </c>
      <c r="N742">
        <v>3</v>
      </c>
      <c r="O742">
        <v>3</v>
      </c>
      <c r="P742">
        <v>2</v>
      </c>
      <c r="Q742" t="s">
        <v>815</v>
      </c>
      <c r="R742">
        <v>2</v>
      </c>
      <c r="S742">
        <v>1</v>
      </c>
      <c r="T742">
        <v>1</v>
      </c>
      <c r="U742">
        <f t="shared" si="22"/>
        <v>12</v>
      </c>
      <c r="V742">
        <f t="shared" si="23"/>
        <v>7301</v>
      </c>
      <c r="W742">
        <v>26</v>
      </c>
      <c r="X742">
        <v>28</v>
      </c>
      <c r="Y742">
        <v>62</v>
      </c>
      <c r="Z742">
        <v>4233</v>
      </c>
      <c r="AA742">
        <v>4228</v>
      </c>
      <c r="AB742">
        <v>2603</v>
      </c>
      <c r="AC742">
        <v>1380</v>
      </c>
      <c r="AD742">
        <v>50</v>
      </c>
      <c r="AE742">
        <v>332</v>
      </c>
      <c r="AF742">
        <v>1</v>
      </c>
      <c r="AH742">
        <v>113231</v>
      </c>
      <c r="AI742">
        <f>COUNTIF(Sheet2!$C$2:$C$31,"&lt;="&amp;Sheet1!AH742)</f>
        <v>12</v>
      </c>
      <c r="AJ742">
        <f>AH742-VLOOKUP(AI742,Sheet2!A:C,3,0)</f>
        <v>7301</v>
      </c>
    </row>
    <row r="743" spans="1:36">
      <c r="A743">
        <v>739</v>
      </c>
      <c r="B743">
        <v>739</v>
      </c>
      <c r="C743" t="s">
        <v>137</v>
      </c>
      <c r="D743">
        <v>2</v>
      </c>
      <c r="E743">
        <v>4232</v>
      </c>
      <c r="F743" t="s">
        <v>543</v>
      </c>
      <c r="G743" t="s">
        <v>594</v>
      </c>
      <c r="H743">
        <v>13</v>
      </c>
      <c r="I743">
        <v>12</v>
      </c>
      <c r="J743">
        <v>11</v>
      </c>
      <c r="K743">
        <v>10</v>
      </c>
      <c r="L743">
        <v>7</v>
      </c>
      <c r="M743">
        <v>4</v>
      </c>
      <c r="N743">
        <v>3</v>
      </c>
      <c r="O743">
        <v>3</v>
      </c>
      <c r="P743">
        <v>2</v>
      </c>
      <c r="Q743" t="s">
        <v>816</v>
      </c>
      <c r="R743">
        <v>1</v>
      </c>
      <c r="S743">
        <v>1</v>
      </c>
      <c r="T743">
        <v>1</v>
      </c>
      <c r="U743">
        <f t="shared" si="22"/>
        <v>12</v>
      </c>
      <c r="V743">
        <f t="shared" si="23"/>
        <v>12857</v>
      </c>
      <c r="W743">
        <v>27</v>
      </c>
      <c r="X743">
        <v>28</v>
      </c>
      <c r="Y743">
        <v>62</v>
      </c>
      <c r="Z743">
        <v>4263</v>
      </c>
      <c r="AA743">
        <v>4232</v>
      </c>
      <c r="AB743">
        <v>2933</v>
      </c>
      <c r="AC743">
        <v>1555</v>
      </c>
      <c r="AD743">
        <v>50</v>
      </c>
      <c r="AE743">
        <v>295</v>
      </c>
      <c r="AF743">
        <v>1</v>
      </c>
      <c r="AH743">
        <v>118787</v>
      </c>
      <c r="AI743">
        <f>COUNTIF(Sheet2!$C$2:$C$31,"&lt;="&amp;Sheet1!AH743)</f>
        <v>12</v>
      </c>
      <c r="AJ743">
        <f>AH743-VLOOKUP(AI743,Sheet2!A:C,3,0)</f>
        <v>12857</v>
      </c>
    </row>
    <row r="744" spans="1:36">
      <c r="A744">
        <v>740</v>
      </c>
      <c r="B744">
        <v>740</v>
      </c>
      <c r="C744" t="s">
        <v>137</v>
      </c>
      <c r="D744">
        <v>2</v>
      </c>
      <c r="E744">
        <v>4243</v>
      </c>
      <c r="F744" t="s">
        <v>543</v>
      </c>
      <c r="G744" t="s">
        <v>594</v>
      </c>
      <c r="H744">
        <v>13</v>
      </c>
      <c r="I744">
        <v>12</v>
      </c>
      <c r="J744">
        <v>11</v>
      </c>
      <c r="K744">
        <v>10</v>
      </c>
      <c r="L744">
        <v>7</v>
      </c>
      <c r="M744">
        <v>4</v>
      </c>
      <c r="N744">
        <v>3</v>
      </c>
      <c r="O744">
        <v>3</v>
      </c>
      <c r="P744">
        <v>2</v>
      </c>
      <c r="Q744" t="s">
        <v>817</v>
      </c>
      <c r="R744">
        <v>2</v>
      </c>
      <c r="S744">
        <v>1</v>
      </c>
      <c r="T744">
        <v>1</v>
      </c>
      <c r="U744">
        <f t="shared" si="22"/>
        <v>13</v>
      </c>
      <c r="V744">
        <f t="shared" si="23"/>
        <v>39737</v>
      </c>
      <c r="W744">
        <v>26</v>
      </c>
      <c r="X744">
        <v>28</v>
      </c>
      <c r="Y744">
        <v>62</v>
      </c>
      <c r="Z744">
        <v>4279</v>
      </c>
      <c r="AA744">
        <v>4243</v>
      </c>
      <c r="AB744">
        <v>3921</v>
      </c>
      <c r="AC744">
        <v>1922</v>
      </c>
      <c r="AD744">
        <v>50</v>
      </c>
      <c r="AE744">
        <v>404</v>
      </c>
      <c r="AF744">
        <v>1</v>
      </c>
      <c r="AH744">
        <v>182327</v>
      </c>
      <c r="AI744">
        <f>COUNTIF(Sheet2!$C$2:$C$31,"&lt;="&amp;Sheet1!AH744)</f>
        <v>13</v>
      </c>
      <c r="AJ744">
        <f>AH744-VLOOKUP(AI744,Sheet2!A:C,3,0)</f>
        <v>39737</v>
      </c>
    </row>
    <row r="745" spans="1:36">
      <c r="A745">
        <v>741</v>
      </c>
      <c r="B745">
        <v>741</v>
      </c>
      <c r="C745" t="s">
        <v>137</v>
      </c>
      <c r="D745">
        <v>2</v>
      </c>
      <c r="E745">
        <v>4256</v>
      </c>
      <c r="F745" t="s">
        <v>543</v>
      </c>
      <c r="G745" t="s">
        <v>594</v>
      </c>
      <c r="H745">
        <v>13</v>
      </c>
      <c r="I745">
        <v>12</v>
      </c>
      <c r="J745">
        <v>11</v>
      </c>
      <c r="K745">
        <v>10</v>
      </c>
      <c r="L745">
        <v>7</v>
      </c>
      <c r="M745">
        <v>4</v>
      </c>
      <c r="N745">
        <v>3</v>
      </c>
      <c r="O745">
        <v>3</v>
      </c>
      <c r="P745">
        <v>2</v>
      </c>
      <c r="Q745" t="s">
        <v>818</v>
      </c>
      <c r="R745">
        <v>5</v>
      </c>
      <c r="S745">
        <v>1</v>
      </c>
      <c r="T745">
        <v>1</v>
      </c>
      <c r="U745">
        <f t="shared" si="22"/>
        <v>14</v>
      </c>
      <c r="V745">
        <f t="shared" si="23"/>
        <v>7335</v>
      </c>
      <c r="W745">
        <v>25</v>
      </c>
      <c r="X745">
        <v>28</v>
      </c>
      <c r="Y745">
        <v>61</v>
      </c>
      <c r="Z745">
        <v>4294</v>
      </c>
      <c r="AA745">
        <v>4256</v>
      </c>
      <c r="AB745">
        <v>3931</v>
      </c>
      <c r="AC745">
        <v>2005</v>
      </c>
      <c r="AD745">
        <v>50</v>
      </c>
      <c r="AE745">
        <v>397</v>
      </c>
      <c r="AF745">
        <v>1</v>
      </c>
      <c r="AH745">
        <v>194585</v>
      </c>
      <c r="AI745">
        <f>COUNTIF(Sheet2!$C$2:$C$31,"&lt;="&amp;Sheet1!AH745)</f>
        <v>14</v>
      </c>
      <c r="AJ745">
        <f>AH745-VLOOKUP(AI745,Sheet2!A:C,3,0)</f>
        <v>7335</v>
      </c>
    </row>
    <row r="746" spans="1:36">
      <c r="A746">
        <v>742</v>
      </c>
      <c r="B746">
        <v>742</v>
      </c>
      <c r="C746" t="s">
        <v>137</v>
      </c>
      <c r="D746">
        <v>2</v>
      </c>
      <c r="E746">
        <v>4262</v>
      </c>
      <c r="F746" t="s">
        <v>543</v>
      </c>
      <c r="G746" t="s">
        <v>594</v>
      </c>
      <c r="H746">
        <v>13</v>
      </c>
      <c r="I746">
        <v>12</v>
      </c>
      <c r="J746">
        <v>11</v>
      </c>
      <c r="K746">
        <v>10</v>
      </c>
      <c r="L746">
        <v>7</v>
      </c>
      <c r="M746">
        <v>4</v>
      </c>
      <c r="N746">
        <v>3</v>
      </c>
      <c r="O746">
        <v>3</v>
      </c>
      <c r="P746">
        <v>2</v>
      </c>
      <c r="Q746" t="s">
        <v>819</v>
      </c>
      <c r="R746">
        <v>5</v>
      </c>
      <c r="S746">
        <v>1</v>
      </c>
      <c r="T746">
        <v>1</v>
      </c>
      <c r="U746">
        <f t="shared" si="22"/>
        <v>12</v>
      </c>
      <c r="V746">
        <f t="shared" si="23"/>
        <v>23661</v>
      </c>
      <c r="W746">
        <v>25</v>
      </c>
      <c r="X746">
        <v>28</v>
      </c>
      <c r="Y746">
        <v>62</v>
      </c>
      <c r="Z746">
        <v>4262</v>
      </c>
      <c r="AA746">
        <v>4262</v>
      </c>
      <c r="AB746">
        <v>2618</v>
      </c>
      <c r="AC746">
        <v>1309</v>
      </c>
      <c r="AD746">
        <v>50</v>
      </c>
      <c r="AE746">
        <v>407</v>
      </c>
      <c r="AF746">
        <v>1</v>
      </c>
      <c r="AH746">
        <v>129591</v>
      </c>
      <c r="AI746">
        <f>COUNTIF(Sheet2!$C$2:$C$31,"&lt;="&amp;Sheet1!AH746)</f>
        <v>12</v>
      </c>
      <c r="AJ746">
        <f>AH746-VLOOKUP(AI746,Sheet2!A:C,3,0)</f>
        <v>23661</v>
      </c>
    </row>
    <row r="747" spans="1:36">
      <c r="A747">
        <v>743</v>
      </c>
      <c r="B747">
        <v>743</v>
      </c>
      <c r="C747" t="s">
        <v>137</v>
      </c>
      <c r="D747">
        <v>2</v>
      </c>
      <c r="E747">
        <v>4270</v>
      </c>
      <c r="F747" t="s">
        <v>543</v>
      </c>
      <c r="G747" t="s">
        <v>594</v>
      </c>
      <c r="H747">
        <v>13</v>
      </c>
      <c r="I747">
        <v>12</v>
      </c>
      <c r="J747">
        <v>11</v>
      </c>
      <c r="K747">
        <v>10</v>
      </c>
      <c r="L747">
        <v>7</v>
      </c>
      <c r="M747">
        <v>4</v>
      </c>
      <c r="N747">
        <v>3</v>
      </c>
      <c r="O747">
        <v>3</v>
      </c>
      <c r="P747">
        <v>2</v>
      </c>
      <c r="Q747" t="s">
        <v>820</v>
      </c>
      <c r="R747">
        <v>1</v>
      </c>
      <c r="S747">
        <v>1</v>
      </c>
      <c r="T747">
        <v>1</v>
      </c>
      <c r="U747">
        <f t="shared" si="22"/>
        <v>13</v>
      </c>
      <c r="V747">
        <f t="shared" si="23"/>
        <v>36402</v>
      </c>
      <c r="W747">
        <v>25</v>
      </c>
      <c r="X747">
        <v>28</v>
      </c>
      <c r="Y747">
        <v>62</v>
      </c>
      <c r="Z747">
        <v>4317</v>
      </c>
      <c r="AA747">
        <v>4270</v>
      </c>
      <c r="AB747">
        <v>3616</v>
      </c>
      <c r="AC747">
        <v>1917</v>
      </c>
      <c r="AD747">
        <v>50</v>
      </c>
      <c r="AE747">
        <v>301</v>
      </c>
      <c r="AF747">
        <v>1</v>
      </c>
      <c r="AH747">
        <v>178992</v>
      </c>
      <c r="AI747">
        <f>COUNTIF(Sheet2!$C$2:$C$31,"&lt;="&amp;Sheet1!AH747)</f>
        <v>13</v>
      </c>
      <c r="AJ747">
        <f>AH747-VLOOKUP(AI747,Sheet2!A:C,3,0)</f>
        <v>36402</v>
      </c>
    </row>
    <row r="748" spans="1:36">
      <c r="A748">
        <v>744</v>
      </c>
      <c r="B748">
        <v>744</v>
      </c>
      <c r="C748" t="s">
        <v>137</v>
      </c>
      <c r="D748">
        <v>2</v>
      </c>
      <c r="E748">
        <v>4286</v>
      </c>
      <c r="F748" t="s">
        <v>543</v>
      </c>
      <c r="G748" t="s">
        <v>594</v>
      </c>
      <c r="H748">
        <v>13</v>
      </c>
      <c r="I748">
        <v>12</v>
      </c>
      <c r="J748">
        <v>11</v>
      </c>
      <c r="K748">
        <v>10</v>
      </c>
      <c r="L748">
        <v>7</v>
      </c>
      <c r="M748">
        <v>4</v>
      </c>
      <c r="N748">
        <v>3</v>
      </c>
      <c r="O748">
        <v>3</v>
      </c>
      <c r="P748">
        <v>2</v>
      </c>
      <c r="Q748" t="s">
        <v>821</v>
      </c>
      <c r="R748">
        <v>5</v>
      </c>
      <c r="S748">
        <v>1</v>
      </c>
      <c r="T748">
        <v>1</v>
      </c>
      <c r="U748">
        <f t="shared" si="22"/>
        <v>13</v>
      </c>
      <c r="V748">
        <f t="shared" si="23"/>
        <v>9870</v>
      </c>
      <c r="W748">
        <v>26</v>
      </c>
      <c r="X748">
        <v>28</v>
      </c>
      <c r="Y748">
        <v>62</v>
      </c>
      <c r="Z748">
        <v>4297</v>
      </c>
      <c r="AA748">
        <v>4286</v>
      </c>
      <c r="AB748">
        <v>3630</v>
      </c>
      <c r="AC748">
        <v>1743</v>
      </c>
      <c r="AD748">
        <v>50</v>
      </c>
      <c r="AE748">
        <v>297</v>
      </c>
      <c r="AF748">
        <v>1</v>
      </c>
      <c r="AH748">
        <v>152460</v>
      </c>
      <c r="AI748">
        <f>COUNTIF(Sheet2!$C$2:$C$31,"&lt;="&amp;Sheet1!AH748)</f>
        <v>13</v>
      </c>
      <c r="AJ748">
        <f>AH748-VLOOKUP(AI748,Sheet2!A:C,3,0)</f>
        <v>9870</v>
      </c>
    </row>
    <row r="749" spans="1:36">
      <c r="A749">
        <v>745</v>
      </c>
      <c r="B749">
        <v>745</v>
      </c>
      <c r="C749" t="s">
        <v>137</v>
      </c>
      <c r="D749">
        <v>2</v>
      </c>
      <c r="E749">
        <v>4296</v>
      </c>
      <c r="F749" t="s">
        <v>543</v>
      </c>
      <c r="G749" t="s">
        <v>594</v>
      </c>
      <c r="H749">
        <v>13</v>
      </c>
      <c r="I749">
        <v>12</v>
      </c>
      <c r="J749">
        <v>11</v>
      </c>
      <c r="K749">
        <v>10</v>
      </c>
      <c r="L749">
        <v>7</v>
      </c>
      <c r="M749">
        <v>4</v>
      </c>
      <c r="N749">
        <v>3</v>
      </c>
      <c r="O749">
        <v>3</v>
      </c>
      <c r="P749">
        <v>2</v>
      </c>
      <c r="Q749" t="s">
        <v>822</v>
      </c>
      <c r="R749">
        <v>1</v>
      </c>
      <c r="S749">
        <v>1</v>
      </c>
      <c r="T749">
        <v>1</v>
      </c>
      <c r="U749">
        <f t="shared" si="22"/>
        <v>13</v>
      </c>
      <c r="V749">
        <f t="shared" si="23"/>
        <v>9996</v>
      </c>
      <c r="W749">
        <v>26</v>
      </c>
      <c r="X749">
        <v>28</v>
      </c>
      <c r="Y749">
        <v>62</v>
      </c>
      <c r="Z749">
        <v>4341</v>
      </c>
      <c r="AA749">
        <v>4296</v>
      </c>
      <c r="AB749">
        <v>3633</v>
      </c>
      <c r="AC749">
        <v>1926</v>
      </c>
      <c r="AD749">
        <v>50</v>
      </c>
      <c r="AE749">
        <v>430</v>
      </c>
      <c r="AF749">
        <v>1</v>
      </c>
      <c r="AH749">
        <v>152586</v>
      </c>
      <c r="AI749">
        <f>COUNTIF(Sheet2!$C$2:$C$31,"&lt;="&amp;Sheet1!AH749)</f>
        <v>13</v>
      </c>
      <c r="AJ749">
        <f>AH749-VLOOKUP(AI749,Sheet2!A:C,3,0)</f>
        <v>9996</v>
      </c>
    </row>
    <row r="750" spans="1:36">
      <c r="A750">
        <v>746</v>
      </c>
      <c r="B750">
        <v>746</v>
      </c>
      <c r="C750" t="s">
        <v>137</v>
      </c>
      <c r="D750">
        <v>2</v>
      </c>
      <c r="E750">
        <v>4303</v>
      </c>
      <c r="F750" t="s">
        <v>543</v>
      </c>
      <c r="G750" t="s">
        <v>594</v>
      </c>
      <c r="H750">
        <v>13</v>
      </c>
      <c r="I750">
        <v>12</v>
      </c>
      <c r="J750">
        <v>11</v>
      </c>
      <c r="K750">
        <v>11</v>
      </c>
      <c r="L750">
        <v>7</v>
      </c>
      <c r="M750">
        <v>4</v>
      </c>
      <c r="N750">
        <v>3</v>
      </c>
      <c r="O750">
        <v>3</v>
      </c>
      <c r="P750">
        <v>2</v>
      </c>
      <c r="Q750" t="s">
        <v>823</v>
      </c>
      <c r="R750">
        <v>2</v>
      </c>
      <c r="S750">
        <v>1</v>
      </c>
      <c r="T750">
        <v>1</v>
      </c>
      <c r="U750">
        <f t="shared" si="22"/>
        <v>12</v>
      </c>
      <c r="V750">
        <f t="shared" si="23"/>
        <v>9302</v>
      </c>
      <c r="W750">
        <v>27</v>
      </c>
      <c r="X750">
        <v>28</v>
      </c>
      <c r="Y750">
        <v>62</v>
      </c>
      <c r="Z750">
        <v>4331</v>
      </c>
      <c r="AA750">
        <v>4303</v>
      </c>
      <c r="AB750">
        <v>2649</v>
      </c>
      <c r="AC750">
        <v>1351</v>
      </c>
      <c r="AD750">
        <v>50</v>
      </c>
      <c r="AE750">
        <v>325</v>
      </c>
      <c r="AF750">
        <v>1</v>
      </c>
      <c r="AH750">
        <v>115232</v>
      </c>
      <c r="AI750">
        <f>COUNTIF(Sheet2!$C$2:$C$31,"&lt;="&amp;Sheet1!AH750)</f>
        <v>12</v>
      </c>
      <c r="AJ750">
        <f>AH750-VLOOKUP(AI750,Sheet2!A:C,3,0)</f>
        <v>9302</v>
      </c>
    </row>
    <row r="751" spans="1:36">
      <c r="A751">
        <v>747</v>
      </c>
      <c r="B751">
        <v>747</v>
      </c>
      <c r="C751" t="s">
        <v>137</v>
      </c>
      <c r="D751">
        <v>2</v>
      </c>
      <c r="E751">
        <v>4311</v>
      </c>
      <c r="F751" t="s">
        <v>543</v>
      </c>
      <c r="G751" t="s">
        <v>594</v>
      </c>
      <c r="H751">
        <v>13</v>
      </c>
      <c r="I751">
        <v>12</v>
      </c>
      <c r="J751">
        <v>11</v>
      </c>
      <c r="K751">
        <v>11</v>
      </c>
      <c r="L751">
        <v>7</v>
      </c>
      <c r="M751">
        <v>4</v>
      </c>
      <c r="N751">
        <v>3</v>
      </c>
      <c r="O751">
        <v>3</v>
      </c>
      <c r="P751">
        <v>2</v>
      </c>
      <c r="Q751" t="s">
        <v>824</v>
      </c>
      <c r="R751">
        <v>2</v>
      </c>
      <c r="S751">
        <v>1</v>
      </c>
      <c r="T751">
        <v>1</v>
      </c>
      <c r="U751">
        <f t="shared" si="22"/>
        <v>14</v>
      </c>
      <c r="V751">
        <f t="shared" si="23"/>
        <v>3550</v>
      </c>
      <c r="W751">
        <v>26</v>
      </c>
      <c r="X751">
        <v>28</v>
      </c>
      <c r="Y751">
        <v>62</v>
      </c>
      <c r="Z751">
        <v>4325</v>
      </c>
      <c r="AA751">
        <v>4311</v>
      </c>
      <c r="AB751">
        <v>3975</v>
      </c>
      <c r="AC751">
        <v>2107</v>
      </c>
      <c r="AD751">
        <v>50</v>
      </c>
      <c r="AE751">
        <v>371</v>
      </c>
      <c r="AF751">
        <v>1</v>
      </c>
      <c r="AH751">
        <v>190800</v>
      </c>
      <c r="AI751">
        <f>COUNTIF(Sheet2!$C$2:$C$31,"&lt;="&amp;Sheet1!AH751)</f>
        <v>14</v>
      </c>
      <c r="AJ751">
        <f>AH751-VLOOKUP(AI751,Sheet2!A:C,3,0)</f>
        <v>3550</v>
      </c>
    </row>
    <row r="752" spans="1:36">
      <c r="A752">
        <v>748</v>
      </c>
      <c r="B752">
        <v>748</v>
      </c>
      <c r="C752" t="s">
        <v>137</v>
      </c>
      <c r="D752">
        <v>2</v>
      </c>
      <c r="E752">
        <v>4329</v>
      </c>
      <c r="F752" t="s">
        <v>543</v>
      </c>
      <c r="G752" t="s">
        <v>594</v>
      </c>
      <c r="H752">
        <v>13</v>
      </c>
      <c r="I752">
        <v>12</v>
      </c>
      <c r="J752">
        <v>11</v>
      </c>
      <c r="K752">
        <v>11</v>
      </c>
      <c r="L752">
        <v>7</v>
      </c>
      <c r="M752">
        <v>4</v>
      </c>
      <c r="N752">
        <v>3</v>
      </c>
      <c r="O752">
        <v>3</v>
      </c>
      <c r="P752">
        <v>2</v>
      </c>
      <c r="Q752" t="s">
        <v>825</v>
      </c>
      <c r="R752">
        <v>1</v>
      </c>
      <c r="S752">
        <v>1</v>
      </c>
      <c r="T752">
        <v>1</v>
      </c>
      <c r="U752">
        <f t="shared" si="22"/>
        <v>13</v>
      </c>
      <c r="V752">
        <f t="shared" si="23"/>
        <v>12023</v>
      </c>
      <c r="W752">
        <v>25</v>
      </c>
      <c r="X752">
        <v>28</v>
      </c>
      <c r="Y752">
        <v>62</v>
      </c>
      <c r="Z752">
        <v>4332</v>
      </c>
      <c r="AA752">
        <v>4329</v>
      </c>
      <c r="AB752">
        <v>3325</v>
      </c>
      <c r="AC752">
        <v>1729</v>
      </c>
      <c r="AD752">
        <v>50</v>
      </c>
      <c r="AE752">
        <v>416</v>
      </c>
      <c r="AF752">
        <v>1</v>
      </c>
      <c r="AH752">
        <v>154613</v>
      </c>
      <c r="AI752">
        <f>COUNTIF(Sheet2!$C$2:$C$31,"&lt;="&amp;Sheet1!AH752)</f>
        <v>13</v>
      </c>
      <c r="AJ752">
        <f>AH752-VLOOKUP(AI752,Sheet2!A:C,3,0)</f>
        <v>12023</v>
      </c>
    </row>
    <row r="753" spans="1:36">
      <c r="A753">
        <v>749</v>
      </c>
      <c r="B753">
        <v>749</v>
      </c>
      <c r="C753" t="s">
        <v>137</v>
      </c>
      <c r="D753">
        <v>2</v>
      </c>
      <c r="E753">
        <v>4331</v>
      </c>
      <c r="F753" t="s">
        <v>543</v>
      </c>
      <c r="G753" t="s">
        <v>594</v>
      </c>
      <c r="H753">
        <v>13</v>
      </c>
      <c r="I753">
        <v>12</v>
      </c>
      <c r="J753">
        <v>11</v>
      </c>
      <c r="K753">
        <v>11</v>
      </c>
      <c r="L753">
        <v>7</v>
      </c>
      <c r="M753">
        <v>4</v>
      </c>
      <c r="N753">
        <v>3</v>
      </c>
      <c r="O753">
        <v>3</v>
      </c>
      <c r="P753">
        <v>2</v>
      </c>
      <c r="Q753" t="s">
        <v>826</v>
      </c>
      <c r="R753">
        <v>5</v>
      </c>
      <c r="S753">
        <v>1</v>
      </c>
      <c r="T753">
        <v>1</v>
      </c>
      <c r="U753">
        <f t="shared" si="22"/>
        <v>13</v>
      </c>
      <c r="V753">
        <f t="shared" si="23"/>
        <v>44580</v>
      </c>
      <c r="W753">
        <v>26</v>
      </c>
      <c r="X753">
        <v>28</v>
      </c>
      <c r="Y753">
        <v>62</v>
      </c>
      <c r="Z753">
        <v>4358</v>
      </c>
      <c r="AA753">
        <v>4331</v>
      </c>
      <c r="AB753">
        <v>3670</v>
      </c>
      <c r="AC753">
        <v>1835</v>
      </c>
      <c r="AD753">
        <v>50</v>
      </c>
      <c r="AE753">
        <v>323</v>
      </c>
      <c r="AF753">
        <v>1</v>
      </c>
      <c r="AH753">
        <v>187170</v>
      </c>
      <c r="AI753">
        <f>COUNTIF(Sheet2!$C$2:$C$31,"&lt;="&amp;Sheet1!AH753)</f>
        <v>13</v>
      </c>
      <c r="AJ753">
        <f>AH753-VLOOKUP(AI753,Sheet2!A:C,3,0)</f>
        <v>44580</v>
      </c>
    </row>
    <row r="754" spans="1:36">
      <c r="A754">
        <v>750</v>
      </c>
      <c r="B754">
        <v>750</v>
      </c>
      <c r="C754" t="s">
        <v>137</v>
      </c>
      <c r="D754">
        <v>2</v>
      </c>
      <c r="E754">
        <v>4345</v>
      </c>
      <c r="F754" t="s">
        <v>543</v>
      </c>
      <c r="G754" t="s">
        <v>594</v>
      </c>
      <c r="H754">
        <v>13</v>
      </c>
      <c r="I754">
        <v>12</v>
      </c>
      <c r="J754">
        <v>11</v>
      </c>
      <c r="K754">
        <v>11</v>
      </c>
      <c r="L754">
        <v>7</v>
      </c>
      <c r="M754">
        <v>4</v>
      </c>
      <c r="N754">
        <v>3</v>
      </c>
      <c r="O754">
        <v>3</v>
      </c>
      <c r="P754">
        <v>2</v>
      </c>
      <c r="Q754" t="s">
        <v>827</v>
      </c>
      <c r="R754">
        <v>5</v>
      </c>
      <c r="S754">
        <v>1</v>
      </c>
      <c r="T754">
        <v>1</v>
      </c>
      <c r="U754">
        <f t="shared" si="22"/>
        <v>12</v>
      </c>
      <c r="V754">
        <f t="shared" si="23"/>
        <v>2286</v>
      </c>
      <c r="W754">
        <v>25</v>
      </c>
      <c r="X754">
        <v>28</v>
      </c>
      <c r="Y754">
        <v>62</v>
      </c>
      <c r="Z754">
        <v>4374</v>
      </c>
      <c r="AA754">
        <v>4345</v>
      </c>
      <c r="AB754">
        <v>2672</v>
      </c>
      <c r="AC754">
        <v>1283</v>
      </c>
      <c r="AD754">
        <v>50</v>
      </c>
      <c r="AE754">
        <v>302</v>
      </c>
      <c r="AF754">
        <v>1</v>
      </c>
      <c r="AH754">
        <v>108216</v>
      </c>
      <c r="AI754">
        <f>COUNTIF(Sheet2!$C$2:$C$31,"&lt;="&amp;Sheet1!AH754)</f>
        <v>12</v>
      </c>
      <c r="AJ754">
        <f>AH754-VLOOKUP(AI754,Sheet2!A:C,3,0)</f>
        <v>2286</v>
      </c>
    </row>
    <row r="755" spans="1:36">
      <c r="A755">
        <v>751</v>
      </c>
      <c r="B755">
        <v>751</v>
      </c>
      <c r="C755" t="s">
        <v>137</v>
      </c>
      <c r="D755">
        <v>2</v>
      </c>
      <c r="E755">
        <v>4352</v>
      </c>
      <c r="F755" t="s">
        <v>543</v>
      </c>
      <c r="G755" t="s">
        <v>594</v>
      </c>
      <c r="H755">
        <v>14</v>
      </c>
      <c r="I755">
        <v>12</v>
      </c>
      <c r="J755">
        <v>11</v>
      </c>
      <c r="K755">
        <v>11</v>
      </c>
      <c r="L755">
        <v>7</v>
      </c>
      <c r="M755">
        <v>4</v>
      </c>
      <c r="N755">
        <v>3</v>
      </c>
      <c r="O755">
        <v>3</v>
      </c>
      <c r="P755">
        <v>2</v>
      </c>
      <c r="Q755" t="s">
        <v>828</v>
      </c>
      <c r="R755">
        <v>1</v>
      </c>
      <c r="S755">
        <v>1</v>
      </c>
      <c r="T755">
        <v>1</v>
      </c>
      <c r="U755">
        <f t="shared" si="22"/>
        <v>12</v>
      </c>
      <c r="V755">
        <f t="shared" si="23"/>
        <v>20742</v>
      </c>
      <c r="W755">
        <v>25</v>
      </c>
      <c r="X755">
        <v>28</v>
      </c>
      <c r="Y755">
        <v>62</v>
      </c>
      <c r="Z755">
        <v>4374</v>
      </c>
      <c r="AA755">
        <v>4352</v>
      </c>
      <c r="AB755">
        <v>3016</v>
      </c>
      <c r="AC755">
        <v>1448</v>
      </c>
      <c r="AD755">
        <v>50</v>
      </c>
      <c r="AE755">
        <v>304</v>
      </c>
      <c r="AF755">
        <v>1</v>
      </c>
      <c r="AH755">
        <v>126672</v>
      </c>
      <c r="AI755">
        <f>COUNTIF(Sheet2!$C$2:$C$31,"&lt;="&amp;Sheet1!AH755)</f>
        <v>12</v>
      </c>
      <c r="AJ755">
        <f>AH755-VLOOKUP(AI755,Sheet2!A:C,3,0)</f>
        <v>20742</v>
      </c>
    </row>
    <row r="756" spans="1:36">
      <c r="A756">
        <v>752</v>
      </c>
      <c r="B756">
        <v>752</v>
      </c>
      <c r="C756" t="s">
        <v>137</v>
      </c>
      <c r="D756">
        <v>2</v>
      </c>
      <c r="E756">
        <v>4363</v>
      </c>
      <c r="F756" t="s">
        <v>543</v>
      </c>
      <c r="G756" t="s">
        <v>594</v>
      </c>
      <c r="H756">
        <v>14</v>
      </c>
      <c r="I756">
        <v>12</v>
      </c>
      <c r="J756">
        <v>11</v>
      </c>
      <c r="K756">
        <v>11</v>
      </c>
      <c r="L756">
        <v>7</v>
      </c>
      <c r="M756">
        <v>4</v>
      </c>
      <c r="N756">
        <v>3</v>
      </c>
      <c r="O756">
        <v>3</v>
      </c>
      <c r="P756">
        <v>2</v>
      </c>
      <c r="Q756" t="s">
        <v>829</v>
      </c>
      <c r="R756">
        <v>5</v>
      </c>
      <c r="S756">
        <v>1</v>
      </c>
      <c r="T756">
        <v>1</v>
      </c>
      <c r="U756">
        <f t="shared" si="22"/>
        <v>12</v>
      </c>
      <c r="V756">
        <f t="shared" si="23"/>
        <v>12006</v>
      </c>
      <c r="W756">
        <v>26</v>
      </c>
      <c r="X756">
        <v>28</v>
      </c>
      <c r="Y756">
        <v>62</v>
      </c>
      <c r="Z756">
        <v>4379</v>
      </c>
      <c r="AA756">
        <v>4363</v>
      </c>
      <c r="AB756">
        <v>3024</v>
      </c>
      <c r="AC756">
        <v>1452</v>
      </c>
      <c r="AD756">
        <v>50</v>
      </c>
      <c r="AE756">
        <v>407</v>
      </c>
      <c r="AF756">
        <v>1</v>
      </c>
      <c r="AH756">
        <v>117936</v>
      </c>
      <c r="AI756">
        <f>COUNTIF(Sheet2!$C$2:$C$31,"&lt;="&amp;Sheet1!AH756)</f>
        <v>12</v>
      </c>
      <c r="AJ756">
        <f>AH756-VLOOKUP(AI756,Sheet2!A:C,3,0)</f>
        <v>12006</v>
      </c>
    </row>
    <row r="757" spans="1:36">
      <c r="A757">
        <v>753</v>
      </c>
      <c r="B757">
        <v>753</v>
      </c>
      <c r="C757" t="s">
        <v>137</v>
      </c>
      <c r="D757">
        <v>2</v>
      </c>
      <c r="E757">
        <v>4379</v>
      </c>
      <c r="F757" t="s">
        <v>543</v>
      </c>
      <c r="G757" t="s">
        <v>594</v>
      </c>
      <c r="H757">
        <v>14</v>
      </c>
      <c r="I757">
        <v>12</v>
      </c>
      <c r="J757">
        <v>11</v>
      </c>
      <c r="K757">
        <v>11</v>
      </c>
      <c r="L757">
        <v>7</v>
      </c>
      <c r="M757">
        <v>4</v>
      </c>
      <c r="N757">
        <v>3</v>
      </c>
      <c r="O757">
        <v>3</v>
      </c>
      <c r="P757">
        <v>2</v>
      </c>
      <c r="Q757" t="s">
        <v>830</v>
      </c>
      <c r="R757">
        <v>5</v>
      </c>
      <c r="S757">
        <v>1</v>
      </c>
      <c r="T757">
        <v>1</v>
      </c>
      <c r="U757">
        <f t="shared" si="22"/>
        <v>12</v>
      </c>
      <c r="V757">
        <f t="shared" si="23"/>
        <v>35105</v>
      </c>
      <c r="W757">
        <v>26</v>
      </c>
      <c r="X757">
        <v>28</v>
      </c>
      <c r="Y757">
        <v>62</v>
      </c>
      <c r="Z757">
        <v>4411</v>
      </c>
      <c r="AA757">
        <v>4379</v>
      </c>
      <c r="AB757">
        <v>3033</v>
      </c>
      <c r="AC757">
        <v>1578</v>
      </c>
      <c r="AD757">
        <v>50</v>
      </c>
      <c r="AE757">
        <v>419</v>
      </c>
      <c r="AF757">
        <v>1</v>
      </c>
      <c r="AH757">
        <v>141035</v>
      </c>
      <c r="AI757">
        <f>COUNTIF(Sheet2!$C$2:$C$31,"&lt;="&amp;Sheet1!AH757)</f>
        <v>12</v>
      </c>
      <c r="AJ757">
        <f>AH757-VLOOKUP(AI757,Sheet2!A:C,3,0)</f>
        <v>35105</v>
      </c>
    </row>
    <row r="758" spans="1:36">
      <c r="A758">
        <v>754</v>
      </c>
      <c r="B758">
        <v>754</v>
      </c>
      <c r="C758" t="s">
        <v>137</v>
      </c>
      <c r="D758">
        <v>2</v>
      </c>
      <c r="E758">
        <v>4388</v>
      </c>
      <c r="F758" t="s">
        <v>543</v>
      </c>
      <c r="G758" t="s">
        <v>594</v>
      </c>
      <c r="H758">
        <v>14</v>
      </c>
      <c r="I758">
        <v>13</v>
      </c>
      <c r="J758">
        <v>11</v>
      </c>
      <c r="K758">
        <v>11</v>
      </c>
      <c r="L758">
        <v>7</v>
      </c>
      <c r="M758">
        <v>4</v>
      </c>
      <c r="N758">
        <v>3</v>
      </c>
      <c r="O758">
        <v>3</v>
      </c>
      <c r="P758">
        <v>2</v>
      </c>
      <c r="Q758" t="s">
        <v>831</v>
      </c>
      <c r="R758">
        <v>1</v>
      </c>
      <c r="S758">
        <v>1</v>
      </c>
      <c r="T758">
        <v>1</v>
      </c>
      <c r="U758">
        <f t="shared" si="22"/>
        <v>13</v>
      </c>
      <c r="V758">
        <f t="shared" si="23"/>
        <v>21597</v>
      </c>
      <c r="W758">
        <v>27</v>
      </c>
      <c r="X758">
        <v>28</v>
      </c>
      <c r="Y758">
        <v>62</v>
      </c>
      <c r="Z758">
        <v>4428</v>
      </c>
      <c r="AA758">
        <v>4388</v>
      </c>
      <c r="AB758">
        <v>4054</v>
      </c>
      <c r="AC758">
        <v>2109</v>
      </c>
      <c r="AD758">
        <v>50</v>
      </c>
      <c r="AE758">
        <v>326</v>
      </c>
      <c r="AF758">
        <v>1</v>
      </c>
      <c r="AH758">
        <v>164187</v>
      </c>
      <c r="AI758">
        <f>COUNTIF(Sheet2!$C$2:$C$31,"&lt;="&amp;Sheet1!AH758)</f>
        <v>13</v>
      </c>
      <c r="AJ758">
        <f>AH758-VLOOKUP(AI758,Sheet2!A:C,3,0)</f>
        <v>21597</v>
      </c>
    </row>
    <row r="759" spans="1:36">
      <c r="A759">
        <v>755</v>
      </c>
      <c r="B759">
        <v>755</v>
      </c>
      <c r="C759" t="s">
        <v>137</v>
      </c>
      <c r="D759">
        <v>2</v>
      </c>
      <c r="E759">
        <v>4392</v>
      </c>
      <c r="F759" t="s">
        <v>543</v>
      </c>
      <c r="G759" t="s">
        <v>594</v>
      </c>
      <c r="H759">
        <v>14</v>
      </c>
      <c r="I759">
        <v>13</v>
      </c>
      <c r="J759">
        <v>11</v>
      </c>
      <c r="K759">
        <v>11</v>
      </c>
      <c r="L759">
        <v>7</v>
      </c>
      <c r="M759">
        <v>4</v>
      </c>
      <c r="N759">
        <v>4</v>
      </c>
      <c r="O759">
        <v>3</v>
      </c>
      <c r="P759">
        <v>2</v>
      </c>
      <c r="Q759" t="s">
        <v>832</v>
      </c>
      <c r="R759">
        <v>1</v>
      </c>
      <c r="S759">
        <v>1</v>
      </c>
      <c r="T759">
        <v>1</v>
      </c>
      <c r="U759">
        <f t="shared" si="22"/>
        <v>13</v>
      </c>
      <c r="V759">
        <f t="shared" si="23"/>
        <v>40020</v>
      </c>
      <c r="W759">
        <v>27</v>
      </c>
      <c r="X759">
        <v>28</v>
      </c>
      <c r="Y759">
        <v>62</v>
      </c>
      <c r="Z759">
        <v>4439</v>
      </c>
      <c r="AA759">
        <v>4392</v>
      </c>
      <c r="AB759">
        <v>4058</v>
      </c>
      <c r="AC759">
        <v>2029</v>
      </c>
      <c r="AD759">
        <v>50</v>
      </c>
      <c r="AE759">
        <v>344</v>
      </c>
      <c r="AF759">
        <v>1</v>
      </c>
      <c r="AH759">
        <v>182610</v>
      </c>
      <c r="AI759">
        <f>COUNTIF(Sheet2!$C$2:$C$31,"&lt;="&amp;Sheet1!AH759)</f>
        <v>13</v>
      </c>
      <c r="AJ759">
        <f>AH759-VLOOKUP(AI759,Sheet2!A:C,3,0)</f>
        <v>40020</v>
      </c>
    </row>
    <row r="760" spans="1:36">
      <c r="A760">
        <v>756</v>
      </c>
      <c r="B760">
        <v>756</v>
      </c>
      <c r="C760" t="s">
        <v>137</v>
      </c>
      <c r="D760">
        <v>2</v>
      </c>
      <c r="E760">
        <v>4408</v>
      </c>
      <c r="F760" t="s">
        <v>543</v>
      </c>
      <c r="G760" t="s">
        <v>594</v>
      </c>
      <c r="H760">
        <v>14</v>
      </c>
      <c r="I760">
        <v>13</v>
      </c>
      <c r="J760">
        <v>12</v>
      </c>
      <c r="K760">
        <v>11</v>
      </c>
      <c r="L760">
        <v>7</v>
      </c>
      <c r="M760">
        <v>4</v>
      </c>
      <c r="N760">
        <v>4</v>
      </c>
      <c r="O760">
        <v>3</v>
      </c>
      <c r="P760">
        <v>2</v>
      </c>
      <c r="Q760" t="s">
        <v>833</v>
      </c>
      <c r="R760">
        <v>5</v>
      </c>
      <c r="S760">
        <v>1</v>
      </c>
      <c r="T760">
        <v>1</v>
      </c>
      <c r="U760">
        <f t="shared" si="22"/>
        <v>12</v>
      </c>
      <c r="V760">
        <f t="shared" si="23"/>
        <v>8670</v>
      </c>
      <c r="W760">
        <v>27</v>
      </c>
      <c r="X760">
        <v>28</v>
      </c>
      <c r="Y760">
        <v>62</v>
      </c>
      <c r="Z760">
        <v>4457</v>
      </c>
      <c r="AA760">
        <v>4408</v>
      </c>
      <c r="AB760">
        <v>3056</v>
      </c>
      <c r="AC760">
        <v>1498</v>
      </c>
      <c r="AD760">
        <v>50</v>
      </c>
      <c r="AE760">
        <v>343</v>
      </c>
      <c r="AF760">
        <v>1</v>
      </c>
      <c r="AH760">
        <v>114600</v>
      </c>
      <c r="AI760">
        <f>COUNTIF(Sheet2!$C$2:$C$31,"&lt;="&amp;Sheet1!AH760)</f>
        <v>12</v>
      </c>
      <c r="AJ760">
        <f>AH760-VLOOKUP(AI760,Sheet2!A:C,3,0)</f>
        <v>8670</v>
      </c>
    </row>
    <row r="761" spans="1:36">
      <c r="A761">
        <v>757</v>
      </c>
      <c r="B761">
        <v>757</v>
      </c>
      <c r="C761" t="s">
        <v>137</v>
      </c>
      <c r="D761">
        <v>2</v>
      </c>
      <c r="E761">
        <v>4416</v>
      </c>
      <c r="F761" t="s">
        <v>543</v>
      </c>
      <c r="G761" t="s">
        <v>594</v>
      </c>
      <c r="H761">
        <v>14</v>
      </c>
      <c r="I761">
        <v>13</v>
      </c>
      <c r="J761">
        <v>12</v>
      </c>
      <c r="K761">
        <v>11</v>
      </c>
      <c r="L761">
        <v>7</v>
      </c>
      <c r="M761">
        <v>4</v>
      </c>
      <c r="N761">
        <v>4</v>
      </c>
      <c r="O761">
        <v>3</v>
      </c>
      <c r="P761">
        <v>2</v>
      </c>
      <c r="Q761" t="s">
        <v>834</v>
      </c>
      <c r="R761">
        <v>2</v>
      </c>
      <c r="S761">
        <v>1</v>
      </c>
      <c r="T761">
        <v>1</v>
      </c>
      <c r="U761">
        <f t="shared" si="22"/>
        <v>13</v>
      </c>
      <c r="V761">
        <f t="shared" si="23"/>
        <v>22650</v>
      </c>
      <c r="W761">
        <v>27</v>
      </c>
      <c r="X761">
        <v>28</v>
      </c>
      <c r="Y761">
        <v>62</v>
      </c>
      <c r="Z761">
        <v>4442</v>
      </c>
      <c r="AA761">
        <v>4416</v>
      </c>
      <c r="AB761">
        <v>4080</v>
      </c>
      <c r="AC761">
        <v>2000</v>
      </c>
      <c r="AD761">
        <v>50</v>
      </c>
      <c r="AE761">
        <v>427</v>
      </c>
      <c r="AF761">
        <v>1</v>
      </c>
      <c r="AH761">
        <v>165240</v>
      </c>
      <c r="AI761">
        <f>COUNTIF(Sheet2!$C$2:$C$31,"&lt;="&amp;Sheet1!AH761)</f>
        <v>13</v>
      </c>
      <c r="AJ761">
        <f>AH761-VLOOKUP(AI761,Sheet2!A:C,3,0)</f>
        <v>22650</v>
      </c>
    </row>
    <row r="762" spans="1:36">
      <c r="A762">
        <v>758</v>
      </c>
      <c r="B762">
        <v>758</v>
      </c>
      <c r="C762" t="s">
        <v>137</v>
      </c>
      <c r="D762">
        <v>2</v>
      </c>
      <c r="E762">
        <v>4425</v>
      </c>
      <c r="F762" t="s">
        <v>543</v>
      </c>
      <c r="G762" t="s">
        <v>594</v>
      </c>
      <c r="H762">
        <v>14</v>
      </c>
      <c r="I762">
        <v>13</v>
      </c>
      <c r="J762">
        <v>12</v>
      </c>
      <c r="K762">
        <v>11</v>
      </c>
      <c r="L762">
        <v>7</v>
      </c>
      <c r="M762">
        <v>4</v>
      </c>
      <c r="N762">
        <v>4</v>
      </c>
      <c r="O762">
        <v>3</v>
      </c>
      <c r="P762">
        <v>2</v>
      </c>
      <c r="Q762" t="s">
        <v>835</v>
      </c>
      <c r="R762">
        <v>1</v>
      </c>
      <c r="S762">
        <v>1</v>
      </c>
      <c r="T762">
        <v>1</v>
      </c>
      <c r="U762">
        <f t="shared" si="22"/>
        <v>13</v>
      </c>
      <c r="V762">
        <f t="shared" si="23"/>
        <v>25890</v>
      </c>
      <c r="W762">
        <v>27</v>
      </c>
      <c r="X762">
        <v>28</v>
      </c>
      <c r="Y762">
        <v>62</v>
      </c>
      <c r="Z762">
        <v>4470</v>
      </c>
      <c r="AA762">
        <v>4425</v>
      </c>
      <c r="AB762">
        <v>3744</v>
      </c>
      <c r="AC762">
        <v>1985</v>
      </c>
      <c r="AD762">
        <v>50</v>
      </c>
      <c r="AE762">
        <v>396</v>
      </c>
      <c r="AF762">
        <v>1</v>
      </c>
      <c r="AH762">
        <v>168480</v>
      </c>
      <c r="AI762">
        <f>COUNTIF(Sheet2!$C$2:$C$31,"&lt;="&amp;Sheet1!AH762)</f>
        <v>13</v>
      </c>
      <c r="AJ762">
        <f>AH762-VLOOKUP(AI762,Sheet2!A:C,3,0)</f>
        <v>25890</v>
      </c>
    </row>
    <row r="763" spans="1:36">
      <c r="A763">
        <v>759</v>
      </c>
      <c r="B763">
        <v>759</v>
      </c>
      <c r="C763" t="s">
        <v>137</v>
      </c>
      <c r="D763">
        <v>2</v>
      </c>
      <c r="E763">
        <v>4433</v>
      </c>
      <c r="F763" t="s">
        <v>543</v>
      </c>
      <c r="G763" t="s">
        <v>594</v>
      </c>
      <c r="H763">
        <v>14</v>
      </c>
      <c r="I763">
        <v>13</v>
      </c>
      <c r="J763">
        <v>12</v>
      </c>
      <c r="K763">
        <v>11</v>
      </c>
      <c r="L763">
        <v>7</v>
      </c>
      <c r="M763">
        <v>4</v>
      </c>
      <c r="N763">
        <v>4</v>
      </c>
      <c r="O763">
        <v>3</v>
      </c>
      <c r="P763">
        <v>2</v>
      </c>
      <c r="Q763" t="s">
        <v>836</v>
      </c>
      <c r="R763">
        <v>2</v>
      </c>
      <c r="S763">
        <v>1</v>
      </c>
      <c r="T763">
        <v>1</v>
      </c>
      <c r="U763">
        <f t="shared" si="22"/>
        <v>13</v>
      </c>
      <c r="V763">
        <f t="shared" si="23"/>
        <v>29358</v>
      </c>
      <c r="W763">
        <v>25</v>
      </c>
      <c r="X763">
        <v>28</v>
      </c>
      <c r="Y763">
        <v>62</v>
      </c>
      <c r="Z763">
        <v>4462</v>
      </c>
      <c r="AA763">
        <v>4433</v>
      </c>
      <c r="AB763">
        <v>4094</v>
      </c>
      <c r="AC763">
        <v>1966</v>
      </c>
      <c r="AD763">
        <v>50</v>
      </c>
      <c r="AE763">
        <v>409</v>
      </c>
      <c r="AF763">
        <v>1</v>
      </c>
      <c r="AH763">
        <v>171948</v>
      </c>
      <c r="AI763">
        <f>COUNTIF(Sheet2!$C$2:$C$31,"&lt;="&amp;Sheet1!AH763)</f>
        <v>13</v>
      </c>
      <c r="AJ763">
        <f>AH763-VLOOKUP(AI763,Sheet2!A:C,3,0)</f>
        <v>29358</v>
      </c>
    </row>
    <row r="764" spans="1:36">
      <c r="A764">
        <v>760</v>
      </c>
      <c r="B764">
        <v>760</v>
      </c>
      <c r="C764" t="s">
        <v>137</v>
      </c>
      <c r="D764">
        <v>2</v>
      </c>
      <c r="E764">
        <v>4444</v>
      </c>
      <c r="F764" t="s">
        <v>543</v>
      </c>
      <c r="G764" t="s">
        <v>594</v>
      </c>
      <c r="H764">
        <v>14</v>
      </c>
      <c r="I764">
        <v>13</v>
      </c>
      <c r="J764">
        <v>12</v>
      </c>
      <c r="K764">
        <v>11</v>
      </c>
      <c r="L764">
        <v>7</v>
      </c>
      <c r="M764">
        <v>4</v>
      </c>
      <c r="N764">
        <v>4</v>
      </c>
      <c r="O764">
        <v>3</v>
      </c>
      <c r="P764">
        <v>2</v>
      </c>
      <c r="Q764" t="s">
        <v>837</v>
      </c>
      <c r="R764">
        <v>2</v>
      </c>
      <c r="S764">
        <v>1</v>
      </c>
      <c r="T764">
        <v>1</v>
      </c>
      <c r="U764">
        <f t="shared" si="22"/>
        <v>12</v>
      </c>
      <c r="V764">
        <f t="shared" si="23"/>
        <v>4716</v>
      </c>
      <c r="W764">
        <v>27</v>
      </c>
      <c r="X764">
        <v>28</v>
      </c>
      <c r="Y764">
        <v>62</v>
      </c>
      <c r="Z764">
        <v>4446</v>
      </c>
      <c r="AA764">
        <v>4444</v>
      </c>
      <c r="AB764">
        <v>2732</v>
      </c>
      <c r="AC764">
        <v>1312</v>
      </c>
      <c r="AD764">
        <v>50</v>
      </c>
      <c r="AE764">
        <v>370</v>
      </c>
      <c r="AF764">
        <v>1</v>
      </c>
      <c r="AH764">
        <v>110646</v>
      </c>
      <c r="AI764">
        <f>COUNTIF(Sheet2!$C$2:$C$31,"&lt;="&amp;Sheet1!AH764)</f>
        <v>12</v>
      </c>
      <c r="AJ764">
        <f>AH764-VLOOKUP(AI764,Sheet2!A:C,3,0)</f>
        <v>4716</v>
      </c>
    </row>
    <row r="765" spans="1:36">
      <c r="A765">
        <v>761</v>
      </c>
      <c r="B765">
        <v>761</v>
      </c>
      <c r="C765" t="s">
        <v>137</v>
      </c>
      <c r="D765">
        <v>2</v>
      </c>
      <c r="E765">
        <v>4452</v>
      </c>
      <c r="F765" t="s">
        <v>543</v>
      </c>
      <c r="G765" t="s">
        <v>594</v>
      </c>
      <c r="H765">
        <v>14</v>
      </c>
      <c r="I765">
        <v>13</v>
      </c>
      <c r="J765">
        <v>12</v>
      </c>
      <c r="K765">
        <v>11</v>
      </c>
      <c r="L765">
        <v>7</v>
      </c>
      <c r="M765">
        <v>4</v>
      </c>
      <c r="N765">
        <v>4</v>
      </c>
      <c r="O765">
        <v>3</v>
      </c>
      <c r="P765">
        <v>2</v>
      </c>
      <c r="Q765" t="s">
        <v>838</v>
      </c>
      <c r="R765">
        <v>5</v>
      </c>
      <c r="S765">
        <v>1</v>
      </c>
      <c r="T765">
        <v>1</v>
      </c>
      <c r="U765">
        <f t="shared" si="22"/>
        <v>13</v>
      </c>
      <c r="V765">
        <f t="shared" si="23"/>
        <v>1134</v>
      </c>
      <c r="W765">
        <v>26</v>
      </c>
      <c r="X765">
        <v>28</v>
      </c>
      <c r="Y765">
        <v>62</v>
      </c>
      <c r="Z765">
        <v>4479</v>
      </c>
      <c r="AA765">
        <v>4452</v>
      </c>
      <c r="AB765">
        <v>3422</v>
      </c>
      <c r="AC765">
        <v>1643</v>
      </c>
      <c r="AD765">
        <v>50</v>
      </c>
      <c r="AE765">
        <v>415</v>
      </c>
      <c r="AF765">
        <v>1</v>
      </c>
      <c r="AH765">
        <v>143724</v>
      </c>
      <c r="AI765">
        <f>COUNTIF(Sheet2!$C$2:$C$31,"&lt;="&amp;Sheet1!AH765)</f>
        <v>13</v>
      </c>
      <c r="AJ765">
        <f>AH765-VLOOKUP(AI765,Sheet2!A:C,3,0)</f>
        <v>1134</v>
      </c>
    </row>
    <row r="766" spans="1:36">
      <c r="A766">
        <v>762</v>
      </c>
      <c r="B766">
        <v>762</v>
      </c>
      <c r="C766" t="s">
        <v>137</v>
      </c>
      <c r="D766">
        <v>2</v>
      </c>
      <c r="E766">
        <v>4463</v>
      </c>
      <c r="F766" t="s">
        <v>543</v>
      </c>
      <c r="G766" t="s">
        <v>594</v>
      </c>
      <c r="H766">
        <v>14</v>
      </c>
      <c r="I766">
        <v>13</v>
      </c>
      <c r="J766">
        <v>12</v>
      </c>
      <c r="K766">
        <v>11</v>
      </c>
      <c r="L766">
        <v>7</v>
      </c>
      <c r="M766">
        <v>4</v>
      </c>
      <c r="N766">
        <v>4</v>
      </c>
      <c r="O766">
        <v>3</v>
      </c>
      <c r="P766">
        <v>2</v>
      </c>
      <c r="Q766" t="s">
        <v>839</v>
      </c>
      <c r="R766">
        <v>2</v>
      </c>
      <c r="S766">
        <v>1</v>
      </c>
      <c r="T766">
        <v>1</v>
      </c>
      <c r="U766">
        <f t="shared" si="22"/>
        <v>14</v>
      </c>
      <c r="V766">
        <f t="shared" si="23"/>
        <v>4470</v>
      </c>
      <c r="W766">
        <v>27</v>
      </c>
      <c r="X766">
        <v>28</v>
      </c>
      <c r="Y766">
        <v>62</v>
      </c>
      <c r="Z766">
        <v>4467</v>
      </c>
      <c r="AA766">
        <v>4463</v>
      </c>
      <c r="AB766">
        <v>4123</v>
      </c>
      <c r="AC766">
        <v>2062</v>
      </c>
      <c r="AD766">
        <v>50</v>
      </c>
      <c r="AE766">
        <v>332</v>
      </c>
      <c r="AF766">
        <v>1</v>
      </c>
      <c r="AH766">
        <v>191720</v>
      </c>
      <c r="AI766">
        <f>COUNTIF(Sheet2!$C$2:$C$31,"&lt;="&amp;Sheet1!AH766)</f>
        <v>14</v>
      </c>
      <c r="AJ766">
        <f>AH766-VLOOKUP(AI766,Sheet2!A:C,3,0)</f>
        <v>4470</v>
      </c>
    </row>
    <row r="767" spans="1:36">
      <c r="A767">
        <v>763</v>
      </c>
      <c r="B767">
        <v>763</v>
      </c>
      <c r="C767" t="s">
        <v>137</v>
      </c>
      <c r="D767">
        <v>2</v>
      </c>
      <c r="E767">
        <v>4475</v>
      </c>
      <c r="F767" t="s">
        <v>543</v>
      </c>
      <c r="G767" t="s">
        <v>594</v>
      </c>
      <c r="H767">
        <v>14</v>
      </c>
      <c r="I767">
        <v>13</v>
      </c>
      <c r="J767">
        <v>12</v>
      </c>
      <c r="K767">
        <v>11</v>
      </c>
      <c r="L767">
        <v>7</v>
      </c>
      <c r="M767">
        <v>4</v>
      </c>
      <c r="N767">
        <v>4</v>
      </c>
      <c r="O767">
        <v>3</v>
      </c>
      <c r="P767">
        <v>2</v>
      </c>
      <c r="Q767" t="s">
        <v>840</v>
      </c>
      <c r="R767">
        <v>1</v>
      </c>
      <c r="S767">
        <v>1</v>
      </c>
      <c r="T767">
        <v>1</v>
      </c>
      <c r="U767">
        <f t="shared" si="22"/>
        <v>12</v>
      </c>
      <c r="V767">
        <f t="shared" si="23"/>
        <v>1281</v>
      </c>
      <c r="W767">
        <v>25</v>
      </c>
      <c r="X767">
        <v>28</v>
      </c>
      <c r="Y767">
        <v>62</v>
      </c>
      <c r="Z767">
        <v>4496</v>
      </c>
      <c r="AA767">
        <v>4475</v>
      </c>
      <c r="AB767">
        <v>2749</v>
      </c>
      <c r="AC767">
        <v>1375</v>
      </c>
      <c r="AD767">
        <v>50</v>
      </c>
      <c r="AE767">
        <v>370</v>
      </c>
      <c r="AF767">
        <v>1</v>
      </c>
      <c r="AH767">
        <v>107211</v>
      </c>
      <c r="AI767">
        <f>COUNTIF(Sheet2!$C$2:$C$31,"&lt;="&amp;Sheet1!AH767)</f>
        <v>12</v>
      </c>
      <c r="AJ767">
        <f>AH767-VLOOKUP(AI767,Sheet2!A:C,3,0)</f>
        <v>1281</v>
      </c>
    </row>
    <row r="768" spans="1:36">
      <c r="A768">
        <v>764</v>
      </c>
      <c r="B768">
        <v>764</v>
      </c>
      <c r="C768" t="s">
        <v>137</v>
      </c>
      <c r="D768">
        <v>2</v>
      </c>
      <c r="E768">
        <v>4489</v>
      </c>
      <c r="F768" t="s">
        <v>543</v>
      </c>
      <c r="G768" t="s">
        <v>594</v>
      </c>
      <c r="H768">
        <v>14</v>
      </c>
      <c r="I768">
        <v>13</v>
      </c>
      <c r="J768">
        <v>12</v>
      </c>
      <c r="K768">
        <v>11</v>
      </c>
      <c r="L768">
        <v>7</v>
      </c>
      <c r="M768">
        <v>4</v>
      </c>
      <c r="N768">
        <v>4</v>
      </c>
      <c r="O768">
        <v>3</v>
      </c>
      <c r="P768">
        <v>2</v>
      </c>
      <c r="Q768" t="s">
        <v>841</v>
      </c>
      <c r="R768">
        <v>5</v>
      </c>
      <c r="S768">
        <v>1</v>
      </c>
      <c r="T768">
        <v>1</v>
      </c>
      <c r="U768">
        <f t="shared" si="22"/>
        <v>13</v>
      </c>
      <c r="V768">
        <f t="shared" si="23"/>
        <v>25080</v>
      </c>
      <c r="W768">
        <v>26</v>
      </c>
      <c r="X768">
        <v>28</v>
      </c>
      <c r="Y768">
        <v>62</v>
      </c>
      <c r="Z768">
        <v>4492</v>
      </c>
      <c r="AA768">
        <v>4489</v>
      </c>
      <c r="AB768">
        <v>4140</v>
      </c>
      <c r="AC768">
        <v>1988</v>
      </c>
      <c r="AD768">
        <v>50</v>
      </c>
      <c r="AE768">
        <v>376</v>
      </c>
      <c r="AF768">
        <v>1</v>
      </c>
      <c r="AH768">
        <v>167670</v>
      </c>
      <c r="AI768">
        <f>COUNTIF(Sheet2!$C$2:$C$31,"&lt;="&amp;Sheet1!AH768)</f>
        <v>13</v>
      </c>
      <c r="AJ768">
        <f>AH768-VLOOKUP(AI768,Sheet2!A:C,3,0)</f>
        <v>25080</v>
      </c>
    </row>
    <row r="769" spans="1:36">
      <c r="A769">
        <v>765</v>
      </c>
      <c r="B769">
        <v>765</v>
      </c>
      <c r="C769" t="s">
        <v>137</v>
      </c>
      <c r="D769">
        <v>2</v>
      </c>
      <c r="E769">
        <v>4490</v>
      </c>
      <c r="F769" t="s">
        <v>543</v>
      </c>
      <c r="G769" t="s">
        <v>594</v>
      </c>
      <c r="H769">
        <v>14</v>
      </c>
      <c r="I769">
        <v>13</v>
      </c>
      <c r="J769">
        <v>12</v>
      </c>
      <c r="K769">
        <v>11</v>
      </c>
      <c r="L769">
        <v>7</v>
      </c>
      <c r="M769">
        <v>4</v>
      </c>
      <c r="N769">
        <v>4</v>
      </c>
      <c r="O769">
        <v>3</v>
      </c>
      <c r="P769">
        <v>3</v>
      </c>
      <c r="Q769" t="s">
        <v>842</v>
      </c>
      <c r="R769">
        <v>1</v>
      </c>
      <c r="S769">
        <v>1</v>
      </c>
      <c r="T769">
        <v>1</v>
      </c>
      <c r="U769">
        <f t="shared" ref="U769:U832" si="24">AI769</f>
        <v>13</v>
      </c>
      <c r="V769">
        <f t="shared" ref="V769:V832" si="25">AJ769</f>
        <v>34157</v>
      </c>
      <c r="W769">
        <v>25</v>
      </c>
      <c r="X769">
        <v>28</v>
      </c>
      <c r="Y769">
        <v>62</v>
      </c>
      <c r="Z769">
        <v>4520</v>
      </c>
      <c r="AA769">
        <v>4490</v>
      </c>
      <c r="AB769">
        <v>3801</v>
      </c>
      <c r="AC769">
        <v>1825</v>
      </c>
      <c r="AD769">
        <v>50</v>
      </c>
      <c r="AE769">
        <v>437</v>
      </c>
      <c r="AF769">
        <v>1</v>
      </c>
      <c r="AH769">
        <v>176747</v>
      </c>
      <c r="AI769">
        <f>COUNTIF(Sheet2!$C$2:$C$31,"&lt;="&amp;Sheet1!AH769)</f>
        <v>13</v>
      </c>
      <c r="AJ769">
        <f>AH769-VLOOKUP(AI769,Sheet2!A:C,3,0)</f>
        <v>34157</v>
      </c>
    </row>
    <row r="770" spans="1:36">
      <c r="A770">
        <v>766</v>
      </c>
      <c r="B770">
        <v>766</v>
      </c>
      <c r="C770" t="s">
        <v>137</v>
      </c>
      <c r="D770">
        <v>2</v>
      </c>
      <c r="E770">
        <v>4505</v>
      </c>
      <c r="F770" t="s">
        <v>543</v>
      </c>
      <c r="G770" t="s">
        <v>594</v>
      </c>
      <c r="H770">
        <v>14</v>
      </c>
      <c r="I770">
        <v>13</v>
      </c>
      <c r="J770">
        <v>12</v>
      </c>
      <c r="K770">
        <v>11</v>
      </c>
      <c r="L770">
        <v>7</v>
      </c>
      <c r="M770">
        <v>4</v>
      </c>
      <c r="N770">
        <v>4</v>
      </c>
      <c r="O770">
        <v>3</v>
      </c>
      <c r="P770">
        <v>3</v>
      </c>
      <c r="Q770" t="s">
        <v>843</v>
      </c>
      <c r="R770">
        <v>2</v>
      </c>
      <c r="S770">
        <v>1</v>
      </c>
      <c r="T770">
        <v>1</v>
      </c>
      <c r="U770">
        <f t="shared" si="24"/>
        <v>13</v>
      </c>
      <c r="V770">
        <f t="shared" si="25"/>
        <v>26012</v>
      </c>
      <c r="W770">
        <v>26</v>
      </c>
      <c r="X770">
        <v>28</v>
      </c>
      <c r="Y770">
        <v>62</v>
      </c>
      <c r="Z770">
        <v>4513</v>
      </c>
      <c r="AA770">
        <v>4505</v>
      </c>
      <c r="AB770">
        <v>4163</v>
      </c>
      <c r="AC770">
        <v>2165</v>
      </c>
      <c r="AD770">
        <v>50</v>
      </c>
      <c r="AE770">
        <v>381</v>
      </c>
      <c r="AF770">
        <v>1</v>
      </c>
      <c r="AH770">
        <v>168602</v>
      </c>
      <c r="AI770">
        <f>COUNTIF(Sheet2!$C$2:$C$31,"&lt;="&amp;Sheet1!AH770)</f>
        <v>13</v>
      </c>
      <c r="AJ770">
        <f>AH770-VLOOKUP(AI770,Sheet2!A:C,3,0)</f>
        <v>26012</v>
      </c>
    </row>
    <row r="771" spans="1:36">
      <c r="A771">
        <v>767</v>
      </c>
      <c r="B771">
        <v>767</v>
      </c>
      <c r="C771" t="s">
        <v>137</v>
      </c>
      <c r="D771">
        <v>2</v>
      </c>
      <c r="E771">
        <v>4514</v>
      </c>
      <c r="F771" t="s">
        <v>543</v>
      </c>
      <c r="G771" t="s">
        <v>594</v>
      </c>
      <c r="H771">
        <v>14</v>
      </c>
      <c r="I771">
        <v>13</v>
      </c>
      <c r="J771">
        <v>12</v>
      </c>
      <c r="K771">
        <v>11</v>
      </c>
      <c r="L771">
        <v>7</v>
      </c>
      <c r="M771">
        <v>4</v>
      </c>
      <c r="N771">
        <v>4</v>
      </c>
      <c r="O771">
        <v>3</v>
      </c>
      <c r="P771">
        <v>3</v>
      </c>
      <c r="Q771" t="s">
        <v>844</v>
      </c>
      <c r="R771">
        <v>5</v>
      </c>
      <c r="S771">
        <v>1</v>
      </c>
      <c r="T771">
        <v>1</v>
      </c>
      <c r="U771">
        <f t="shared" si="24"/>
        <v>12</v>
      </c>
      <c r="V771">
        <f t="shared" si="25"/>
        <v>31829</v>
      </c>
      <c r="W771">
        <v>26</v>
      </c>
      <c r="X771">
        <v>28</v>
      </c>
      <c r="Y771">
        <v>62</v>
      </c>
      <c r="Z771">
        <v>4557</v>
      </c>
      <c r="AA771">
        <v>4514</v>
      </c>
      <c r="AB771">
        <v>2783</v>
      </c>
      <c r="AC771">
        <v>1420</v>
      </c>
      <c r="AD771">
        <v>50</v>
      </c>
      <c r="AE771">
        <v>313</v>
      </c>
      <c r="AF771">
        <v>1</v>
      </c>
      <c r="AH771">
        <v>137759</v>
      </c>
      <c r="AI771">
        <f>COUNTIF(Sheet2!$C$2:$C$31,"&lt;="&amp;Sheet1!AH771)</f>
        <v>12</v>
      </c>
      <c r="AJ771">
        <f>AH771-VLOOKUP(AI771,Sheet2!A:C,3,0)</f>
        <v>31829</v>
      </c>
    </row>
    <row r="772" spans="1:36">
      <c r="A772">
        <v>768</v>
      </c>
      <c r="B772">
        <v>768</v>
      </c>
      <c r="C772" t="s">
        <v>137</v>
      </c>
      <c r="D772">
        <v>2</v>
      </c>
      <c r="E772">
        <v>4521</v>
      </c>
      <c r="F772" t="s">
        <v>543</v>
      </c>
      <c r="G772" t="s">
        <v>594</v>
      </c>
      <c r="H772">
        <v>14</v>
      </c>
      <c r="I772">
        <v>13</v>
      </c>
      <c r="J772">
        <v>12</v>
      </c>
      <c r="K772">
        <v>11</v>
      </c>
      <c r="L772">
        <v>7</v>
      </c>
      <c r="M772">
        <v>4</v>
      </c>
      <c r="N772">
        <v>4</v>
      </c>
      <c r="O772">
        <v>3</v>
      </c>
      <c r="P772">
        <v>3</v>
      </c>
      <c r="Q772" t="s">
        <v>845</v>
      </c>
      <c r="R772">
        <v>2</v>
      </c>
      <c r="S772">
        <v>1</v>
      </c>
      <c r="T772">
        <v>1</v>
      </c>
      <c r="U772">
        <f t="shared" si="24"/>
        <v>13</v>
      </c>
      <c r="V772">
        <f t="shared" si="25"/>
        <v>41154</v>
      </c>
      <c r="W772">
        <v>27</v>
      </c>
      <c r="X772">
        <v>28</v>
      </c>
      <c r="Y772">
        <v>62</v>
      </c>
      <c r="Z772">
        <v>4553</v>
      </c>
      <c r="AA772">
        <v>4521</v>
      </c>
      <c r="AB772">
        <v>3828</v>
      </c>
      <c r="AC772">
        <v>2029</v>
      </c>
      <c r="AD772">
        <v>50</v>
      </c>
      <c r="AE772">
        <v>322</v>
      </c>
      <c r="AF772">
        <v>1</v>
      </c>
      <c r="AH772">
        <v>183744</v>
      </c>
      <c r="AI772">
        <f>COUNTIF(Sheet2!$C$2:$C$31,"&lt;="&amp;Sheet1!AH772)</f>
        <v>13</v>
      </c>
      <c r="AJ772">
        <f>AH772-VLOOKUP(AI772,Sheet2!A:C,3,0)</f>
        <v>41154</v>
      </c>
    </row>
    <row r="773" spans="1:36">
      <c r="A773">
        <v>769</v>
      </c>
      <c r="B773">
        <v>769</v>
      </c>
      <c r="C773" t="s">
        <v>137</v>
      </c>
      <c r="D773">
        <v>2</v>
      </c>
      <c r="E773">
        <v>4532</v>
      </c>
      <c r="F773" t="s">
        <v>543</v>
      </c>
      <c r="G773" t="s">
        <v>594</v>
      </c>
      <c r="H773">
        <v>14</v>
      </c>
      <c r="I773">
        <v>13</v>
      </c>
      <c r="J773">
        <v>12</v>
      </c>
      <c r="K773">
        <v>11</v>
      </c>
      <c r="L773">
        <v>7</v>
      </c>
      <c r="M773">
        <v>4</v>
      </c>
      <c r="N773">
        <v>4</v>
      </c>
      <c r="O773">
        <v>3</v>
      </c>
      <c r="P773">
        <v>3</v>
      </c>
      <c r="Q773" t="s">
        <v>846</v>
      </c>
      <c r="R773">
        <v>5</v>
      </c>
      <c r="S773">
        <v>1</v>
      </c>
      <c r="T773">
        <v>1</v>
      </c>
      <c r="U773">
        <f t="shared" si="24"/>
        <v>12</v>
      </c>
      <c r="V773">
        <f t="shared" si="25"/>
        <v>27798</v>
      </c>
      <c r="W773">
        <v>28</v>
      </c>
      <c r="X773">
        <v>28</v>
      </c>
      <c r="Y773">
        <v>62</v>
      </c>
      <c r="Z773">
        <v>4539</v>
      </c>
      <c r="AA773">
        <v>4532</v>
      </c>
      <c r="AB773">
        <v>2786</v>
      </c>
      <c r="AC773">
        <v>1477</v>
      </c>
      <c r="AD773">
        <v>50</v>
      </c>
      <c r="AE773">
        <v>416</v>
      </c>
      <c r="AF773">
        <v>1</v>
      </c>
      <c r="AH773">
        <v>133728</v>
      </c>
      <c r="AI773">
        <f>COUNTIF(Sheet2!$C$2:$C$31,"&lt;="&amp;Sheet1!AH773)</f>
        <v>12</v>
      </c>
      <c r="AJ773">
        <f>AH773-VLOOKUP(AI773,Sheet2!A:C,3,0)</f>
        <v>27798</v>
      </c>
    </row>
    <row r="774" spans="1:36">
      <c r="A774">
        <v>770</v>
      </c>
      <c r="B774">
        <v>770</v>
      </c>
      <c r="C774" t="s">
        <v>137</v>
      </c>
      <c r="D774">
        <v>2</v>
      </c>
      <c r="E774">
        <v>4545</v>
      </c>
      <c r="F774" t="s">
        <v>543</v>
      </c>
      <c r="G774" t="s">
        <v>594</v>
      </c>
      <c r="H774">
        <v>14</v>
      </c>
      <c r="I774">
        <v>13</v>
      </c>
      <c r="J774">
        <v>12</v>
      </c>
      <c r="K774">
        <v>11</v>
      </c>
      <c r="L774">
        <v>7</v>
      </c>
      <c r="M774">
        <v>4</v>
      </c>
      <c r="N774">
        <v>4</v>
      </c>
      <c r="O774">
        <v>3</v>
      </c>
      <c r="P774">
        <v>3</v>
      </c>
      <c r="Q774" t="s">
        <v>847</v>
      </c>
      <c r="R774">
        <v>5</v>
      </c>
      <c r="S774">
        <v>1</v>
      </c>
      <c r="T774">
        <v>1</v>
      </c>
      <c r="U774">
        <f t="shared" si="24"/>
        <v>12</v>
      </c>
      <c r="V774">
        <f t="shared" si="25"/>
        <v>35640</v>
      </c>
      <c r="W774">
        <v>28</v>
      </c>
      <c r="X774">
        <v>28</v>
      </c>
      <c r="Y774">
        <v>62</v>
      </c>
      <c r="Z774">
        <v>4583</v>
      </c>
      <c r="AA774">
        <v>4545</v>
      </c>
      <c r="AB774">
        <v>3146</v>
      </c>
      <c r="AC774">
        <v>1668</v>
      </c>
      <c r="AD774">
        <v>50</v>
      </c>
      <c r="AE774">
        <v>336</v>
      </c>
      <c r="AF774">
        <v>1</v>
      </c>
      <c r="AH774">
        <v>141570</v>
      </c>
      <c r="AI774">
        <f>COUNTIF(Sheet2!$C$2:$C$31,"&lt;="&amp;Sheet1!AH774)</f>
        <v>12</v>
      </c>
      <c r="AJ774">
        <f>AH774-VLOOKUP(AI774,Sheet2!A:C,3,0)</f>
        <v>35640</v>
      </c>
    </row>
    <row r="775" spans="1:36">
      <c r="A775">
        <v>771</v>
      </c>
      <c r="B775">
        <v>771</v>
      </c>
      <c r="C775" t="s">
        <v>137</v>
      </c>
      <c r="D775">
        <v>2</v>
      </c>
      <c r="E775">
        <v>4550</v>
      </c>
      <c r="F775" t="s">
        <v>543</v>
      </c>
      <c r="G775" t="s">
        <v>594</v>
      </c>
      <c r="H775">
        <v>14</v>
      </c>
      <c r="I775">
        <v>13</v>
      </c>
      <c r="J775">
        <v>12</v>
      </c>
      <c r="K775">
        <v>11</v>
      </c>
      <c r="L775">
        <v>7</v>
      </c>
      <c r="M775">
        <v>4</v>
      </c>
      <c r="N775">
        <v>4</v>
      </c>
      <c r="O775">
        <v>3</v>
      </c>
      <c r="P775">
        <v>3</v>
      </c>
      <c r="Q775" t="s">
        <v>848</v>
      </c>
      <c r="R775">
        <v>5</v>
      </c>
      <c r="S775">
        <v>1</v>
      </c>
      <c r="T775">
        <v>1</v>
      </c>
      <c r="U775">
        <f t="shared" si="24"/>
        <v>13</v>
      </c>
      <c r="V775">
        <f t="shared" si="25"/>
        <v>4200</v>
      </c>
      <c r="W775">
        <v>26</v>
      </c>
      <c r="X775">
        <v>28</v>
      </c>
      <c r="Y775">
        <v>62</v>
      </c>
      <c r="Z775">
        <v>4569</v>
      </c>
      <c r="AA775">
        <v>4550</v>
      </c>
      <c r="AB775">
        <v>3495</v>
      </c>
      <c r="AC775">
        <v>1713</v>
      </c>
      <c r="AD775">
        <v>50</v>
      </c>
      <c r="AE775">
        <v>398</v>
      </c>
      <c r="AF775">
        <v>1</v>
      </c>
      <c r="AH775">
        <v>146790</v>
      </c>
      <c r="AI775">
        <f>COUNTIF(Sheet2!$C$2:$C$31,"&lt;="&amp;Sheet1!AH775)</f>
        <v>13</v>
      </c>
      <c r="AJ775">
        <f>AH775-VLOOKUP(AI775,Sheet2!A:C,3,0)</f>
        <v>4200</v>
      </c>
    </row>
    <row r="776" spans="1:36">
      <c r="A776">
        <v>772</v>
      </c>
      <c r="B776">
        <v>772</v>
      </c>
      <c r="C776" t="s">
        <v>137</v>
      </c>
      <c r="D776">
        <v>2</v>
      </c>
      <c r="E776">
        <v>4561</v>
      </c>
      <c r="F776" t="s">
        <v>543</v>
      </c>
      <c r="G776" t="s">
        <v>594</v>
      </c>
      <c r="H776">
        <v>14</v>
      </c>
      <c r="I776">
        <v>13</v>
      </c>
      <c r="J776">
        <v>12</v>
      </c>
      <c r="K776">
        <v>11</v>
      </c>
      <c r="L776">
        <v>7</v>
      </c>
      <c r="M776">
        <v>4</v>
      </c>
      <c r="N776">
        <v>4</v>
      </c>
      <c r="O776">
        <v>3</v>
      </c>
      <c r="P776">
        <v>3</v>
      </c>
      <c r="Q776" t="s">
        <v>849</v>
      </c>
      <c r="R776">
        <v>2</v>
      </c>
      <c r="S776">
        <v>1</v>
      </c>
      <c r="T776">
        <v>1</v>
      </c>
      <c r="U776">
        <f t="shared" si="24"/>
        <v>13</v>
      </c>
      <c r="V776">
        <f t="shared" si="25"/>
        <v>21756</v>
      </c>
      <c r="W776">
        <v>27</v>
      </c>
      <c r="X776">
        <v>28</v>
      </c>
      <c r="Y776">
        <v>62</v>
      </c>
      <c r="Z776">
        <v>4607</v>
      </c>
      <c r="AA776">
        <v>4561</v>
      </c>
      <c r="AB776">
        <v>4214</v>
      </c>
      <c r="AC776">
        <v>2234</v>
      </c>
      <c r="AD776">
        <v>50</v>
      </c>
      <c r="AE776">
        <v>308</v>
      </c>
      <c r="AF776">
        <v>1</v>
      </c>
      <c r="AH776">
        <v>164346</v>
      </c>
      <c r="AI776">
        <f>COUNTIF(Sheet2!$C$2:$C$31,"&lt;="&amp;Sheet1!AH776)</f>
        <v>13</v>
      </c>
      <c r="AJ776">
        <f>AH776-VLOOKUP(AI776,Sheet2!A:C,3,0)</f>
        <v>21756</v>
      </c>
    </row>
    <row r="777" spans="1:36">
      <c r="A777">
        <v>773</v>
      </c>
      <c r="B777">
        <v>773</v>
      </c>
      <c r="C777" t="s">
        <v>137</v>
      </c>
      <c r="D777">
        <v>2</v>
      </c>
      <c r="E777">
        <v>4579</v>
      </c>
      <c r="F777" t="s">
        <v>543</v>
      </c>
      <c r="G777" t="s">
        <v>594</v>
      </c>
      <c r="H777">
        <v>14</v>
      </c>
      <c r="I777">
        <v>13</v>
      </c>
      <c r="J777">
        <v>12</v>
      </c>
      <c r="K777">
        <v>11</v>
      </c>
      <c r="L777">
        <v>7</v>
      </c>
      <c r="M777">
        <v>4</v>
      </c>
      <c r="N777">
        <v>4</v>
      </c>
      <c r="O777">
        <v>3</v>
      </c>
      <c r="P777">
        <v>3</v>
      </c>
      <c r="Q777" t="s">
        <v>850</v>
      </c>
      <c r="R777">
        <v>2</v>
      </c>
      <c r="S777">
        <v>1</v>
      </c>
      <c r="T777">
        <v>1</v>
      </c>
      <c r="U777">
        <f t="shared" si="24"/>
        <v>13</v>
      </c>
      <c r="V777">
        <f t="shared" si="25"/>
        <v>28401</v>
      </c>
      <c r="W777">
        <v>26</v>
      </c>
      <c r="X777">
        <v>28</v>
      </c>
      <c r="Y777">
        <v>62</v>
      </c>
      <c r="Z777">
        <v>4590</v>
      </c>
      <c r="AA777">
        <v>4579</v>
      </c>
      <c r="AB777">
        <v>4222</v>
      </c>
      <c r="AC777">
        <v>2069</v>
      </c>
      <c r="AD777">
        <v>50</v>
      </c>
      <c r="AE777">
        <v>441</v>
      </c>
      <c r="AF777">
        <v>1</v>
      </c>
      <c r="AH777">
        <v>170991</v>
      </c>
      <c r="AI777">
        <f>COUNTIF(Sheet2!$C$2:$C$31,"&lt;="&amp;Sheet1!AH777)</f>
        <v>13</v>
      </c>
      <c r="AJ777">
        <f>AH777-VLOOKUP(AI777,Sheet2!A:C,3,0)</f>
        <v>28401</v>
      </c>
    </row>
    <row r="778" spans="1:36">
      <c r="A778">
        <v>774</v>
      </c>
      <c r="B778">
        <v>774</v>
      </c>
      <c r="C778" t="s">
        <v>137</v>
      </c>
      <c r="D778">
        <v>2</v>
      </c>
      <c r="E778">
        <v>4581</v>
      </c>
      <c r="F778" t="s">
        <v>543</v>
      </c>
      <c r="G778" t="s">
        <v>594</v>
      </c>
      <c r="H778">
        <v>14</v>
      </c>
      <c r="I778">
        <v>13</v>
      </c>
      <c r="J778">
        <v>12</v>
      </c>
      <c r="K778">
        <v>11</v>
      </c>
      <c r="L778">
        <v>7</v>
      </c>
      <c r="M778">
        <v>4</v>
      </c>
      <c r="N778">
        <v>4</v>
      </c>
      <c r="O778">
        <v>3</v>
      </c>
      <c r="P778">
        <v>3</v>
      </c>
      <c r="Q778" t="s">
        <v>851</v>
      </c>
      <c r="R778">
        <v>5</v>
      </c>
      <c r="S778">
        <v>1</v>
      </c>
      <c r="T778">
        <v>1</v>
      </c>
      <c r="U778">
        <f t="shared" si="24"/>
        <v>13</v>
      </c>
      <c r="V778">
        <f t="shared" si="25"/>
        <v>20244</v>
      </c>
      <c r="W778">
        <v>27</v>
      </c>
      <c r="X778">
        <v>28</v>
      </c>
      <c r="Y778">
        <v>62</v>
      </c>
      <c r="Z778">
        <v>4585</v>
      </c>
      <c r="AA778">
        <v>4581</v>
      </c>
      <c r="AB778">
        <v>3877</v>
      </c>
      <c r="AC778">
        <v>1978</v>
      </c>
      <c r="AD778">
        <v>50</v>
      </c>
      <c r="AE778">
        <v>405</v>
      </c>
      <c r="AF778">
        <v>1</v>
      </c>
      <c r="AH778">
        <v>162834</v>
      </c>
      <c r="AI778">
        <f>COUNTIF(Sheet2!$C$2:$C$31,"&lt;="&amp;Sheet1!AH778)</f>
        <v>13</v>
      </c>
      <c r="AJ778">
        <f>AH778-VLOOKUP(AI778,Sheet2!A:C,3,0)</f>
        <v>20244</v>
      </c>
    </row>
    <row r="779" spans="1:36">
      <c r="A779">
        <v>775</v>
      </c>
      <c r="B779">
        <v>775</v>
      </c>
      <c r="C779" t="s">
        <v>137</v>
      </c>
      <c r="D779">
        <v>2</v>
      </c>
      <c r="E779">
        <v>4590</v>
      </c>
      <c r="F779" t="s">
        <v>543</v>
      </c>
      <c r="G779" t="s">
        <v>594</v>
      </c>
      <c r="H779">
        <v>14</v>
      </c>
      <c r="I779">
        <v>13</v>
      </c>
      <c r="J779">
        <v>12</v>
      </c>
      <c r="K779">
        <v>11</v>
      </c>
      <c r="L779">
        <v>7</v>
      </c>
      <c r="M779">
        <v>4</v>
      </c>
      <c r="N779">
        <v>4</v>
      </c>
      <c r="O779">
        <v>3</v>
      </c>
      <c r="P779">
        <v>3</v>
      </c>
      <c r="Q779" t="s">
        <v>852</v>
      </c>
      <c r="R779">
        <v>1</v>
      </c>
      <c r="S779">
        <v>1</v>
      </c>
      <c r="T779">
        <v>1</v>
      </c>
      <c r="U779">
        <f t="shared" si="24"/>
        <v>13</v>
      </c>
      <c r="V779">
        <f t="shared" si="25"/>
        <v>10835</v>
      </c>
      <c r="W779">
        <v>28</v>
      </c>
      <c r="X779">
        <v>28</v>
      </c>
      <c r="Y779">
        <v>62</v>
      </c>
      <c r="Z779">
        <v>4613</v>
      </c>
      <c r="AA779">
        <v>4590</v>
      </c>
      <c r="AB779">
        <v>3527</v>
      </c>
      <c r="AC779">
        <v>1729</v>
      </c>
      <c r="AD779">
        <v>50</v>
      </c>
      <c r="AE779">
        <v>353</v>
      </c>
      <c r="AF779">
        <v>1</v>
      </c>
      <c r="AH779">
        <v>153425</v>
      </c>
      <c r="AI779">
        <f>COUNTIF(Sheet2!$C$2:$C$31,"&lt;="&amp;Sheet1!AH779)</f>
        <v>13</v>
      </c>
      <c r="AJ779">
        <f>AH779-VLOOKUP(AI779,Sheet2!A:C,3,0)</f>
        <v>10835</v>
      </c>
    </row>
    <row r="780" spans="1:36">
      <c r="A780">
        <v>776</v>
      </c>
      <c r="B780">
        <v>776</v>
      </c>
      <c r="C780" t="s">
        <v>137</v>
      </c>
      <c r="D780">
        <v>2</v>
      </c>
      <c r="E780">
        <v>4609</v>
      </c>
      <c r="F780" t="s">
        <v>543</v>
      </c>
      <c r="G780" t="s">
        <v>594</v>
      </c>
      <c r="H780">
        <v>14</v>
      </c>
      <c r="I780">
        <v>13</v>
      </c>
      <c r="J780">
        <v>12</v>
      </c>
      <c r="K780">
        <v>11</v>
      </c>
      <c r="L780">
        <v>7</v>
      </c>
      <c r="M780">
        <v>4</v>
      </c>
      <c r="N780">
        <v>4</v>
      </c>
      <c r="O780">
        <v>3</v>
      </c>
      <c r="P780">
        <v>3</v>
      </c>
      <c r="Q780" t="s">
        <v>853</v>
      </c>
      <c r="R780">
        <v>1</v>
      </c>
      <c r="S780">
        <v>1</v>
      </c>
      <c r="T780">
        <v>1</v>
      </c>
      <c r="U780">
        <f t="shared" si="24"/>
        <v>13</v>
      </c>
      <c r="V780">
        <f t="shared" si="25"/>
        <v>38052</v>
      </c>
      <c r="W780">
        <v>27</v>
      </c>
      <c r="X780">
        <v>28</v>
      </c>
      <c r="Y780">
        <v>62</v>
      </c>
      <c r="Z780">
        <v>4642</v>
      </c>
      <c r="AA780">
        <v>4609</v>
      </c>
      <c r="AB780">
        <v>3542</v>
      </c>
      <c r="AC780">
        <v>1842</v>
      </c>
      <c r="AD780">
        <v>50</v>
      </c>
      <c r="AE780">
        <v>350</v>
      </c>
      <c r="AF780">
        <v>1</v>
      </c>
      <c r="AH780">
        <v>180642</v>
      </c>
      <c r="AI780">
        <f>COUNTIF(Sheet2!$C$2:$C$31,"&lt;="&amp;Sheet1!AH780)</f>
        <v>13</v>
      </c>
      <c r="AJ780">
        <f>AH780-VLOOKUP(AI780,Sheet2!A:C,3,0)</f>
        <v>38052</v>
      </c>
    </row>
    <row r="781" spans="1:36">
      <c r="A781">
        <v>777</v>
      </c>
      <c r="B781">
        <v>777</v>
      </c>
      <c r="C781" t="s">
        <v>137</v>
      </c>
      <c r="D781">
        <v>2</v>
      </c>
      <c r="E781">
        <v>4615</v>
      </c>
      <c r="F781" t="s">
        <v>543</v>
      </c>
      <c r="G781" t="s">
        <v>594</v>
      </c>
      <c r="H781">
        <v>14</v>
      </c>
      <c r="I781">
        <v>13</v>
      </c>
      <c r="J781">
        <v>12</v>
      </c>
      <c r="K781">
        <v>11</v>
      </c>
      <c r="L781">
        <v>7</v>
      </c>
      <c r="M781">
        <v>4</v>
      </c>
      <c r="N781">
        <v>4</v>
      </c>
      <c r="O781">
        <v>3</v>
      </c>
      <c r="P781">
        <v>3</v>
      </c>
      <c r="Q781" t="s">
        <v>854</v>
      </c>
      <c r="R781">
        <v>5</v>
      </c>
      <c r="S781">
        <v>1</v>
      </c>
      <c r="T781">
        <v>1</v>
      </c>
      <c r="U781">
        <f t="shared" si="24"/>
        <v>12</v>
      </c>
      <c r="V781">
        <f t="shared" si="25"/>
        <v>5025</v>
      </c>
      <c r="W781">
        <v>27</v>
      </c>
      <c r="X781">
        <v>28</v>
      </c>
      <c r="Y781">
        <v>62</v>
      </c>
      <c r="Z781">
        <v>4630</v>
      </c>
      <c r="AA781">
        <v>4615</v>
      </c>
      <c r="AB781">
        <v>2845</v>
      </c>
      <c r="AC781">
        <v>1395</v>
      </c>
      <c r="AD781">
        <v>50</v>
      </c>
      <c r="AE781">
        <v>392</v>
      </c>
      <c r="AF781">
        <v>1</v>
      </c>
      <c r="AH781">
        <v>110955</v>
      </c>
      <c r="AI781">
        <f>COUNTIF(Sheet2!$C$2:$C$31,"&lt;="&amp;Sheet1!AH781)</f>
        <v>12</v>
      </c>
      <c r="AJ781">
        <f>AH781-VLOOKUP(AI781,Sheet2!A:C,3,0)</f>
        <v>5025</v>
      </c>
    </row>
    <row r="782" spans="1:36">
      <c r="A782">
        <v>778</v>
      </c>
      <c r="B782">
        <v>778</v>
      </c>
      <c r="C782" t="s">
        <v>137</v>
      </c>
      <c r="D782">
        <v>2</v>
      </c>
      <c r="E782">
        <v>4623</v>
      </c>
      <c r="F782" t="s">
        <v>543</v>
      </c>
      <c r="G782" t="s">
        <v>594</v>
      </c>
      <c r="H782">
        <v>14</v>
      </c>
      <c r="I782">
        <v>13</v>
      </c>
      <c r="J782">
        <v>12</v>
      </c>
      <c r="K782">
        <v>11</v>
      </c>
      <c r="L782">
        <v>7</v>
      </c>
      <c r="M782">
        <v>4</v>
      </c>
      <c r="N782">
        <v>4</v>
      </c>
      <c r="O782">
        <v>3</v>
      </c>
      <c r="P782">
        <v>3</v>
      </c>
      <c r="Q782" t="s">
        <v>855</v>
      </c>
      <c r="R782">
        <v>1</v>
      </c>
      <c r="S782">
        <v>1</v>
      </c>
      <c r="T782">
        <v>1</v>
      </c>
      <c r="U782">
        <f t="shared" si="24"/>
        <v>13</v>
      </c>
      <c r="V782">
        <f t="shared" si="25"/>
        <v>6071</v>
      </c>
      <c r="W782">
        <v>26</v>
      </c>
      <c r="X782">
        <v>28</v>
      </c>
      <c r="Y782">
        <v>62</v>
      </c>
      <c r="Z782">
        <v>4662</v>
      </c>
      <c r="AA782">
        <v>4623</v>
      </c>
      <c r="AB782">
        <v>3197</v>
      </c>
      <c r="AC782">
        <v>1599</v>
      </c>
      <c r="AD782">
        <v>50</v>
      </c>
      <c r="AE782">
        <v>432</v>
      </c>
      <c r="AF782">
        <v>1</v>
      </c>
      <c r="AH782">
        <v>148661</v>
      </c>
      <c r="AI782">
        <f>COUNTIF(Sheet2!$C$2:$C$31,"&lt;="&amp;Sheet1!AH782)</f>
        <v>13</v>
      </c>
      <c r="AJ782">
        <f>AH782-VLOOKUP(AI782,Sheet2!A:C,3,0)</f>
        <v>6071</v>
      </c>
    </row>
    <row r="783" spans="1:36">
      <c r="A783">
        <v>779</v>
      </c>
      <c r="B783">
        <v>779</v>
      </c>
      <c r="C783" t="s">
        <v>137</v>
      </c>
      <c r="D783">
        <v>2</v>
      </c>
      <c r="E783">
        <v>4637</v>
      </c>
      <c r="F783" t="s">
        <v>543</v>
      </c>
      <c r="G783" t="s">
        <v>594</v>
      </c>
      <c r="H783">
        <v>14</v>
      </c>
      <c r="I783">
        <v>13</v>
      </c>
      <c r="J783">
        <v>12</v>
      </c>
      <c r="K783">
        <v>11</v>
      </c>
      <c r="L783">
        <v>7</v>
      </c>
      <c r="M783">
        <v>4</v>
      </c>
      <c r="N783">
        <v>4</v>
      </c>
      <c r="O783">
        <v>3</v>
      </c>
      <c r="P783">
        <v>3</v>
      </c>
      <c r="Q783" t="s">
        <v>856</v>
      </c>
      <c r="R783">
        <v>2</v>
      </c>
      <c r="S783">
        <v>1</v>
      </c>
      <c r="T783">
        <v>1</v>
      </c>
      <c r="U783">
        <f t="shared" si="24"/>
        <v>13</v>
      </c>
      <c r="V783">
        <f t="shared" si="25"/>
        <v>33878</v>
      </c>
      <c r="W783">
        <v>27</v>
      </c>
      <c r="X783">
        <v>28</v>
      </c>
      <c r="Y783">
        <v>62</v>
      </c>
      <c r="Z783">
        <v>4663</v>
      </c>
      <c r="AA783">
        <v>4637</v>
      </c>
      <c r="AB783">
        <v>3565</v>
      </c>
      <c r="AC783">
        <v>1819</v>
      </c>
      <c r="AD783">
        <v>50</v>
      </c>
      <c r="AE783">
        <v>416</v>
      </c>
      <c r="AF783">
        <v>1</v>
      </c>
      <c r="AH783">
        <v>176468</v>
      </c>
      <c r="AI783">
        <f>COUNTIF(Sheet2!$C$2:$C$31,"&lt;="&amp;Sheet1!AH783)</f>
        <v>13</v>
      </c>
      <c r="AJ783">
        <f>AH783-VLOOKUP(AI783,Sheet2!A:C,3,0)</f>
        <v>33878</v>
      </c>
    </row>
    <row r="784" spans="1:36">
      <c r="A784">
        <v>780</v>
      </c>
      <c r="B784">
        <v>780</v>
      </c>
      <c r="C784" t="s">
        <v>137</v>
      </c>
      <c r="D784">
        <v>2</v>
      </c>
      <c r="E784">
        <v>4642</v>
      </c>
      <c r="F784" t="s">
        <v>543</v>
      </c>
      <c r="G784" t="s">
        <v>594</v>
      </c>
      <c r="H784">
        <v>14</v>
      </c>
      <c r="I784">
        <v>13</v>
      </c>
      <c r="J784">
        <v>12</v>
      </c>
      <c r="K784">
        <v>11</v>
      </c>
      <c r="L784">
        <v>7</v>
      </c>
      <c r="M784">
        <v>4</v>
      </c>
      <c r="N784">
        <v>4</v>
      </c>
      <c r="O784">
        <v>3</v>
      </c>
      <c r="P784">
        <v>3</v>
      </c>
      <c r="Q784" t="s">
        <v>857</v>
      </c>
      <c r="R784">
        <v>2</v>
      </c>
      <c r="S784">
        <v>1</v>
      </c>
      <c r="T784">
        <v>1</v>
      </c>
      <c r="U784">
        <f t="shared" si="24"/>
        <v>12</v>
      </c>
      <c r="V784">
        <f t="shared" si="25"/>
        <v>1245</v>
      </c>
      <c r="W784">
        <v>26</v>
      </c>
      <c r="X784">
        <v>28</v>
      </c>
      <c r="Y784">
        <v>62</v>
      </c>
      <c r="Z784">
        <v>4689</v>
      </c>
      <c r="AA784">
        <v>4642</v>
      </c>
      <c r="AB784">
        <v>2858</v>
      </c>
      <c r="AC784">
        <v>1429</v>
      </c>
      <c r="AD784">
        <v>50</v>
      </c>
      <c r="AE784">
        <v>382</v>
      </c>
      <c r="AF784">
        <v>1</v>
      </c>
      <c r="AH784">
        <v>107175</v>
      </c>
      <c r="AI784">
        <f>COUNTIF(Sheet2!$C$2:$C$31,"&lt;="&amp;Sheet1!AH784)</f>
        <v>12</v>
      </c>
      <c r="AJ784">
        <f>AH784-VLOOKUP(AI784,Sheet2!A:C,3,0)</f>
        <v>1245</v>
      </c>
    </row>
    <row r="785" spans="1:36">
      <c r="A785">
        <v>781</v>
      </c>
      <c r="B785">
        <v>781</v>
      </c>
      <c r="C785" t="s">
        <v>137</v>
      </c>
      <c r="D785">
        <v>2</v>
      </c>
      <c r="E785">
        <v>4655</v>
      </c>
      <c r="F785" t="s">
        <v>543</v>
      </c>
      <c r="G785" t="s">
        <v>594</v>
      </c>
      <c r="H785">
        <v>14</v>
      </c>
      <c r="I785">
        <v>13</v>
      </c>
      <c r="J785">
        <v>12</v>
      </c>
      <c r="K785">
        <v>11</v>
      </c>
      <c r="L785">
        <v>7</v>
      </c>
      <c r="M785">
        <v>4</v>
      </c>
      <c r="N785">
        <v>4</v>
      </c>
      <c r="O785">
        <v>3</v>
      </c>
      <c r="P785">
        <v>3</v>
      </c>
      <c r="Q785" t="s">
        <v>858</v>
      </c>
      <c r="R785">
        <v>2</v>
      </c>
      <c r="S785">
        <v>1</v>
      </c>
      <c r="T785">
        <v>1</v>
      </c>
      <c r="U785">
        <f t="shared" si="24"/>
        <v>13</v>
      </c>
      <c r="V785">
        <f t="shared" si="25"/>
        <v>18473</v>
      </c>
      <c r="W785">
        <v>27</v>
      </c>
      <c r="X785">
        <v>28</v>
      </c>
      <c r="Y785">
        <v>62</v>
      </c>
      <c r="Z785">
        <v>4659</v>
      </c>
      <c r="AA785">
        <v>4655</v>
      </c>
      <c r="AB785">
        <v>4295</v>
      </c>
      <c r="AC785">
        <v>2277</v>
      </c>
      <c r="AD785">
        <v>50</v>
      </c>
      <c r="AE785">
        <v>363</v>
      </c>
      <c r="AF785">
        <v>1</v>
      </c>
      <c r="AH785">
        <v>161063</v>
      </c>
      <c r="AI785">
        <f>COUNTIF(Sheet2!$C$2:$C$31,"&lt;="&amp;Sheet1!AH785)</f>
        <v>13</v>
      </c>
      <c r="AJ785">
        <f>AH785-VLOOKUP(AI785,Sheet2!A:C,3,0)</f>
        <v>18473</v>
      </c>
    </row>
    <row r="786" spans="1:36">
      <c r="A786">
        <v>782</v>
      </c>
      <c r="B786">
        <v>782</v>
      </c>
      <c r="C786" t="s">
        <v>137</v>
      </c>
      <c r="D786">
        <v>2</v>
      </c>
      <c r="E786">
        <v>4666</v>
      </c>
      <c r="F786" t="s">
        <v>543</v>
      </c>
      <c r="G786" t="s">
        <v>594</v>
      </c>
      <c r="H786">
        <v>14</v>
      </c>
      <c r="I786">
        <v>13</v>
      </c>
      <c r="J786">
        <v>12</v>
      </c>
      <c r="K786">
        <v>11</v>
      </c>
      <c r="L786">
        <v>7</v>
      </c>
      <c r="M786">
        <v>4</v>
      </c>
      <c r="N786">
        <v>4</v>
      </c>
      <c r="O786">
        <v>3</v>
      </c>
      <c r="P786">
        <v>3</v>
      </c>
      <c r="Q786" t="s">
        <v>859</v>
      </c>
      <c r="R786">
        <v>2</v>
      </c>
      <c r="S786">
        <v>1</v>
      </c>
      <c r="T786">
        <v>1</v>
      </c>
      <c r="U786">
        <f t="shared" si="24"/>
        <v>12</v>
      </c>
      <c r="V786">
        <f t="shared" si="25"/>
        <v>14736</v>
      </c>
      <c r="W786">
        <v>26</v>
      </c>
      <c r="X786">
        <v>28</v>
      </c>
      <c r="Y786">
        <v>62</v>
      </c>
      <c r="Z786">
        <v>4702</v>
      </c>
      <c r="AA786">
        <v>4666</v>
      </c>
      <c r="AB786">
        <v>2873</v>
      </c>
      <c r="AC786">
        <v>1437</v>
      </c>
      <c r="AD786">
        <v>50</v>
      </c>
      <c r="AE786">
        <v>458</v>
      </c>
      <c r="AF786">
        <v>1</v>
      </c>
      <c r="AH786">
        <v>120666</v>
      </c>
      <c r="AI786">
        <f>COUNTIF(Sheet2!$C$2:$C$31,"&lt;="&amp;Sheet1!AH786)</f>
        <v>12</v>
      </c>
      <c r="AJ786">
        <f>AH786-VLOOKUP(AI786,Sheet2!A:C,3,0)</f>
        <v>14736</v>
      </c>
    </row>
    <row r="787" spans="1:36">
      <c r="A787">
        <v>783</v>
      </c>
      <c r="B787">
        <v>783</v>
      </c>
      <c r="C787" t="s">
        <v>137</v>
      </c>
      <c r="D787">
        <v>2</v>
      </c>
      <c r="E787">
        <v>4674</v>
      </c>
      <c r="F787" t="s">
        <v>543</v>
      </c>
      <c r="G787" t="s">
        <v>594</v>
      </c>
      <c r="H787">
        <v>14</v>
      </c>
      <c r="I787">
        <v>13</v>
      </c>
      <c r="J787">
        <v>12</v>
      </c>
      <c r="K787">
        <v>11</v>
      </c>
      <c r="L787">
        <v>7</v>
      </c>
      <c r="M787">
        <v>4</v>
      </c>
      <c r="N787">
        <v>4</v>
      </c>
      <c r="O787">
        <v>3</v>
      </c>
      <c r="P787">
        <v>3</v>
      </c>
      <c r="Q787" t="s">
        <v>860</v>
      </c>
      <c r="R787">
        <v>2</v>
      </c>
      <c r="S787">
        <v>1</v>
      </c>
      <c r="T787">
        <v>1</v>
      </c>
      <c r="U787">
        <f t="shared" si="24"/>
        <v>12</v>
      </c>
      <c r="V787">
        <f t="shared" si="25"/>
        <v>23580</v>
      </c>
      <c r="W787">
        <v>27</v>
      </c>
      <c r="X787">
        <v>28</v>
      </c>
      <c r="Y787">
        <v>62</v>
      </c>
      <c r="Z787">
        <v>4679</v>
      </c>
      <c r="AA787">
        <v>4674</v>
      </c>
      <c r="AB787">
        <v>2878</v>
      </c>
      <c r="AC787">
        <v>1411</v>
      </c>
      <c r="AD787">
        <v>50</v>
      </c>
      <c r="AE787">
        <v>322</v>
      </c>
      <c r="AF787">
        <v>1</v>
      </c>
      <c r="AH787">
        <v>129510</v>
      </c>
      <c r="AI787">
        <f>COUNTIF(Sheet2!$C$2:$C$31,"&lt;="&amp;Sheet1!AH787)</f>
        <v>12</v>
      </c>
      <c r="AJ787">
        <f>AH787-VLOOKUP(AI787,Sheet2!A:C,3,0)</f>
        <v>23580</v>
      </c>
    </row>
    <row r="788" spans="1:36">
      <c r="A788">
        <v>784</v>
      </c>
      <c r="B788">
        <v>784</v>
      </c>
      <c r="C788" t="s">
        <v>137</v>
      </c>
      <c r="D788">
        <v>2</v>
      </c>
      <c r="E788">
        <v>4688</v>
      </c>
      <c r="F788" t="s">
        <v>543</v>
      </c>
      <c r="G788" t="s">
        <v>594</v>
      </c>
      <c r="H788">
        <v>14</v>
      </c>
      <c r="I788">
        <v>13</v>
      </c>
      <c r="J788">
        <v>12</v>
      </c>
      <c r="K788">
        <v>11</v>
      </c>
      <c r="L788">
        <v>7</v>
      </c>
      <c r="M788">
        <v>4</v>
      </c>
      <c r="N788">
        <v>4</v>
      </c>
      <c r="O788">
        <v>3</v>
      </c>
      <c r="P788">
        <v>3</v>
      </c>
      <c r="Q788" t="s">
        <v>861</v>
      </c>
      <c r="R788">
        <v>2</v>
      </c>
      <c r="S788">
        <v>1</v>
      </c>
      <c r="T788">
        <v>1</v>
      </c>
      <c r="U788">
        <f t="shared" si="24"/>
        <v>12</v>
      </c>
      <c r="V788">
        <f t="shared" si="25"/>
        <v>15072</v>
      </c>
      <c r="W788">
        <v>28</v>
      </c>
      <c r="X788">
        <v>28</v>
      </c>
      <c r="Y788">
        <v>62</v>
      </c>
      <c r="Z788">
        <v>4701</v>
      </c>
      <c r="AA788">
        <v>4688</v>
      </c>
      <c r="AB788">
        <v>2881</v>
      </c>
      <c r="AC788">
        <v>1470</v>
      </c>
      <c r="AD788">
        <v>50</v>
      </c>
      <c r="AE788">
        <v>351</v>
      </c>
      <c r="AF788">
        <v>1</v>
      </c>
      <c r="AH788">
        <v>121002</v>
      </c>
      <c r="AI788">
        <f>COUNTIF(Sheet2!$C$2:$C$31,"&lt;="&amp;Sheet1!AH788)</f>
        <v>12</v>
      </c>
      <c r="AJ788">
        <f>AH788-VLOOKUP(AI788,Sheet2!A:C,3,0)</f>
        <v>15072</v>
      </c>
    </row>
    <row r="789" spans="1:36">
      <c r="A789">
        <v>785</v>
      </c>
      <c r="B789">
        <v>785</v>
      </c>
      <c r="C789" t="s">
        <v>137</v>
      </c>
      <c r="D789">
        <v>2</v>
      </c>
      <c r="E789">
        <v>4695</v>
      </c>
      <c r="F789" t="s">
        <v>543</v>
      </c>
      <c r="G789" t="s">
        <v>594</v>
      </c>
      <c r="H789">
        <v>15</v>
      </c>
      <c r="I789">
        <v>13</v>
      </c>
      <c r="J789">
        <v>12</v>
      </c>
      <c r="K789">
        <v>11</v>
      </c>
      <c r="L789">
        <v>7</v>
      </c>
      <c r="M789">
        <v>4</v>
      </c>
      <c r="N789">
        <v>4</v>
      </c>
      <c r="O789">
        <v>3</v>
      </c>
      <c r="P789">
        <v>3</v>
      </c>
      <c r="Q789" t="s">
        <v>862</v>
      </c>
      <c r="R789">
        <v>1</v>
      </c>
      <c r="S789">
        <v>1</v>
      </c>
      <c r="T789">
        <v>1</v>
      </c>
      <c r="U789">
        <f t="shared" si="24"/>
        <v>13</v>
      </c>
      <c r="V789">
        <f t="shared" si="25"/>
        <v>4953</v>
      </c>
      <c r="W789">
        <v>28</v>
      </c>
      <c r="X789">
        <v>28</v>
      </c>
      <c r="Y789">
        <v>62</v>
      </c>
      <c r="Z789">
        <v>4712</v>
      </c>
      <c r="AA789">
        <v>4695</v>
      </c>
      <c r="AB789">
        <v>2893</v>
      </c>
      <c r="AC789">
        <v>1447</v>
      </c>
      <c r="AD789">
        <v>50</v>
      </c>
      <c r="AE789">
        <v>436</v>
      </c>
      <c r="AF789">
        <v>1</v>
      </c>
      <c r="AH789">
        <v>147543</v>
      </c>
      <c r="AI789">
        <f>COUNTIF(Sheet2!$C$2:$C$31,"&lt;="&amp;Sheet1!AH789)</f>
        <v>13</v>
      </c>
      <c r="AJ789">
        <f>AH789-VLOOKUP(AI789,Sheet2!A:C,3,0)</f>
        <v>4953</v>
      </c>
    </row>
    <row r="790" spans="1:36">
      <c r="A790">
        <v>786</v>
      </c>
      <c r="B790">
        <v>786</v>
      </c>
      <c r="C790" t="s">
        <v>137</v>
      </c>
      <c r="D790">
        <v>2</v>
      </c>
      <c r="E790">
        <v>4708</v>
      </c>
      <c r="F790" t="s">
        <v>543</v>
      </c>
      <c r="G790" t="s">
        <v>594</v>
      </c>
      <c r="H790">
        <v>15</v>
      </c>
      <c r="I790">
        <v>13</v>
      </c>
      <c r="J790">
        <v>12</v>
      </c>
      <c r="K790">
        <v>11</v>
      </c>
      <c r="L790">
        <v>7</v>
      </c>
      <c r="M790">
        <v>4</v>
      </c>
      <c r="N790">
        <v>4</v>
      </c>
      <c r="O790">
        <v>3</v>
      </c>
      <c r="P790">
        <v>3</v>
      </c>
      <c r="Q790" t="s">
        <v>863</v>
      </c>
      <c r="R790">
        <v>1</v>
      </c>
      <c r="S790">
        <v>1</v>
      </c>
      <c r="T790">
        <v>1</v>
      </c>
      <c r="U790">
        <f t="shared" si="24"/>
        <v>13</v>
      </c>
      <c r="V790">
        <f t="shared" si="25"/>
        <v>4182</v>
      </c>
      <c r="W790">
        <v>26</v>
      </c>
      <c r="X790">
        <v>28</v>
      </c>
      <c r="Y790">
        <v>62</v>
      </c>
      <c r="Z790">
        <v>4713</v>
      </c>
      <c r="AA790">
        <v>4708</v>
      </c>
      <c r="AB790">
        <v>3624</v>
      </c>
      <c r="AC790">
        <v>1776</v>
      </c>
      <c r="AD790">
        <v>50</v>
      </c>
      <c r="AE790">
        <v>443</v>
      </c>
      <c r="AF790">
        <v>1</v>
      </c>
      <c r="AH790">
        <v>146772</v>
      </c>
      <c r="AI790">
        <f>COUNTIF(Sheet2!$C$2:$C$31,"&lt;="&amp;Sheet1!AH790)</f>
        <v>13</v>
      </c>
      <c r="AJ790">
        <f>AH790-VLOOKUP(AI790,Sheet2!A:C,3,0)</f>
        <v>4182</v>
      </c>
    </row>
    <row r="791" spans="1:36">
      <c r="A791">
        <v>787</v>
      </c>
      <c r="B791">
        <v>787</v>
      </c>
      <c r="C791" t="s">
        <v>137</v>
      </c>
      <c r="D791">
        <v>2</v>
      </c>
      <c r="E791">
        <v>4719</v>
      </c>
      <c r="F791" t="s">
        <v>543</v>
      </c>
      <c r="G791" t="s">
        <v>594</v>
      </c>
      <c r="H791">
        <v>15</v>
      </c>
      <c r="I791">
        <v>13</v>
      </c>
      <c r="J791">
        <v>12</v>
      </c>
      <c r="K791">
        <v>11</v>
      </c>
      <c r="L791">
        <v>7</v>
      </c>
      <c r="M791">
        <v>4</v>
      </c>
      <c r="N791">
        <v>4</v>
      </c>
      <c r="O791">
        <v>3</v>
      </c>
      <c r="P791">
        <v>3</v>
      </c>
      <c r="Q791" t="s">
        <v>864</v>
      </c>
      <c r="R791">
        <v>5</v>
      </c>
      <c r="S791">
        <v>1</v>
      </c>
      <c r="T791">
        <v>1</v>
      </c>
      <c r="U791">
        <f t="shared" si="24"/>
        <v>13</v>
      </c>
      <c r="V791">
        <f t="shared" si="25"/>
        <v>12981</v>
      </c>
      <c r="W791">
        <v>28</v>
      </c>
      <c r="X791">
        <v>28</v>
      </c>
      <c r="Y791">
        <v>62</v>
      </c>
      <c r="Z791">
        <v>4738</v>
      </c>
      <c r="AA791">
        <v>4719</v>
      </c>
      <c r="AB791">
        <v>3989</v>
      </c>
      <c r="AC791">
        <v>2115</v>
      </c>
      <c r="AD791">
        <v>50</v>
      </c>
      <c r="AE791">
        <v>376</v>
      </c>
      <c r="AF791">
        <v>1</v>
      </c>
      <c r="AH791">
        <v>155571</v>
      </c>
      <c r="AI791">
        <f>COUNTIF(Sheet2!$C$2:$C$31,"&lt;="&amp;Sheet1!AH791)</f>
        <v>13</v>
      </c>
      <c r="AJ791">
        <f>AH791-VLOOKUP(AI791,Sheet2!A:C,3,0)</f>
        <v>12981</v>
      </c>
    </row>
    <row r="792" spans="1:36">
      <c r="A792">
        <v>788</v>
      </c>
      <c r="B792">
        <v>788</v>
      </c>
      <c r="C792" t="s">
        <v>137</v>
      </c>
      <c r="D792">
        <v>2</v>
      </c>
      <c r="E792">
        <v>4722</v>
      </c>
      <c r="F792" t="s">
        <v>543</v>
      </c>
      <c r="G792" t="s">
        <v>594</v>
      </c>
      <c r="H792">
        <v>15</v>
      </c>
      <c r="I792">
        <v>13</v>
      </c>
      <c r="J792">
        <v>12</v>
      </c>
      <c r="K792">
        <v>11</v>
      </c>
      <c r="L792">
        <v>7</v>
      </c>
      <c r="M792">
        <v>4</v>
      </c>
      <c r="N792">
        <v>4</v>
      </c>
      <c r="O792">
        <v>3</v>
      </c>
      <c r="P792">
        <v>3</v>
      </c>
      <c r="Q792" t="s">
        <v>865</v>
      </c>
      <c r="R792">
        <v>2</v>
      </c>
      <c r="S792">
        <v>1</v>
      </c>
      <c r="T792">
        <v>1</v>
      </c>
      <c r="U792">
        <f t="shared" si="24"/>
        <v>12</v>
      </c>
      <c r="V792">
        <f t="shared" si="25"/>
        <v>29013</v>
      </c>
      <c r="W792">
        <v>28</v>
      </c>
      <c r="X792">
        <v>28</v>
      </c>
      <c r="Y792">
        <v>62</v>
      </c>
      <c r="Z792">
        <v>4747</v>
      </c>
      <c r="AA792">
        <v>4722</v>
      </c>
      <c r="AB792">
        <v>2902</v>
      </c>
      <c r="AC792">
        <v>1422</v>
      </c>
      <c r="AD792">
        <v>50</v>
      </c>
      <c r="AE792">
        <v>421</v>
      </c>
      <c r="AF792">
        <v>1</v>
      </c>
      <c r="AH792">
        <v>134943</v>
      </c>
      <c r="AI792">
        <f>COUNTIF(Sheet2!$C$2:$C$31,"&lt;="&amp;Sheet1!AH792)</f>
        <v>12</v>
      </c>
      <c r="AJ792">
        <f>AH792-VLOOKUP(AI792,Sheet2!A:C,3,0)</f>
        <v>29013</v>
      </c>
    </row>
    <row r="793" spans="1:36">
      <c r="A793">
        <v>789</v>
      </c>
      <c r="B793">
        <v>789</v>
      </c>
      <c r="C793" t="s">
        <v>137</v>
      </c>
      <c r="D793">
        <v>2</v>
      </c>
      <c r="E793">
        <v>4738</v>
      </c>
      <c r="F793" t="s">
        <v>543</v>
      </c>
      <c r="G793" t="s">
        <v>594</v>
      </c>
      <c r="H793">
        <v>15</v>
      </c>
      <c r="I793">
        <v>13</v>
      </c>
      <c r="J793">
        <v>12</v>
      </c>
      <c r="K793">
        <v>12</v>
      </c>
      <c r="L793">
        <v>7</v>
      </c>
      <c r="M793">
        <v>4</v>
      </c>
      <c r="N793">
        <v>4</v>
      </c>
      <c r="O793">
        <v>3</v>
      </c>
      <c r="P793">
        <v>3</v>
      </c>
      <c r="Q793" s="1" t="s">
        <v>866</v>
      </c>
      <c r="R793">
        <v>5</v>
      </c>
      <c r="S793">
        <v>1</v>
      </c>
      <c r="T793">
        <v>1</v>
      </c>
      <c r="U793">
        <f t="shared" si="24"/>
        <v>13</v>
      </c>
      <c r="V793">
        <f t="shared" si="25"/>
        <v>26856</v>
      </c>
      <c r="W793">
        <v>26</v>
      </c>
      <c r="X793">
        <v>28</v>
      </c>
      <c r="Y793">
        <v>62</v>
      </c>
      <c r="Z793">
        <v>4745</v>
      </c>
      <c r="AA793">
        <v>4738</v>
      </c>
      <c r="AB793">
        <v>3644</v>
      </c>
      <c r="AC793">
        <v>1786</v>
      </c>
      <c r="AD793">
        <v>50</v>
      </c>
      <c r="AE793">
        <v>330</v>
      </c>
      <c r="AF793">
        <v>1</v>
      </c>
      <c r="AH793">
        <v>169446</v>
      </c>
      <c r="AI793">
        <f>COUNTIF(Sheet2!$C$2:$C$31,"&lt;="&amp;Sheet1!AH793)</f>
        <v>13</v>
      </c>
      <c r="AJ793">
        <f>AH793-VLOOKUP(AI793,Sheet2!A:C,3,0)</f>
        <v>26856</v>
      </c>
    </row>
    <row r="794" spans="1:36">
      <c r="A794">
        <v>790</v>
      </c>
      <c r="B794">
        <v>790</v>
      </c>
      <c r="C794" t="s">
        <v>137</v>
      </c>
      <c r="D794">
        <v>2</v>
      </c>
      <c r="E794">
        <v>4742</v>
      </c>
      <c r="F794" t="s">
        <v>543</v>
      </c>
      <c r="G794" t="s">
        <v>594</v>
      </c>
      <c r="H794">
        <v>15</v>
      </c>
      <c r="I794">
        <v>14</v>
      </c>
      <c r="J794">
        <v>12</v>
      </c>
      <c r="K794">
        <v>12</v>
      </c>
      <c r="L794">
        <v>7</v>
      </c>
      <c r="M794">
        <v>4</v>
      </c>
      <c r="N794">
        <v>4</v>
      </c>
      <c r="O794">
        <v>3</v>
      </c>
      <c r="P794">
        <v>3</v>
      </c>
      <c r="Q794" t="s">
        <v>215</v>
      </c>
      <c r="R794">
        <v>5</v>
      </c>
      <c r="S794">
        <v>1</v>
      </c>
      <c r="T794">
        <v>1</v>
      </c>
      <c r="U794">
        <f t="shared" si="24"/>
        <v>13</v>
      </c>
      <c r="V794">
        <f t="shared" si="25"/>
        <v>19770</v>
      </c>
      <c r="W794">
        <v>27</v>
      </c>
      <c r="X794">
        <v>28</v>
      </c>
      <c r="Y794">
        <v>62</v>
      </c>
      <c r="Z794">
        <v>4743</v>
      </c>
      <c r="AA794">
        <v>4742</v>
      </c>
      <c r="AB794">
        <v>3280</v>
      </c>
      <c r="AC794">
        <v>1673</v>
      </c>
      <c r="AD794">
        <v>50</v>
      </c>
      <c r="AE794">
        <v>449</v>
      </c>
      <c r="AF794">
        <v>1</v>
      </c>
      <c r="AH794">
        <v>162360</v>
      </c>
      <c r="AI794">
        <f>COUNTIF(Sheet2!$C$2:$C$31,"&lt;="&amp;Sheet1!AH794)</f>
        <v>13</v>
      </c>
      <c r="AJ794">
        <f>AH794-VLOOKUP(AI794,Sheet2!A:C,3,0)</f>
        <v>19770</v>
      </c>
    </row>
    <row r="795" spans="1:36">
      <c r="A795">
        <v>791</v>
      </c>
      <c r="B795">
        <v>791</v>
      </c>
      <c r="C795" t="s">
        <v>137</v>
      </c>
      <c r="D795">
        <v>2</v>
      </c>
      <c r="E795">
        <v>4750</v>
      </c>
      <c r="F795" t="s">
        <v>543</v>
      </c>
      <c r="G795" t="s">
        <v>594</v>
      </c>
      <c r="H795">
        <v>15</v>
      </c>
      <c r="I795">
        <v>14</v>
      </c>
      <c r="J795">
        <v>12</v>
      </c>
      <c r="K795">
        <v>12</v>
      </c>
      <c r="L795">
        <v>7</v>
      </c>
      <c r="M795">
        <v>4</v>
      </c>
      <c r="N795">
        <v>4</v>
      </c>
      <c r="O795">
        <v>3</v>
      </c>
      <c r="P795">
        <v>3</v>
      </c>
      <c r="Q795" t="s">
        <v>268</v>
      </c>
      <c r="R795">
        <v>2</v>
      </c>
      <c r="S795">
        <v>1</v>
      </c>
      <c r="T795">
        <v>1</v>
      </c>
      <c r="U795">
        <f t="shared" si="24"/>
        <v>12</v>
      </c>
      <c r="V795">
        <f t="shared" si="25"/>
        <v>25875</v>
      </c>
      <c r="W795">
        <v>26</v>
      </c>
      <c r="X795">
        <v>28</v>
      </c>
      <c r="Y795">
        <v>62</v>
      </c>
      <c r="Z795">
        <v>4774</v>
      </c>
      <c r="AA795">
        <v>4750</v>
      </c>
      <c r="AB795">
        <v>2929</v>
      </c>
      <c r="AC795">
        <v>1465</v>
      </c>
      <c r="AD795">
        <v>50</v>
      </c>
      <c r="AE795">
        <v>382</v>
      </c>
      <c r="AF795">
        <v>1</v>
      </c>
      <c r="AH795">
        <v>131805</v>
      </c>
      <c r="AI795">
        <f>COUNTIF(Sheet2!$C$2:$C$31,"&lt;="&amp;Sheet1!AH795)</f>
        <v>12</v>
      </c>
      <c r="AJ795">
        <f>AH795-VLOOKUP(AI795,Sheet2!A:C,3,0)</f>
        <v>25875</v>
      </c>
    </row>
    <row r="796" spans="1:36">
      <c r="A796">
        <v>792</v>
      </c>
      <c r="B796">
        <v>792</v>
      </c>
      <c r="C796" t="s">
        <v>137</v>
      </c>
      <c r="D796">
        <v>2</v>
      </c>
      <c r="E796">
        <v>4769</v>
      </c>
      <c r="F796" t="s">
        <v>543</v>
      </c>
      <c r="G796" t="s">
        <v>594</v>
      </c>
      <c r="H796">
        <v>15</v>
      </c>
      <c r="I796">
        <v>14</v>
      </c>
      <c r="J796">
        <v>12</v>
      </c>
      <c r="K796">
        <v>12</v>
      </c>
      <c r="L796">
        <v>7</v>
      </c>
      <c r="M796">
        <v>4</v>
      </c>
      <c r="N796">
        <v>4</v>
      </c>
      <c r="O796">
        <v>3</v>
      </c>
      <c r="P796">
        <v>3</v>
      </c>
      <c r="Q796" t="s">
        <v>867</v>
      </c>
      <c r="R796">
        <v>1</v>
      </c>
      <c r="S796">
        <v>1</v>
      </c>
      <c r="T796">
        <v>1</v>
      </c>
      <c r="U796">
        <f t="shared" si="24"/>
        <v>13</v>
      </c>
      <c r="V796">
        <f t="shared" si="25"/>
        <v>7044</v>
      </c>
      <c r="W796">
        <v>27</v>
      </c>
      <c r="X796">
        <v>28</v>
      </c>
      <c r="Y796">
        <v>62</v>
      </c>
      <c r="Z796">
        <v>4809</v>
      </c>
      <c r="AA796">
        <v>4769</v>
      </c>
      <c r="AB796">
        <v>2934</v>
      </c>
      <c r="AC796">
        <v>1526</v>
      </c>
      <c r="AD796">
        <v>50</v>
      </c>
      <c r="AE796">
        <v>367</v>
      </c>
      <c r="AF796">
        <v>1</v>
      </c>
      <c r="AH796">
        <v>149634</v>
      </c>
      <c r="AI796">
        <f>COUNTIF(Sheet2!$C$2:$C$31,"&lt;="&amp;Sheet1!AH796)</f>
        <v>13</v>
      </c>
      <c r="AJ796">
        <f>AH796-VLOOKUP(AI796,Sheet2!A:C,3,0)</f>
        <v>7044</v>
      </c>
    </row>
    <row r="797" spans="1:36">
      <c r="A797">
        <v>793</v>
      </c>
      <c r="B797">
        <v>793</v>
      </c>
      <c r="C797" t="s">
        <v>137</v>
      </c>
      <c r="D797">
        <v>2</v>
      </c>
      <c r="E797">
        <v>4771</v>
      </c>
      <c r="F797" t="s">
        <v>543</v>
      </c>
      <c r="G797" t="s">
        <v>594</v>
      </c>
      <c r="H797">
        <v>15</v>
      </c>
      <c r="I797">
        <v>14</v>
      </c>
      <c r="J797">
        <v>12</v>
      </c>
      <c r="K797">
        <v>12</v>
      </c>
      <c r="L797">
        <v>7</v>
      </c>
      <c r="M797">
        <v>4</v>
      </c>
      <c r="N797">
        <v>4</v>
      </c>
      <c r="O797">
        <v>3</v>
      </c>
      <c r="P797">
        <v>3</v>
      </c>
      <c r="Q797" t="s">
        <v>868</v>
      </c>
      <c r="R797">
        <v>1</v>
      </c>
      <c r="S797">
        <v>1</v>
      </c>
      <c r="T797">
        <v>1</v>
      </c>
      <c r="U797">
        <f t="shared" si="24"/>
        <v>13</v>
      </c>
      <c r="V797">
        <f t="shared" si="25"/>
        <v>42252</v>
      </c>
      <c r="W797">
        <v>28</v>
      </c>
      <c r="X797">
        <v>28</v>
      </c>
      <c r="Y797">
        <v>62</v>
      </c>
      <c r="Z797">
        <v>4815</v>
      </c>
      <c r="AA797">
        <v>4771</v>
      </c>
      <c r="AB797">
        <v>4401</v>
      </c>
      <c r="AC797">
        <v>2113</v>
      </c>
      <c r="AD797">
        <v>50</v>
      </c>
      <c r="AE797">
        <v>396</v>
      </c>
      <c r="AF797">
        <v>1</v>
      </c>
      <c r="AH797">
        <v>184842</v>
      </c>
      <c r="AI797">
        <f>COUNTIF(Sheet2!$C$2:$C$31,"&lt;="&amp;Sheet1!AH797)</f>
        <v>13</v>
      </c>
      <c r="AJ797">
        <f>AH797-VLOOKUP(AI797,Sheet2!A:C,3,0)</f>
        <v>42252</v>
      </c>
    </row>
    <row r="798" spans="1:36">
      <c r="A798">
        <v>794</v>
      </c>
      <c r="B798">
        <v>794</v>
      </c>
      <c r="C798" t="s">
        <v>137</v>
      </c>
      <c r="D798">
        <v>2</v>
      </c>
      <c r="E798">
        <v>4780</v>
      </c>
      <c r="F798" t="s">
        <v>543</v>
      </c>
      <c r="G798" t="s">
        <v>594</v>
      </c>
      <c r="H798">
        <v>15</v>
      </c>
      <c r="I798">
        <v>14</v>
      </c>
      <c r="J798">
        <v>12</v>
      </c>
      <c r="K798">
        <v>12</v>
      </c>
      <c r="L798">
        <v>7</v>
      </c>
      <c r="M798">
        <v>4</v>
      </c>
      <c r="N798">
        <v>4</v>
      </c>
      <c r="O798">
        <v>3</v>
      </c>
      <c r="P798">
        <v>3</v>
      </c>
      <c r="Q798" t="s">
        <v>869</v>
      </c>
      <c r="R798">
        <v>2</v>
      </c>
      <c r="S798">
        <v>1</v>
      </c>
      <c r="T798">
        <v>1</v>
      </c>
      <c r="U798">
        <f t="shared" si="24"/>
        <v>13</v>
      </c>
      <c r="V798">
        <f t="shared" si="25"/>
        <v>15321</v>
      </c>
      <c r="W798">
        <v>26</v>
      </c>
      <c r="X798">
        <v>28</v>
      </c>
      <c r="Y798">
        <v>62</v>
      </c>
      <c r="Z798">
        <v>4802</v>
      </c>
      <c r="AA798">
        <v>4780</v>
      </c>
      <c r="AB798">
        <v>4049</v>
      </c>
      <c r="AC798">
        <v>2065</v>
      </c>
      <c r="AD798">
        <v>50</v>
      </c>
      <c r="AE798">
        <v>455</v>
      </c>
      <c r="AF798">
        <v>1</v>
      </c>
      <c r="AH798">
        <v>157911</v>
      </c>
      <c r="AI798">
        <f>COUNTIF(Sheet2!$C$2:$C$31,"&lt;="&amp;Sheet1!AH798)</f>
        <v>13</v>
      </c>
      <c r="AJ798">
        <f>AH798-VLOOKUP(AI798,Sheet2!A:C,3,0)</f>
        <v>15321</v>
      </c>
    </row>
    <row r="799" spans="1:36">
      <c r="A799">
        <v>795</v>
      </c>
      <c r="B799">
        <v>795</v>
      </c>
      <c r="C799" t="s">
        <v>137</v>
      </c>
      <c r="D799">
        <v>2</v>
      </c>
      <c r="E799">
        <v>4795</v>
      </c>
      <c r="F799" t="s">
        <v>543</v>
      </c>
      <c r="G799" t="s">
        <v>594</v>
      </c>
      <c r="H799">
        <v>15</v>
      </c>
      <c r="I799">
        <v>14</v>
      </c>
      <c r="J799">
        <v>12</v>
      </c>
      <c r="K799">
        <v>12</v>
      </c>
      <c r="L799">
        <v>7</v>
      </c>
      <c r="M799">
        <v>4</v>
      </c>
      <c r="N799">
        <v>4</v>
      </c>
      <c r="O799">
        <v>3</v>
      </c>
      <c r="P799">
        <v>3</v>
      </c>
      <c r="Q799" t="s">
        <v>110</v>
      </c>
      <c r="R799">
        <v>1</v>
      </c>
      <c r="S799">
        <v>1</v>
      </c>
      <c r="T799">
        <v>1</v>
      </c>
      <c r="U799">
        <f t="shared" si="24"/>
        <v>13</v>
      </c>
      <c r="V799">
        <f t="shared" si="25"/>
        <v>43176</v>
      </c>
      <c r="W799">
        <v>28</v>
      </c>
      <c r="X799">
        <v>28</v>
      </c>
      <c r="Y799">
        <v>62</v>
      </c>
      <c r="Z799">
        <v>4833</v>
      </c>
      <c r="AA799">
        <v>4795</v>
      </c>
      <c r="AB799">
        <v>4423</v>
      </c>
      <c r="AC799">
        <v>2168</v>
      </c>
      <c r="AD799">
        <v>50</v>
      </c>
      <c r="AE799">
        <v>352</v>
      </c>
      <c r="AF799">
        <v>1</v>
      </c>
      <c r="AH799">
        <v>185766</v>
      </c>
      <c r="AI799">
        <f>COUNTIF(Sheet2!$C$2:$C$31,"&lt;="&amp;Sheet1!AH799)</f>
        <v>13</v>
      </c>
      <c r="AJ799">
        <f>AH799-VLOOKUP(AI799,Sheet2!A:C,3,0)</f>
        <v>43176</v>
      </c>
    </row>
    <row r="800" spans="1:36">
      <c r="A800">
        <v>796</v>
      </c>
      <c r="B800">
        <v>796</v>
      </c>
      <c r="C800" t="s">
        <v>137</v>
      </c>
      <c r="D800">
        <v>2</v>
      </c>
      <c r="E800">
        <v>4809</v>
      </c>
      <c r="F800" t="s">
        <v>543</v>
      </c>
      <c r="G800" t="s">
        <v>594</v>
      </c>
      <c r="H800">
        <v>15</v>
      </c>
      <c r="I800">
        <v>14</v>
      </c>
      <c r="J800">
        <v>13</v>
      </c>
      <c r="K800">
        <v>12</v>
      </c>
      <c r="L800">
        <v>7</v>
      </c>
      <c r="M800">
        <v>4</v>
      </c>
      <c r="N800">
        <v>4</v>
      </c>
      <c r="O800">
        <v>3</v>
      </c>
      <c r="P800">
        <v>3</v>
      </c>
      <c r="Q800" s="1" t="s">
        <v>132</v>
      </c>
      <c r="R800">
        <v>5</v>
      </c>
      <c r="S800">
        <v>1</v>
      </c>
      <c r="T800">
        <v>1</v>
      </c>
      <c r="U800">
        <f t="shared" si="24"/>
        <v>13</v>
      </c>
      <c r="V800">
        <f t="shared" si="25"/>
        <v>43806</v>
      </c>
      <c r="W800">
        <v>27</v>
      </c>
      <c r="X800">
        <v>28</v>
      </c>
      <c r="Y800">
        <v>62</v>
      </c>
      <c r="Z800">
        <v>4814</v>
      </c>
      <c r="AA800">
        <v>4809</v>
      </c>
      <c r="AB800">
        <v>4438</v>
      </c>
      <c r="AC800">
        <v>2308</v>
      </c>
      <c r="AD800">
        <v>50</v>
      </c>
      <c r="AE800">
        <v>334</v>
      </c>
      <c r="AF800">
        <v>1</v>
      </c>
      <c r="AH800">
        <v>186396</v>
      </c>
      <c r="AI800">
        <f>COUNTIF(Sheet2!$C$2:$C$31,"&lt;="&amp;Sheet1!AH800)</f>
        <v>13</v>
      </c>
      <c r="AJ800">
        <f>AH800-VLOOKUP(AI800,Sheet2!A:C,3,0)</f>
        <v>43806</v>
      </c>
    </row>
    <row r="801" spans="1:36">
      <c r="A801">
        <v>797</v>
      </c>
      <c r="B801">
        <v>797</v>
      </c>
      <c r="C801" t="s">
        <v>137</v>
      </c>
      <c r="D801">
        <v>2</v>
      </c>
      <c r="E801">
        <v>4812</v>
      </c>
      <c r="F801" t="s">
        <v>543</v>
      </c>
      <c r="G801" t="s">
        <v>594</v>
      </c>
      <c r="H801">
        <v>15</v>
      </c>
      <c r="I801">
        <v>14</v>
      </c>
      <c r="J801">
        <v>13</v>
      </c>
      <c r="K801">
        <v>12</v>
      </c>
      <c r="L801">
        <v>7</v>
      </c>
      <c r="M801">
        <v>4</v>
      </c>
      <c r="N801">
        <v>4</v>
      </c>
      <c r="O801">
        <v>3</v>
      </c>
      <c r="P801">
        <v>3</v>
      </c>
      <c r="Q801" t="s">
        <v>870</v>
      </c>
      <c r="R801">
        <v>1</v>
      </c>
      <c r="S801">
        <v>1</v>
      </c>
      <c r="T801">
        <v>1</v>
      </c>
      <c r="U801">
        <f t="shared" si="24"/>
        <v>13</v>
      </c>
      <c r="V801">
        <f t="shared" si="25"/>
        <v>30531</v>
      </c>
      <c r="W801">
        <v>26</v>
      </c>
      <c r="X801">
        <v>28</v>
      </c>
      <c r="Y801">
        <v>62</v>
      </c>
      <c r="Z801">
        <v>4833</v>
      </c>
      <c r="AA801">
        <v>4812</v>
      </c>
      <c r="AB801">
        <v>4439</v>
      </c>
      <c r="AC801">
        <v>2309</v>
      </c>
      <c r="AD801">
        <v>50</v>
      </c>
      <c r="AE801">
        <v>416</v>
      </c>
      <c r="AF801">
        <v>1</v>
      </c>
      <c r="AH801">
        <v>173121</v>
      </c>
      <c r="AI801">
        <f>COUNTIF(Sheet2!$C$2:$C$31,"&lt;="&amp;Sheet1!AH801)</f>
        <v>13</v>
      </c>
      <c r="AJ801">
        <f>AH801-VLOOKUP(AI801,Sheet2!A:C,3,0)</f>
        <v>30531</v>
      </c>
    </row>
    <row r="802" spans="1:36">
      <c r="A802">
        <v>798</v>
      </c>
      <c r="B802">
        <v>798</v>
      </c>
      <c r="C802" t="s">
        <v>137</v>
      </c>
      <c r="D802">
        <v>2</v>
      </c>
      <c r="E802">
        <v>4827</v>
      </c>
      <c r="F802" t="s">
        <v>543</v>
      </c>
      <c r="G802" t="s">
        <v>594</v>
      </c>
      <c r="H802">
        <v>15</v>
      </c>
      <c r="I802">
        <v>14</v>
      </c>
      <c r="J802">
        <v>13</v>
      </c>
      <c r="K802">
        <v>12</v>
      </c>
      <c r="L802">
        <v>7</v>
      </c>
      <c r="M802">
        <v>4</v>
      </c>
      <c r="N802">
        <v>4</v>
      </c>
      <c r="O802">
        <v>3</v>
      </c>
      <c r="P802">
        <v>3</v>
      </c>
      <c r="Q802" t="s">
        <v>389</v>
      </c>
      <c r="R802">
        <v>1</v>
      </c>
      <c r="S802">
        <v>1</v>
      </c>
      <c r="T802">
        <v>1</v>
      </c>
      <c r="U802">
        <f t="shared" si="24"/>
        <v>12</v>
      </c>
      <c r="V802">
        <f t="shared" si="25"/>
        <v>19395</v>
      </c>
      <c r="W802">
        <v>28</v>
      </c>
      <c r="X802">
        <v>28</v>
      </c>
      <c r="Y802">
        <v>62</v>
      </c>
      <c r="Z802">
        <v>4867</v>
      </c>
      <c r="AA802">
        <v>4827</v>
      </c>
      <c r="AB802">
        <v>3342</v>
      </c>
      <c r="AC802">
        <v>1671</v>
      </c>
      <c r="AD802">
        <v>50</v>
      </c>
      <c r="AE802">
        <v>359</v>
      </c>
      <c r="AF802">
        <v>1</v>
      </c>
      <c r="AH802">
        <v>125325</v>
      </c>
      <c r="AI802">
        <f>COUNTIF(Sheet2!$C$2:$C$31,"&lt;="&amp;Sheet1!AH802)</f>
        <v>12</v>
      </c>
      <c r="AJ802">
        <f>AH802-VLOOKUP(AI802,Sheet2!A:C,3,0)</f>
        <v>19395</v>
      </c>
    </row>
    <row r="803" spans="1:36">
      <c r="A803">
        <v>799</v>
      </c>
      <c r="B803">
        <v>799</v>
      </c>
      <c r="C803" t="s">
        <v>137</v>
      </c>
      <c r="D803">
        <v>2</v>
      </c>
      <c r="E803">
        <v>4837</v>
      </c>
      <c r="F803" t="s">
        <v>543</v>
      </c>
      <c r="G803" t="s">
        <v>594</v>
      </c>
      <c r="H803">
        <v>15</v>
      </c>
      <c r="I803">
        <v>14</v>
      </c>
      <c r="J803">
        <v>13</v>
      </c>
      <c r="K803">
        <v>12</v>
      </c>
      <c r="L803">
        <v>7</v>
      </c>
      <c r="M803">
        <v>4</v>
      </c>
      <c r="N803">
        <v>4</v>
      </c>
      <c r="O803">
        <v>3</v>
      </c>
      <c r="P803">
        <v>3</v>
      </c>
      <c r="Q803" t="s">
        <v>871</v>
      </c>
      <c r="R803">
        <v>5</v>
      </c>
      <c r="S803">
        <v>1</v>
      </c>
      <c r="T803">
        <v>1</v>
      </c>
      <c r="U803">
        <f t="shared" si="24"/>
        <v>13</v>
      </c>
      <c r="V803">
        <f t="shared" si="25"/>
        <v>41451</v>
      </c>
      <c r="W803">
        <v>28</v>
      </c>
      <c r="X803">
        <v>28</v>
      </c>
      <c r="Y803">
        <v>62</v>
      </c>
      <c r="Z803">
        <v>4879</v>
      </c>
      <c r="AA803">
        <v>4837</v>
      </c>
      <c r="AB803">
        <v>3718</v>
      </c>
      <c r="AC803">
        <v>1822</v>
      </c>
      <c r="AD803">
        <v>50</v>
      </c>
      <c r="AE803">
        <v>362</v>
      </c>
      <c r="AF803">
        <v>1</v>
      </c>
      <c r="AH803">
        <v>184041</v>
      </c>
      <c r="AI803">
        <f>COUNTIF(Sheet2!$C$2:$C$31,"&lt;="&amp;Sheet1!AH803)</f>
        <v>13</v>
      </c>
      <c r="AJ803">
        <f>AH803-VLOOKUP(AI803,Sheet2!A:C,3,0)</f>
        <v>41451</v>
      </c>
    </row>
    <row r="804" spans="1:36">
      <c r="A804">
        <v>800</v>
      </c>
      <c r="B804">
        <v>800</v>
      </c>
      <c r="C804" t="s">
        <v>137</v>
      </c>
      <c r="D804">
        <v>2</v>
      </c>
      <c r="E804">
        <v>4849</v>
      </c>
      <c r="F804" t="s">
        <v>543</v>
      </c>
      <c r="G804" t="s">
        <v>594</v>
      </c>
      <c r="H804">
        <v>15</v>
      </c>
      <c r="I804">
        <v>14</v>
      </c>
      <c r="J804">
        <v>13</v>
      </c>
      <c r="K804">
        <v>12</v>
      </c>
      <c r="L804">
        <v>7</v>
      </c>
      <c r="M804">
        <v>4</v>
      </c>
      <c r="N804">
        <v>4</v>
      </c>
      <c r="O804">
        <v>3</v>
      </c>
      <c r="P804">
        <v>3</v>
      </c>
      <c r="Q804" t="s">
        <v>872</v>
      </c>
      <c r="R804">
        <v>1</v>
      </c>
      <c r="S804">
        <v>1</v>
      </c>
      <c r="T804">
        <v>1</v>
      </c>
      <c r="U804">
        <f t="shared" si="24"/>
        <v>14</v>
      </c>
      <c r="V804">
        <f t="shared" si="25"/>
        <v>9454</v>
      </c>
      <c r="W804">
        <v>27</v>
      </c>
      <c r="X804">
        <v>28</v>
      </c>
      <c r="Y804">
        <v>62</v>
      </c>
      <c r="Z804">
        <v>4860</v>
      </c>
      <c r="AA804">
        <v>4849</v>
      </c>
      <c r="AB804">
        <v>4098</v>
      </c>
      <c r="AC804">
        <v>2090</v>
      </c>
      <c r="AD804">
        <v>50</v>
      </c>
      <c r="AE804">
        <v>456</v>
      </c>
      <c r="AF804">
        <v>1</v>
      </c>
      <c r="AH804">
        <v>196704</v>
      </c>
      <c r="AI804">
        <f>COUNTIF(Sheet2!$C$2:$C$31,"&lt;="&amp;Sheet1!AH804)</f>
        <v>14</v>
      </c>
      <c r="AJ804">
        <f>AH804-VLOOKUP(AI804,Sheet2!A:C,3,0)</f>
        <v>9454</v>
      </c>
    </row>
    <row r="805" spans="1:36">
      <c r="A805">
        <v>801</v>
      </c>
      <c r="B805">
        <v>801</v>
      </c>
      <c r="C805" t="s">
        <v>137</v>
      </c>
      <c r="D805">
        <v>2</v>
      </c>
      <c r="E805">
        <v>4851</v>
      </c>
      <c r="F805" t="s">
        <v>543</v>
      </c>
      <c r="G805" t="s">
        <v>594</v>
      </c>
      <c r="H805">
        <v>15</v>
      </c>
      <c r="I805">
        <v>14</v>
      </c>
      <c r="J805">
        <v>13</v>
      </c>
      <c r="K805">
        <v>12</v>
      </c>
      <c r="L805">
        <v>7</v>
      </c>
      <c r="M805">
        <v>4</v>
      </c>
      <c r="N805">
        <v>4</v>
      </c>
      <c r="O805">
        <v>3</v>
      </c>
      <c r="P805">
        <v>3</v>
      </c>
      <c r="Q805" s="1" t="s">
        <v>318</v>
      </c>
      <c r="R805">
        <v>1</v>
      </c>
      <c r="S805">
        <v>1</v>
      </c>
      <c r="T805">
        <v>1</v>
      </c>
      <c r="U805">
        <f t="shared" si="24"/>
        <v>13</v>
      </c>
      <c r="V805">
        <f t="shared" si="25"/>
        <v>23780</v>
      </c>
      <c r="W805">
        <v>27</v>
      </c>
      <c r="X805">
        <v>28</v>
      </c>
      <c r="Y805">
        <v>62</v>
      </c>
      <c r="Z805">
        <v>4876</v>
      </c>
      <c r="AA805">
        <v>4851</v>
      </c>
      <c r="AB805">
        <v>3361</v>
      </c>
      <c r="AC805">
        <v>1715</v>
      </c>
      <c r="AD805">
        <v>50</v>
      </c>
      <c r="AE805">
        <v>433</v>
      </c>
      <c r="AF805">
        <v>1</v>
      </c>
      <c r="AH805">
        <v>166370</v>
      </c>
      <c r="AI805">
        <f>COUNTIF(Sheet2!$C$2:$C$31,"&lt;="&amp;Sheet1!AH805)</f>
        <v>13</v>
      </c>
      <c r="AJ805">
        <f>AH805-VLOOKUP(AI805,Sheet2!A:C,3,0)</f>
        <v>23780</v>
      </c>
    </row>
    <row r="806" spans="1:36">
      <c r="A806">
        <v>802</v>
      </c>
      <c r="B806">
        <v>802</v>
      </c>
      <c r="C806" t="s">
        <v>137</v>
      </c>
      <c r="D806">
        <v>2</v>
      </c>
      <c r="E806">
        <v>4861</v>
      </c>
      <c r="F806" t="s">
        <v>543</v>
      </c>
      <c r="G806" t="s">
        <v>594</v>
      </c>
      <c r="H806">
        <v>15</v>
      </c>
      <c r="I806">
        <v>14</v>
      </c>
      <c r="J806">
        <v>13</v>
      </c>
      <c r="K806">
        <v>12</v>
      </c>
      <c r="L806">
        <v>7</v>
      </c>
      <c r="M806">
        <v>4</v>
      </c>
      <c r="N806">
        <v>4</v>
      </c>
      <c r="O806">
        <v>3</v>
      </c>
      <c r="P806">
        <v>3</v>
      </c>
      <c r="Q806" s="1" t="s">
        <v>722</v>
      </c>
      <c r="R806">
        <v>2</v>
      </c>
      <c r="S806">
        <v>1</v>
      </c>
      <c r="T806">
        <v>1</v>
      </c>
      <c r="U806">
        <f t="shared" si="24"/>
        <v>14</v>
      </c>
      <c r="V806">
        <f t="shared" si="25"/>
        <v>9982</v>
      </c>
      <c r="W806">
        <v>28</v>
      </c>
      <c r="X806">
        <v>28</v>
      </c>
      <c r="Y806">
        <v>62</v>
      </c>
      <c r="Z806">
        <v>4871</v>
      </c>
      <c r="AA806">
        <v>4861</v>
      </c>
      <c r="AB806">
        <v>4109</v>
      </c>
      <c r="AC806">
        <v>2137</v>
      </c>
      <c r="AD806">
        <v>50</v>
      </c>
      <c r="AE806">
        <v>343</v>
      </c>
      <c r="AF806">
        <v>1</v>
      </c>
      <c r="AH806">
        <v>197232</v>
      </c>
      <c r="AI806">
        <f>COUNTIF(Sheet2!$C$2:$C$31,"&lt;="&amp;Sheet1!AH806)</f>
        <v>14</v>
      </c>
      <c r="AJ806">
        <f>AH806-VLOOKUP(AI806,Sheet2!A:C,3,0)</f>
        <v>9982</v>
      </c>
    </row>
    <row r="807" spans="1:36">
      <c r="A807">
        <v>803</v>
      </c>
      <c r="B807">
        <v>803</v>
      </c>
      <c r="C807" t="s">
        <v>137</v>
      </c>
      <c r="D807">
        <v>2</v>
      </c>
      <c r="E807">
        <v>4877</v>
      </c>
      <c r="F807" t="s">
        <v>543</v>
      </c>
      <c r="G807" t="s">
        <v>594</v>
      </c>
      <c r="H807">
        <v>15</v>
      </c>
      <c r="I807">
        <v>14</v>
      </c>
      <c r="J807">
        <v>13</v>
      </c>
      <c r="K807">
        <v>12</v>
      </c>
      <c r="L807">
        <v>7</v>
      </c>
      <c r="M807">
        <v>4</v>
      </c>
      <c r="N807">
        <v>4</v>
      </c>
      <c r="O807">
        <v>3</v>
      </c>
      <c r="P807">
        <v>3</v>
      </c>
      <c r="Q807" t="s">
        <v>730</v>
      </c>
      <c r="R807">
        <v>5</v>
      </c>
      <c r="S807">
        <v>1</v>
      </c>
      <c r="T807">
        <v>1</v>
      </c>
      <c r="U807">
        <f t="shared" si="24"/>
        <v>13</v>
      </c>
      <c r="V807">
        <f t="shared" si="25"/>
        <v>9240</v>
      </c>
      <c r="W807">
        <v>26</v>
      </c>
      <c r="X807">
        <v>28</v>
      </c>
      <c r="Y807">
        <v>62</v>
      </c>
      <c r="Z807">
        <v>4894</v>
      </c>
      <c r="AA807">
        <v>4877</v>
      </c>
      <c r="AB807">
        <v>3374</v>
      </c>
      <c r="AC807">
        <v>1654</v>
      </c>
      <c r="AD807">
        <v>50</v>
      </c>
      <c r="AE807">
        <v>399</v>
      </c>
      <c r="AF807">
        <v>1</v>
      </c>
      <c r="AH807">
        <v>151830</v>
      </c>
      <c r="AI807">
        <f>COUNTIF(Sheet2!$C$2:$C$31,"&lt;="&amp;Sheet1!AH807)</f>
        <v>13</v>
      </c>
      <c r="AJ807">
        <f>AH807-VLOOKUP(AI807,Sheet2!A:C,3,0)</f>
        <v>9240</v>
      </c>
    </row>
    <row r="808" spans="1:36">
      <c r="A808">
        <v>804</v>
      </c>
      <c r="B808">
        <v>804</v>
      </c>
      <c r="C808" t="s">
        <v>137</v>
      </c>
      <c r="D808">
        <v>2</v>
      </c>
      <c r="E808">
        <v>4884</v>
      </c>
      <c r="F808" t="s">
        <v>543</v>
      </c>
      <c r="G808" t="s">
        <v>594</v>
      </c>
      <c r="H808">
        <v>15</v>
      </c>
      <c r="I808">
        <v>14</v>
      </c>
      <c r="J808">
        <v>13</v>
      </c>
      <c r="K808">
        <v>12</v>
      </c>
      <c r="L808">
        <v>7</v>
      </c>
      <c r="M808">
        <v>4</v>
      </c>
      <c r="N808">
        <v>4</v>
      </c>
      <c r="O808">
        <v>3</v>
      </c>
      <c r="P808">
        <v>3</v>
      </c>
      <c r="Q808" s="1" t="s">
        <v>557</v>
      </c>
      <c r="R808">
        <v>5</v>
      </c>
      <c r="S808">
        <v>1</v>
      </c>
      <c r="T808">
        <v>1</v>
      </c>
      <c r="U808">
        <f t="shared" si="24"/>
        <v>13</v>
      </c>
      <c r="V808">
        <f t="shared" si="25"/>
        <v>43134</v>
      </c>
      <c r="W808">
        <v>26</v>
      </c>
      <c r="X808">
        <v>28</v>
      </c>
      <c r="Y808">
        <v>62</v>
      </c>
      <c r="Z808">
        <v>4903</v>
      </c>
      <c r="AA808">
        <v>4884</v>
      </c>
      <c r="AB808">
        <v>3752</v>
      </c>
      <c r="AC808">
        <v>1839</v>
      </c>
      <c r="AD808">
        <v>50</v>
      </c>
      <c r="AE808">
        <v>332</v>
      </c>
      <c r="AF808">
        <v>1</v>
      </c>
      <c r="AH808">
        <v>185724</v>
      </c>
      <c r="AI808">
        <f>COUNTIF(Sheet2!$C$2:$C$31,"&lt;="&amp;Sheet1!AH808)</f>
        <v>13</v>
      </c>
      <c r="AJ808">
        <f>AH808-VLOOKUP(AI808,Sheet2!A:C,3,0)</f>
        <v>43134</v>
      </c>
    </row>
    <row r="809" spans="1:36">
      <c r="A809">
        <v>805</v>
      </c>
      <c r="B809">
        <v>805</v>
      </c>
      <c r="C809" t="s">
        <v>137</v>
      </c>
      <c r="D809">
        <v>2</v>
      </c>
      <c r="E809">
        <v>4893</v>
      </c>
      <c r="F809" t="s">
        <v>543</v>
      </c>
      <c r="G809" t="s">
        <v>594</v>
      </c>
      <c r="H809">
        <v>15</v>
      </c>
      <c r="I809">
        <v>14</v>
      </c>
      <c r="J809">
        <v>13</v>
      </c>
      <c r="K809">
        <v>12</v>
      </c>
      <c r="L809">
        <v>7</v>
      </c>
      <c r="M809">
        <v>4</v>
      </c>
      <c r="N809">
        <v>4</v>
      </c>
      <c r="O809">
        <v>3</v>
      </c>
      <c r="P809">
        <v>3</v>
      </c>
      <c r="Q809" t="s">
        <v>873</v>
      </c>
      <c r="R809">
        <v>5</v>
      </c>
      <c r="S809">
        <v>1</v>
      </c>
      <c r="T809">
        <v>1</v>
      </c>
      <c r="U809">
        <f t="shared" si="24"/>
        <v>13</v>
      </c>
      <c r="V809">
        <f t="shared" si="25"/>
        <v>43976</v>
      </c>
      <c r="W809">
        <v>28</v>
      </c>
      <c r="X809">
        <v>28</v>
      </c>
      <c r="Y809">
        <v>62</v>
      </c>
      <c r="Z809">
        <v>4921</v>
      </c>
      <c r="AA809">
        <v>4893</v>
      </c>
      <c r="AB809">
        <v>3769</v>
      </c>
      <c r="AC809">
        <v>1960</v>
      </c>
      <c r="AD809">
        <v>50</v>
      </c>
      <c r="AE809">
        <v>331</v>
      </c>
      <c r="AF809">
        <v>1</v>
      </c>
      <c r="AH809">
        <v>186566</v>
      </c>
      <c r="AI809">
        <f>COUNTIF(Sheet2!$C$2:$C$31,"&lt;="&amp;Sheet1!AH809)</f>
        <v>13</v>
      </c>
      <c r="AJ809">
        <f>AH809-VLOOKUP(AI809,Sheet2!A:C,3,0)</f>
        <v>43976</v>
      </c>
    </row>
    <row r="810" spans="1:36">
      <c r="A810">
        <v>806</v>
      </c>
      <c r="B810">
        <v>806</v>
      </c>
      <c r="C810" t="s">
        <v>137</v>
      </c>
      <c r="D810">
        <v>2</v>
      </c>
      <c r="E810">
        <v>4907</v>
      </c>
      <c r="F810" t="s">
        <v>543</v>
      </c>
      <c r="G810" t="s">
        <v>594</v>
      </c>
      <c r="H810">
        <v>15</v>
      </c>
      <c r="I810">
        <v>14</v>
      </c>
      <c r="J810">
        <v>13</v>
      </c>
      <c r="K810">
        <v>12</v>
      </c>
      <c r="L810">
        <v>8</v>
      </c>
      <c r="M810">
        <v>4</v>
      </c>
      <c r="N810">
        <v>4</v>
      </c>
      <c r="O810">
        <v>3</v>
      </c>
      <c r="P810">
        <v>3</v>
      </c>
      <c r="Q810" t="s">
        <v>701</v>
      </c>
      <c r="R810">
        <v>5</v>
      </c>
      <c r="S810">
        <v>1</v>
      </c>
      <c r="T810">
        <v>1</v>
      </c>
      <c r="U810">
        <f t="shared" si="24"/>
        <v>12</v>
      </c>
      <c r="V810">
        <f t="shared" si="25"/>
        <v>31568</v>
      </c>
      <c r="W810">
        <v>28</v>
      </c>
      <c r="X810">
        <v>28</v>
      </c>
      <c r="Y810">
        <v>62</v>
      </c>
      <c r="Z810">
        <v>4908</v>
      </c>
      <c r="AA810">
        <v>4907</v>
      </c>
      <c r="AB810">
        <v>3395</v>
      </c>
      <c r="AC810">
        <v>1732</v>
      </c>
      <c r="AD810">
        <v>50</v>
      </c>
      <c r="AE810">
        <v>361</v>
      </c>
      <c r="AF810">
        <v>1</v>
      </c>
      <c r="AH810">
        <v>137498</v>
      </c>
      <c r="AI810">
        <f>COUNTIF(Sheet2!$C$2:$C$31,"&lt;="&amp;Sheet1!AH810)</f>
        <v>12</v>
      </c>
      <c r="AJ810">
        <f>AH810-VLOOKUP(AI810,Sheet2!A:C,3,0)</f>
        <v>31568</v>
      </c>
    </row>
    <row r="811" spans="1:36">
      <c r="A811">
        <v>807</v>
      </c>
      <c r="B811">
        <v>807</v>
      </c>
      <c r="C811" t="s">
        <v>137</v>
      </c>
      <c r="D811">
        <v>2</v>
      </c>
      <c r="E811">
        <v>4917</v>
      </c>
      <c r="F811" t="s">
        <v>543</v>
      </c>
      <c r="G811" t="s">
        <v>594</v>
      </c>
      <c r="H811">
        <v>15</v>
      </c>
      <c r="I811">
        <v>14</v>
      </c>
      <c r="J811">
        <v>13</v>
      </c>
      <c r="K811">
        <v>12</v>
      </c>
      <c r="L811">
        <v>8</v>
      </c>
      <c r="M811">
        <v>4</v>
      </c>
      <c r="N811">
        <v>4</v>
      </c>
      <c r="O811">
        <v>3</v>
      </c>
      <c r="P811">
        <v>3</v>
      </c>
      <c r="Q811" s="1" t="s">
        <v>721</v>
      </c>
      <c r="R811">
        <v>2</v>
      </c>
      <c r="S811">
        <v>1</v>
      </c>
      <c r="T811">
        <v>1</v>
      </c>
      <c r="U811">
        <f t="shared" si="24"/>
        <v>14</v>
      </c>
      <c r="V811">
        <f t="shared" si="25"/>
        <v>10153</v>
      </c>
      <c r="W811">
        <v>27</v>
      </c>
      <c r="X811">
        <v>28</v>
      </c>
      <c r="Y811">
        <v>62</v>
      </c>
      <c r="Z811">
        <v>4936</v>
      </c>
      <c r="AA811">
        <v>4917</v>
      </c>
      <c r="AB811">
        <v>4538</v>
      </c>
      <c r="AC811">
        <v>2224</v>
      </c>
      <c r="AD811">
        <v>50</v>
      </c>
      <c r="AE811">
        <v>364</v>
      </c>
      <c r="AF811">
        <v>1</v>
      </c>
      <c r="AH811">
        <v>197403</v>
      </c>
      <c r="AI811">
        <f>COUNTIF(Sheet2!$C$2:$C$31,"&lt;="&amp;Sheet1!AH811)</f>
        <v>14</v>
      </c>
      <c r="AJ811">
        <f>AH811-VLOOKUP(AI811,Sheet2!A:C,3,0)</f>
        <v>10153</v>
      </c>
    </row>
    <row r="812" spans="1:36">
      <c r="A812">
        <v>808</v>
      </c>
      <c r="B812">
        <v>808</v>
      </c>
      <c r="C812" t="s">
        <v>137</v>
      </c>
      <c r="D812">
        <v>2</v>
      </c>
      <c r="E812">
        <v>4927</v>
      </c>
      <c r="F812" t="s">
        <v>543</v>
      </c>
      <c r="G812" t="s">
        <v>594</v>
      </c>
      <c r="H812">
        <v>15</v>
      </c>
      <c r="I812">
        <v>14</v>
      </c>
      <c r="J812">
        <v>13</v>
      </c>
      <c r="K812">
        <v>12</v>
      </c>
      <c r="L812">
        <v>8</v>
      </c>
      <c r="M812">
        <v>4</v>
      </c>
      <c r="N812">
        <v>4</v>
      </c>
      <c r="O812">
        <v>3</v>
      </c>
      <c r="P812">
        <v>3</v>
      </c>
      <c r="Q812" t="s">
        <v>359</v>
      </c>
      <c r="R812">
        <v>5</v>
      </c>
      <c r="S812">
        <v>1</v>
      </c>
      <c r="T812">
        <v>1</v>
      </c>
      <c r="U812">
        <f t="shared" si="24"/>
        <v>13</v>
      </c>
      <c r="V812">
        <f t="shared" si="25"/>
        <v>38936</v>
      </c>
      <c r="W812">
        <v>28</v>
      </c>
      <c r="X812">
        <v>28</v>
      </c>
      <c r="Y812">
        <v>62</v>
      </c>
      <c r="Z812">
        <v>4948</v>
      </c>
      <c r="AA812">
        <v>4927</v>
      </c>
      <c r="AB812">
        <v>4173</v>
      </c>
      <c r="AC812">
        <v>2212</v>
      </c>
      <c r="AD812">
        <v>50</v>
      </c>
      <c r="AE812">
        <v>361</v>
      </c>
      <c r="AF812">
        <v>1</v>
      </c>
      <c r="AH812">
        <v>181526</v>
      </c>
      <c r="AI812">
        <f>COUNTIF(Sheet2!$C$2:$C$31,"&lt;="&amp;Sheet1!AH812)</f>
        <v>13</v>
      </c>
      <c r="AJ812">
        <f>AH812-VLOOKUP(AI812,Sheet2!A:C,3,0)</f>
        <v>38936</v>
      </c>
    </row>
    <row r="813" spans="1:36">
      <c r="A813">
        <v>809</v>
      </c>
      <c r="B813">
        <v>809</v>
      </c>
      <c r="C813" t="s">
        <v>137</v>
      </c>
      <c r="D813">
        <v>2</v>
      </c>
      <c r="E813">
        <v>4930</v>
      </c>
      <c r="F813" t="s">
        <v>543</v>
      </c>
      <c r="G813" t="s">
        <v>594</v>
      </c>
      <c r="H813">
        <v>15</v>
      </c>
      <c r="I813">
        <v>14</v>
      </c>
      <c r="J813">
        <v>13</v>
      </c>
      <c r="K813">
        <v>12</v>
      </c>
      <c r="L813">
        <v>8</v>
      </c>
      <c r="M813">
        <v>4</v>
      </c>
      <c r="N813">
        <v>4</v>
      </c>
      <c r="O813">
        <v>3</v>
      </c>
      <c r="P813">
        <v>3</v>
      </c>
      <c r="Q813" s="1" t="s">
        <v>874</v>
      </c>
      <c r="R813">
        <v>1</v>
      </c>
      <c r="S813">
        <v>1</v>
      </c>
      <c r="T813">
        <v>1</v>
      </c>
      <c r="U813">
        <f t="shared" si="24"/>
        <v>13</v>
      </c>
      <c r="V813">
        <f t="shared" si="25"/>
        <v>3090</v>
      </c>
      <c r="W813">
        <v>27</v>
      </c>
      <c r="X813">
        <v>28</v>
      </c>
      <c r="Y813">
        <v>62</v>
      </c>
      <c r="Z813">
        <v>4980</v>
      </c>
      <c r="AA813">
        <v>4930</v>
      </c>
      <c r="AB813">
        <v>3035</v>
      </c>
      <c r="AC813">
        <v>1609</v>
      </c>
      <c r="AD813">
        <v>50</v>
      </c>
      <c r="AE813">
        <v>472</v>
      </c>
      <c r="AF813">
        <v>1</v>
      </c>
      <c r="AH813">
        <v>145680</v>
      </c>
      <c r="AI813">
        <f>COUNTIF(Sheet2!$C$2:$C$31,"&lt;="&amp;Sheet1!AH813)</f>
        <v>13</v>
      </c>
      <c r="AJ813">
        <f>AH813-VLOOKUP(AI813,Sheet2!A:C,3,0)</f>
        <v>3090</v>
      </c>
    </row>
    <row r="814" spans="1:36">
      <c r="A814">
        <v>810</v>
      </c>
      <c r="B814">
        <v>810</v>
      </c>
      <c r="C814" t="s">
        <v>137</v>
      </c>
      <c r="D814">
        <v>2</v>
      </c>
      <c r="E814">
        <v>4948</v>
      </c>
      <c r="F814" t="s">
        <v>543</v>
      </c>
      <c r="G814" t="s">
        <v>594</v>
      </c>
      <c r="H814">
        <v>15</v>
      </c>
      <c r="I814">
        <v>14</v>
      </c>
      <c r="J814">
        <v>13</v>
      </c>
      <c r="K814">
        <v>12</v>
      </c>
      <c r="L814">
        <v>8</v>
      </c>
      <c r="M814">
        <v>4</v>
      </c>
      <c r="N814">
        <v>4</v>
      </c>
      <c r="O814">
        <v>3</v>
      </c>
      <c r="P814">
        <v>3</v>
      </c>
      <c r="Q814" t="s">
        <v>727</v>
      </c>
      <c r="R814">
        <v>1</v>
      </c>
      <c r="S814">
        <v>1</v>
      </c>
      <c r="T814">
        <v>1</v>
      </c>
      <c r="U814">
        <f t="shared" si="24"/>
        <v>13</v>
      </c>
      <c r="V814">
        <f t="shared" si="25"/>
        <v>35601</v>
      </c>
      <c r="W814">
        <v>27</v>
      </c>
      <c r="X814">
        <v>28</v>
      </c>
      <c r="Y814">
        <v>62</v>
      </c>
      <c r="Z814">
        <v>4962</v>
      </c>
      <c r="AA814">
        <v>4948</v>
      </c>
      <c r="AB814">
        <v>4569</v>
      </c>
      <c r="AC814">
        <v>2239</v>
      </c>
      <c r="AD814">
        <v>50</v>
      </c>
      <c r="AE814">
        <v>468</v>
      </c>
      <c r="AF814">
        <v>1</v>
      </c>
      <c r="AH814">
        <v>178191</v>
      </c>
      <c r="AI814">
        <f>COUNTIF(Sheet2!$C$2:$C$31,"&lt;="&amp;Sheet1!AH814)</f>
        <v>13</v>
      </c>
      <c r="AJ814">
        <f>AH814-VLOOKUP(AI814,Sheet2!A:C,3,0)</f>
        <v>35601</v>
      </c>
    </row>
    <row r="815" spans="1:36">
      <c r="A815">
        <v>811</v>
      </c>
      <c r="B815">
        <v>811</v>
      </c>
      <c r="C815" t="s">
        <v>137</v>
      </c>
      <c r="D815">
        <v>2</v>
      </c>
      <c r="E815">
        <v>4958</v>
      </c>
      <c r="F815" t="s">
        <v>543</v>
      </c>
      <c r="G815" t="s">
        <v>594</v>
      </c>
      <c r="H815">
        <v>15</v>
      </c>
      <c r="I815">
        <v>14</v>
      </c>
      <c r="J815">
        <v>13</v>
      </c>
      <c r="K815">
        <v>12</v>
      </c>
      <c r="L815">
        <v>8</v>
      </c>
      <c r="M815">
        <v>4</v>
      </c>
      <c r="N815">
        <v>4</v>
      </c>
      <c r="O815">
        <v>3</v>
      </c>
      <c r="P815">
        <v>3</v>
      </c>
      <c r="Q815" s="1" t="s">
        <v>326</v>
      </c>
      <c r="R815">
        <v>5</v>
      </c>
      <c r="S815">
        <v>1</v>
      </c>
      <c r="T815">
        <v>1</v>
      </c>
      <c r="U815">
        <f t="shared" si="24"/>
        <v>12</v>
      </c>
      <c r="V815">
        <f t="shared" si="25"/>
        <v>31230</v>
      </c>
      <c r="W815">
        <v>28</v>
      </c>
      <c r="X815">
        <v>28</v>
      </c>
      <c r="Y815">
        <v>62</v>
      </c>
      <c r="Z815">
        <v>4974</v>
      </c>
      <c r="AA815">
        <v>4958</v>
      </c>
      <c r="AB815">
        <v>3048</v>
      </c>
      <c r="AC815">
        <v>1555</v>
      </c>
      <c r="AD815">
        <v>50</v>
      </c>
      <c r="AE815">
        <v>423</v>
      </c>
      <c r="AF815">
        <v>1</v>
      </c>
      <c r="AH815">
        <v>137160</v>
      </c>
      <c r="AI815">
        <f>COUNTIF(Sheet2!$C$2:$C$31,"&lt;="&amp;Sheet1!AH815)</f>
        <v>12</v>
      </c>
      <c r="AJ815">
        <f>AH815-VLOOKUP(AI815,Sheet2!A:C,3,0)</f>
        <v>31230</v>
      </c>
    </row>
    <row r="816" spans="1:36">
      <c r="A816">
        <v>812</v>
      </c>
      <c r="B816">
        <v>812</v>
      </c>
      <c r="C816" t="s">
        <v>137</v>
      </c>
      <c r="D816">
        <v>2</v>
      </c>
      <c r="E816">
        <v>4963</v>
      </c>
      <c r="F816" t="s">
        <v>543</v>
      </c>
      <c r="G816" t="s">
        <v>594</v>
      </c>
      <c r="H816">
        <v>15</v>
      </c>
      <c r="I816">
        <v>14</v>
      </c>
      <c r="J816">
        <v>13</v>
      </c>
      <c r="K816">
        <v>12</v>
      </c>
      <c r="L816">
        <v>8</v>
      </c>
      <c r="M816">
        <v>4</v>
      </c>
      <c r="N816">
        <v>4</v>
      </c>
      <c r="O816">
        <v>3</v>
      </c>
      <c r="P816">
        <v>3</v>
      </c>
      <c r="Q816" s="1" t="s">
        <v>875</v>
      </c>
      <c r="R816">
        <v>5</v>
      </c>
      <c r="S816">
        <v>1</v>
      </c>
      <c r="T816">
        <v>1</v>
      </c>
      <c r="U816">
        <f t="shared" si="24"/>
        <v>13</v>
      </c>
      <c r="V816">
        <f t="shared" si="25"/>
        <v>17850</v>
      </c>
      <c r="W816">
        <v>27</v>
      </c>
      <c r="X816">
        <v>28</v>
      </c>
      <c r="Y816">
        <v>62</v>
      </c>
      <c r="Z816">
        <v>5003</v>
      </c>
      <c r="AA816">
        <v>4963</v>
      </c>
      <c r="AB816">
        <v>3820</v>
      </c>
      <c r="AC816">
        <v>1834</v>
      </c>
      <c r="AD816">
        <v>50</v>
      </c>
      <c r="AE816">
        <v>463</v>
      </c>
      <c r="AF816">
        <v>1</v>
      </c>
      <c r="AH816">
        <v>160440</v>
      </c>
      <c r="AI816">
        <f>COUNTIF(Sheet2!$C$2:$C$31,"&lt;="&amp;Sheet1!AH816)</f>
        <v>13</v>
      </c>
      <c r="AJ816">
        <f>AH816-VLOOKUP(AI816,Sheet2!A:C,3,0)</f>
        <v>17850</v>
      </c>
    </row>
    <row r="817" spans="1:36">
      <c r="A817">
        <v>813</v>
      </c>
      <c r="B817">
        <v>813</v>
      </c>
      <c r="C817" t="s">
        <v>137</v>
      </c>
      <c r="D817">
        <v>2</v>
      </c>
      <c r="E817">
        <v>4975</v>
      </c>
      <c r="F817" t="s">
        <v>543</v>
      </c>
      <c r="G817" t="s">
        <v>594</v>
      </c>
      <c r="H817">
        <v>15</v>
      </c>
      <c r="I817">
        <v>14</v>
      </c>
      <c r="J817">
        <v>13</v>
      </c>
      <c r="K817">
        <v>12</v>
      </c>
      <c r="L817">
        <v>8</v>
      </c>
      <c r="M817">
        <v>4</v>
      </c>
      <c r="N817">
        <v>4</v>
      </c>
      <c r="O817">
        <v>3</v>
      </c>
      <c r="P817">
        <v>3</v>
      </c>
      <c r="Q817" t="s">
        <v>876</v>
      </c>
      <c r="R817">
        <v>1</v>
      </c>
      <c r="S817">
        <v>1</v>
      </c>
      <c r="T817">
        <v>1</v>
      </c>
      <c r="U817">
        <f t="shared" si="24"/>
        <v>13</v>
      </c>
      <c r="V817">
        <f t="shared" si="25"/>
        <v>35366</v>
      </c>
      <c r="W817">
        <v>28</v>
      </c>
      <c r="X817">
        <v>28</v>
      </c>
      <c r="Y817">
        <v>62</v>
      </c>
      <c r="Z817">
        <v>5005</v>
      </c>
      <c r="AA817">
        <v>4975</v>
      </c>
      <c r="AB817">
        <v>3827</v>
      </c>
      <c r="AC817">
        <v>2029</v>
      </c>
      <c r="AD817">
        <v>50</v>
      </c>
      <c r="AE817">
        <v>407</v>
      </c>
      <c r="AF817">
        <v>1</v>
      </c>
      <c r="AH817">
        <v>177956</v>
      </c>
      <c r="AI817">
        <f>COUNTIF(Sheet2!$C$2:$C$31,"&lt;="&amp;Sheet1!AH817)</f>
        <v>13</v>
      </c>
      <c r="AJ817">
        <f>AH817-VLOOKUP(AI817,Sheet2!A:C,3,0)</f>
        <v>35366</v>
      </c>
    </row>
    <row r="818" spans="1:36">
      <c r="A818">
        <v>814</v>
      </c>
      <c r="B818">
        <v>814</v>
      </c>
      <c r="C818" t="s">
        <v>137</v>
      </c>
      <c r="D818">
        <v>2</v>
      </c>
      <c r="E818">
        <v>4980</v>
      </c>
      <c r="F818" t="s">
        <v>543</v>
      </c>
      <c r="G818" t="s">
        <v>594</v>
      </c>
      <c r="H818">
        <v>15</v>
      </c>
      <c r="I818">
        <v>14</v>
      </c>
      <c r="J818">
        <v>13</v>
      </c>
      <c r="K818">
        <v>12</v>
      </c>
      <c r="L818">
        <v>8</v>
      </c>
      <c r="M818">
        <v>4</v>
      </c>
      <c r="N818">
        <v>4</v>
      </c>
      <c r="O818">
        <v>3</v>
      </c>
      <c r="P818">
        <v>3</v>
      </c>
      <c r="Q818" t="s">
        <v>561</v>
      </c>
      <c r="R818">
        <v>1</v>
      </c>
      <c r="S818">
        <v>1</v>
      </c>
      <c r="T818">
        <v>1</v>
      </c>
      <c r="U818">
        <f t="shared" si="24"/>
        <v>14</v>
      </c>
      <c r="V818">
        <f t="shared" si="25"/>
        <v>15166</v>
      </c>
      <c r="W818">
        <v>26</v>
      </c>
      <c r="X818">
        <v>28</v>
      </c>
      <c r="Y818">
        <v>62</v>
      </c>
      <c r="Z818">
        <v>5006</v>
      </c>
      <c r="AA818">
        <v>4980</v>
      </c>
      <c r="AB818">
        <v>4217</v>
      </c>
      <c r="AC818">
        <v>2067</v>
      </c>
      <c r="AD818">
        <v>50</v>
      </c>
      <c r="AE818">
        <v>462</v>
      </c>
      <c r="AF818">
        <v>1</v>
      </c>
      <c r="AH818">
        <v>202416</v>
      </c>
      <c r="AI818">
        <f>COUNTIF(Sheet2!$C$2:$C$31,"&lt;="&amp;Sheet1!AH818)</f>
        <v>14</v>
      </c>
      <c r="AJ818">
        <f>AH818-VLOOKUP(AI818,Sheet2!A:C,3,0)</f>
        <v>15166</v>
      </c>
    </row>
    <row r="819" spans="1:36">
      <c r="A819">
        <v>815</v>
      </c>
      <c r="B819">
        <v>815</v>
      </c>
      <c r="C819" t="s">
        <v>137</v>
      </c>
      <c r="D819">
        <v>2</v>
      </c>
      <c r="E819">
        <v>4998</v>
      </c>
      <c r="F819" t="s">
        <v>543</v>
      </c>
      <c r="G819" t="s">
        <v>594</v>
      </c>
      <c r="H819">
        <v>15</v>
      </c>
      <c r="I819">
        <v>14</v>
      </c>
      <c r="J819">
        <v>13</v>
      </c>
      <c r="K819">
        <v>12</v>
      </c>
      <c r="L819">
        <v>8</v>
      </c>
      <c r="M819">
        <v>5</v>
      </c>
      <c r="N819">
        <v>4</v>
      </c>
      <c r="O819">
        <v>3</v>
      </c>
      <c r="P819">
        <v>3</v>
      </c>
      <c r="Q819" s="1" t="s">
        <v>348</v>
      </c>
      <c r="R819">
        <v>5</v>
      </c>
      <c r="S819">
        <v>1</v>
      </c>
      <c r="T819">
        <v>1</v>
      </c>
      <c r="U819">
        <f t="shared" si="24"/>
        <v>13</v>
      </c>
      <c r="V819">
        <f t="shared" si="25"/>
        <v>1710</v>
      </c>
      <c r="W819">
        <v>26</v>
      </c>
      <c r="X819">
        <v>28</v>
      </c>
      <c r="Y819">
        <v>62</v>
      </c>
      <c r="Z819">
        <v>5024</v>
      </c>
      <c r="AA819">
        <v>4998</v>
      </c>
      <c r="AB819">
        <v>3848</v>
      </c>
      <c r="AC819">
        <v>1848</v>
      </c>
      <c r="AD819">
        <v>50</v>
      </c>
      <c r="AE819">
        <v>429</v>
      </c>
      <c r="AF819">
        <v>1</v>
      </c>
      <c r="AH819">
        <v>144300</v>
      </c>
      <c r="AI819">
        <f>COUNTIF(Sheet2!$C$2:$C$31,"&lt;="&amp;Sheet1!AH819)</f>
        <v>13</v>
      </c>
      <c r="AJ819">
        <f>AH819-VLOOKUP(AI819,Sheet2!A:C,3,0)</f>
        <v>1710</v>
      </c>
    </row>
    <row r="820" spans="1:36">
      <c r="A820">
        <v>816</v>
      </c>
      <c r="B820">
        <v>816</v>
      </c>
      <c r="C820" t="s">
        <v>137</v>
      </c>
      <c r="D820">
        <v>2</v>
      </c>
      <c r="E820">
        <v>5001</v>
      </c>
      <c r="F820" t="s">
        <v>543</v>
      </c>
      <c r="G820" t="s">
        <v>594</v>
      </c>
      <c r="H820">
        <v>15</v>
      </c>
      <c r="I820">
        <v>14</v>
      </c>
      <c r="J820">
        <v>13</v>
      </c>
      <c r="K820">
        <v>12</v>
      </c>
      <c r="L820">
        <v>8</v>
      </c>
      <c r="M820">
        <v>5</v>
      </c>
      <c r="N820">
        <v>4</v>
      </c>
      <c r="O820">
        <v>3</v>
      </c>
      <c r="P820">
        <v>3</v>
      </c>
      <c r="Q820" s="1" t="s">
        <v>73</v>
      </c>
      <c r="R820">
        <v>5</v>
      </c>
      <c r="S820">
        <v>1</v>
      </c>
      <c r="T820">
        <v>1</v>
      </c>
      <c r="U820">
        <f t="shared" si="24"/>
        <v>13</v>
      </c>
      <c r="V820">
        <f t="shared" si="25"/>
        <v>35958</v>
      </c>
      <c r="W820">
        <v>27</v>
      </c>
      <c r="X820">
        <v>28</v>
      </c>
      <c r="Y820">
        <v>62</v>
      </c>
      <c r="Z820">
        <v>5012</v>
      </c>
      <c r="AA820">
        <v>5001</v>
      </c>
      <c r="AB820">
        <v>3848</v>
      </c>
      <c r="AC820">
        <v>1924</v>
      </c>
      <c r="AD820">
        <v>50</v>
      </c>
      <c r="AE820">
        <v>381</v>
      </c>
      <c r="AF820">
        <v>1</v>
      </c>
      <c r="AH820">
        <v>178548</v>
      </c>
      <c r="AI820">
        <f>COUNTIF(Sheet2!$C$2:$C$31,"&lt;="&amp;Sheet1!AH820)</f>
        <v>13</v>
      </c>
      <c r="AJ820">
        <f>AH820-VLOOKUP(AI820,Sheet2!A:C,3,0)</f>
        <v>35958</v>
      </c>
    </row>
    <row r="821" spans="1:36">
      <c r="A821">
        <v>817</v>
      </c>
      <c r="B821">
        <v>817</v>
      </c>
      <c r="C821" t="s">
        <v>137</v>
      </c>
      <c r="D821">
        <v>2</v>
      </c>
      <c r="E821">
        <v>5019</v>
      </c>
      <c r="F821" t="s">
        <v>543</v>
      </c>
      <c r="G821" t="s">
        <v>594</v>
      </c>
      <c r="H821">
        <v>15</v>
      </c>
      <c r="I821">
        <v>14</v>
      </c>
      <c r="J821">
        <v>13</v>
      </c>
      <c r="K821">
        <v>12</v>
      </c>
      <c r="L821">
        <v>8</v>
      </c>
      <c r="M821">
        <v>5</v>
      </c>
      <c r="N821">
        <v>4</v>
      </c>
      <c r="O821">
        <v>3</v>
      </c>
      <c r="P821">
        <v>3</v>
      </c>
      <c r="Q821" s="1" t="s">
        <v>825</v>
      </c>
      <c r="R821">
        <v>2</v>
      </c>
      <c r="S821">
        <v>1</v>
      </c>
      <c r="T821">
        <v>1</v>
      </c>
      <c r="U821">
        <f t="shared" si="24"/>
        <v>15</v>
      </c>
      <c r="V821">
        <f t="shared" si="25"/>
        <v>3612</v>
      </c>
      <c r="W821">
        <v>27</v>
      </c>
      <c r="X821">
        <v>28</v>
      </c>
      <c r="Y821">
        <v>62</v>
      </c>
      <c r="Z821">
        <v>5051</v>
      </c>
      <c r="AA821">
        <v>5019</v>
      </c>
      <c r="AB821">
        <v>4629</v>
      </c>
      <c r="AC821">
        <v>2269</v>
      </c>
      <c r="AD821">
        <v>50</v>
      </c>
      <c r="AE821">
        <v>444</v>
      </c>
      <c r="AF821">
        <v>1</v>
      </c>
      <c r="AH821">
        <v>244412</v>
      </c>
      <c r="AI821">
        <f>COUNTIF(Sheet2!$C$2:$C$31,"&lt;="&amp;Sheet1!AH821)</f>
        <v>15</v>
      </c>
      <c r="AJ821">
        <f>AH821-VLOOKUP(AI821,Sheet2!A:C,3,0)</f>
        <v>3612</v>
      </c>
    </row>
    <row r="822" spans="1:36">
      <c r="A822">
        <v>818</v>
      </c>
      <c r="B822">
        <v>818</v>
      </c>
      <c r="C822" t="s">
        <v>137</v>
      </c>
      <c r="D822">
        <v>2</v>
      </c>
      <c r="E822">
        <v>5024</v>
      </c>
      <c r="F822" t="s">
        <v>543</v>
      </c>
      <c r="G822" t="s">
        <v>594</v>
      </c>
      <c r="H822">
        <v>15</v>
      </c>
      <c r="I822">
        <v>14</v>
      </c>
      <c r="J822">
        <v>13</v>
      </c>
      <c r="K822">
        <v>12</v>
      </c>
      <c r="L822">
        <v>8</v>
      </c>
      <c r="M822">
        <v>5</v>
      </c>
      <c r="N822">
        <v>4</v>
      </c>
      <c r="O822">
        <v>3</v>
      </c>
      <c r="P822">
        <v>3</v>
      </c>
      <c r="Q822" s="1" t="s">
        <v>490</v>
      </c>
      <c r="R822">
        <v>1</v>
      </c>
      <c r="S822">
        <v>1</v>
      </c>
      <c r="T822">
        <v>1</v>
      </c>
      <c r="U822">
        <f t="shared" si="24"/>
        <v>13</v>
      </c>
      <c r="V822">
        <f t="shared" si="25"/>
        <v>25887</v>
      </c>
      <c r="W822">
        <v>27</v>
      </c>
      <c r="X822">
        <v>28</v>
      </c>
      <c r="Y822">
        <v>62</v>
      </c>
      <c r="Z822">
        <v>5025</v>
      </c>
      <c r="AA822">
        <v>5024</v>
      </c>
      <c r="AB822">
        <v>3097</v>
      </c>
      <c r="AC822">
        <v>1580</v>
      </c>
      <c r="AD822">
        <v>50</v>
      </c>
      <c r="AE822">
        <v>499</v>
      </c>
      <c r="AF822">
        <v>1</v>
      </c>
      <c r="AH822">
        <v>168477</v>
      </c>
      <c r="AI822">
        <f>COUNTIF(Sheet2!$C$2:$C$31,"&lt;="&amp;Sheet1!AH822)</f>
        <v>13</v>
      </c>
      <c r="AJ822">
        <f>AH822-VLOOKUP(AI822,Sheet2!A:C,3,0)</f>
        <v>25887</v>
      </c>
    </row>
    <row r="823" spans="1:36">
      <c r="A823">
        <v>819</v>
      </c>
      <c r="B823">
        <v>819</v>
      </c>
      <c r="C823" t="s">
        <v>137</v>
      </c>
      <c r="D823">
        <v>2</v>
      </c>
      <c r="E823">
        <v>5033</v>
      </c>
      <c r="F823" t="s">
        <v>543</v>
      </c>
      <c r="G823" t="s">
        <v>594</v>
      </c>
      <c r="H823">
        <v>15</v>
      </c>
      <c r="I823">
        <v>14</v>
      </c>
      <c r="J823">
        <v>13</v>
      </c>
      <c r="K823">
        <v>12</v>
      </c>
      <c r="L823">
        <v>8</v>
      </c>
      <c r="M823">
        <v>5</v>
      </c>
      <c r="N823">
        <v>4</v>
      </c>
      <c r="O823">
        <v>3</v>
      </c>
      <c r="P823">
        <v>3</v>
      </c>
      <c r="Q823" t="s">
        <v>495</v>
      </c>
      <c r="R823">
        <v>1</v>
      </c>
      <c r="S823">
        <v>1</v>
      </c>
      <c r="T823">
        <v>1</v>
      </c>
      <c r="U823">
        <f t="shared" si="24"/>
        <v>12</v>
      </c>
      <c r="V823">
        <f t="shared" si="25"/>
        <v>18190</v>
      </c>
      <c r="W823">
        <v>26</v>
      </c>
      <c r="X823">
        <v>28</v>
      </c>
      <c r="Y823">
        <v>62</v>
      </c>
      <c r="Z823">
        <v>5069</v>
      </c>
      <c r="AA823">
        <v>5033</v>
      </c>
      <c r="AB823">
        <v>3103</v>
      </c>
      <c r="AC823">
        <v>1521</v>
      </c>
      <c r="AD823">
        <v>50</v>
      </c>
      <c r="AE823">
        <v>416</v>
      </c>
      <c r="AF823">
        <v>1</v>
      </c>
      <c r="AH823">
        <v>124120</v>
      </c>
      <c r="AI823">
        <f>COUNTIF(Sheet2!$C$2:$C$31,"&lt;="&amp;Sheet1!AH823)</f>
        <v>12</v>
      </c>
      <c r="AJ823">
        <f>AH823-VLOOKUP(AI823,Sheet2!A:C,3,0)</f>
        <v>18190</v>
      </c>
    </row>
    <row r="824" spans="1:36">
      <c r="A824">
        <v>820</v>
      </c>
      <c r="B824">
        <v>820</v>
      </c>
      <c r="C824" t="s">
        <v>137</v>
      </c>
      <c r="D824">
        <v>2</v>
      </c>
      <c r="E824">
        <v>5048</v>
      </c>
      <c r="F824" t="s">
        <v>543</v>
      </c>
      <c r="G824" t="s">
        <v>594</v>
      </c>
      <c r="H824">
        <v>15</v>
      </c>
      <c r="I824">
        <v>14</v>
      </c>
      <c r="J824">
        <v>13</v>
      </c>
      <c r="K824">
        <v>12</v>
      </c>
      <c r="L824">
        <v>8</v>
      </c>
      <c r="M824">
        <v>5</v>
      </c>
      <c r="N824">
        <v>4</v>
      </c>
      <c r="O824">
        <v>3</v>
      </c>
      <c r="P824">
        <v>3</v>
      </c>
      <c r="Q824" s="1" t="s">
        <v>877</v>
      </c>
      <c r="R824">
        <v>2</v>
      </c>
      <c r="S824">
        <v>1</v>
      </c>
      <c r="T824">
        <v>1</v>
      </c>
      <c r="U824">
        <f t="shared" si="24"/>
        <v>13</v>
      </c>
      <c r="V824">
        <f t="shared" si="25"/>
        <v>13762</v>
      </c>
      <c r="W824">
        <v>27</v>
      </c>
      <c r="X824">
        <v>28</v>
      </c>
      <c r="Y824">
        <v>62</v>
      </c>
      <c r="Z824">
        <v>5087</v>
      </c>
      <c r="AA824">
        <v>5048</v>
      </c>
      <c r="AB824">
        <v>3490</v>
      </c>
      <c r="AC824">
        <v>1676</v>
      </c>
      <c r="AD824">
        <v>50</v>
      </c>
      <c r="AE824">
        <v>439</v>
      </c>
      <c r="AF824">
        <v>1</v>
      </c>
      <c r="AH824">
        <v>156352</v>
      </c>
      <c r="AI824">
        <f>COUNTIF(Sheet2!$C$2:$C$31,"&lt;="&amp;Sheet1!AH824)</f>
        <v>13</v>
      </c>
      <c r="AJ824">
        <f>AH824-VLOOKUP(AI824,Sheet2!A:C,3,0)</f>
        <v>13762</v>
      </c>
    </row>
    <row r="825" spans="1:36">
      <c r="A825">
        <v>821</v>
      </c>
      <c r="B825">
        <v>821</v>
      </c>
      <c r="C825" t="s">
        <v>137</v>
      </c>
      <c r="D825">
        <v>2</v>
      </c>
      <c r="E825">
        <v>5059</v>
      </c>
      <c r="F825" t="s">
        <v>543</v>
      </c>
      <c r="G825" t="s">
        <v>594</v>
      </c>
      <c r="H825">
        <v>15</v>
      </c>
      <c r="I825">
        <v>14</v>
      </c>
      <c r="J825">
        <v>13</v>
      </c>
      <c r="K825">
        <v>12</v>
      </c>
      <c r="L825">
        <v>8</v>
      </c>
      <c r="M825">
        <v>5</v>
      </c>
      <c r="N825">
        <v>4</v>
      </c>
      <c r="O825">
        <v>3</v>
      </c>
      <c r="P825">
        <v>3</v>
      </c>
      <c r="Q825" t="s">
        <v>519</v>
      </c>
      <c r="R825">
        <v>1</v>
      </c>
      <c r="S825">
        <v>1</v>
      </c>
      <c r="T825">
        <v>1</v>
      </c>
      <c r="U825">
        <f t="shared" si="24"/>
        <v>14</v>
      </c>
      <c r="V825">
        <f t="shared" si="25"/>
        <v>29346</v>
      </c>
      <c r="W825">
        <v>28</v>
      </c>
      <c r="X825">
        <v>28</v>
      </c>
      <c r="Y825">
        <v>62</v>
      </c>
      <c r="Z825">
        <v>5078</v>
      </c>
      <c r="AA825">
        <v>5059</v>
      </c>
      <c r="AB825">
        <v>4668</v>
      </c>
      <c r="AC825">
        <v>2428</v>
      </c>
      <c r="AD825">
        <v>50</v>
      </c>
      <c r="AE825">
        <v>376</v>
      </c>
      <c r="AF825">
        <v>1</v>
      </c>
      <c r="AH825">
        <v>216596</v>
      </c>
      <c r="AI825">
        <f>COUNTIF(Sheet2!$C$2:$C$31,"&lt;="&amp;Sheet1!AH825)</f>
        <v>14</v>
      </c>
      <c r="AJ825">
        <f>AH825-VLOOKUP(AI825,Sheet2!A:C,3,0)</f>
        <v>29346</v>
      </c>
    </row>
    <row r="826" spans="1:36">
      <c r="A826">
        <v>822</v>
      </c>
      <c r="B826">
        <v>822</v>
      </c>
      <c r="C826" t="s">
        <v>137</v>
      </c>
      <c r="D826">
        <v>2</v>
      </c>
      <c r="E826">
        <v>5069</v>
      </c>
      <c r="F826" t="s">
        <v>543</v>
      </c>
      <c r="G826" t="s">
        <v>594</v>
      </c>
      <c r="H826">
        <v>15</v>
      </c>
      <c r="I826">
        <v>14</v>
      </c>
      <c r="J826">
        <v>13</v>
      </c>
      <c r="K826">
        <v>12</v>
      </c>
      <c r="L826">
        <v>8</v>
      </c>
      <c r="M826">
        <v>5</v>
      </c>
      <c r="N826">
        <v>4</v>
      </c>
      <c r="O826">
        <v>3</v>
      </c>
      <c r="P826">
        <v>3</v>
      </c>
      <c r="Q826" s="1" t="s">
        <v>878</v>
      </c>
      <c r="R826">
        <v>1</v>
      </c>
      <c r="S826">
        <v>1</v>
      </c>
      <c r="T826">
        <v>1</v>
      </c>
      <c r="U826">
        <f t="shared" si="24"/>
        <v>14</v>
      </c>
      <c r="V826">
        <f t="shared" si="25"/>
        <v>6091</v>
      </c>
      <c r="W826">
        <v>28</v>
      </c>
      <c r="X826">
        <v>28</v>
      </c>
      <c r="Y826">
        <v>62</v>
      </c>
      <c r="Z826">
        <v>5075</v>
      </c>
      <c r="AA826">
        <v>5069</v>
      </c>
      <c r="AB826">
        <v>3898</v>
      </c>
      <c r="AC826">
        <v>1911</v>
      </c>
      <c r="AD826">
        <v>50</v>
      </c>
      <c r="AE826">
        <v>412</v>
      </c>
      <c r="AF826">
        <v>1</v>
      </c>
      <c r="AH826">
        <v>193341</v>
      </c>
      <c r="AI826">
        <f>COUNTIF(Sheet2!$C$2:$C$31,"&lt;="&amp;Sheet1!AH826)</f>
        <v>14</v>
      </c>
      <c r="AJ826">
        <f>AH826-VLOOKUP(AI826,Sheet2!A:C,3,0)</f>
        <v>6091</v>
      </c>
    </row>
    <row r="827" spans="1:36">
      <c r="A827">
        <v>823</v>
      </c>
      <c r="B827">
        <v>823</v>
      </c>
      <c r="C827" t="s">
        <v>137</v>
      </c>
      <c r="D827">
        <v>2</v>
      </c>
      <c r="E827">
        <v>5071</v>
      </c>
      <c r="F827" t="s">
        <v>543</v>
      </c>
      <c r="G827" t="s">
        <v>594</v>
      </c>
      <c r="H827">
        <v>15</v>
      </c>
      <c r="I827">
        <v>14</v>
      </c>
      <c r="J827">
        <v>13</v>
      </c>
      <c r="K827">
        <v>12</v>
      </c>
      <c r="L827">
        <v>8</v>
      </c>
      <c r="M827">
        <v>5</v>
      </c>
      <c r="N827">
        <v>4</v>
      </c>
      <c r="O827">
        <v>3</v>
      </c>
      <c r="P827">
        <v>3</v>
      </c>
      <c r="Q827" t="s">
        <v>879</v>
      </c>
      <c r="R827">
        <v>2</v>
      </c>
      <c r="S827">
        <v>1</v>
      </c>
      <c r="T827">
        <v>1</v>
      </c>
      <c r="U827">
        <f t="shared" si="24"/>
        <v>14</v>
      </c>
      <c r="V827">
        <f t="shared" si="25"/>
        <v>45077</v>
      </c>
      <c r="W827">
        <v>27</v>
      </c>
      <c r="X827">
        <v>28</v>
      </c>
      <c r="Y827">
        <v>62</v>
      </c>
      <c r="Z827">
        <v>5072</v>
      </c>
      <c r="AA827">
        <v>5071</v>
      </c>
      <c r="AB827">
        <v>4684</v>
      </c>
      <c r="AC827">
        <v>2436</v>
      </c>
      <c r="AD827">
        <v>50</v>
      </c>
      <c r="AE827">
        <v>506</v>
      </c>
      <c r="AF827">
        <v>1</v>
      </c>
      <c r="AH827">
        <v>232327</v>
      </c>
      <c r="AI827">
        <f>COUNTIF(Sheet2!$C$2:$C$31,"&lt;="&amp;Sheet1!AH827)</f>
        <v>14</v>
      </c>
      <c r="AJ827">
        <f>AH827-VLOOKUP(AI827,Sheet2!A:C,3,0)</f>
        <v>45077</v>
      </c>
    </row>
    <row r="828" spans="1:36">
      <c r="A828">
        <v>824</v>
      </c>
      <c r="B828">
        <v>824</v>
      </c>
      <c r="C828" t="s">
        <v>137</v>
      </c>
      <c r="D828">
        <v>2</v>
      </c>
      <c r="E828">
        <v>5085</v>
      </c>
      <c r="F828" t="s">
        <v>543</v>
      </c>
      <c r="G828" t="s">
        <v>594</v>
      </c>
      <c r="H828">
        <v>15</v>
      </c>
      <c r="I828">
        <v>14</v>
      </c>
      <c r="J828">
        <v>13</v>
      </c>
      <c r="K828">
        <v>12</v>
      </c>
      <c r="L828">
        <v>8</v>
      </c>
      <c r="M828">
        <v>5</v>
      </c>
      <c r="N828">
        <v>4</v>
      </c>
      <c r="O828">
        <v>3</v>
      </c>
      <c r="P828">
        <v>3</v>
      </c>
      <c r="Q828" t="s">
        <v>880</v>
      </c>
      <c r="R828">
        <v>1</v>
      </c>
      <c r="S828">
        <v>1</v>
      </c>
      <c r="T828">
        <v>1</v>
      </c>
      <c r="U828">
        <f t="shared" si="24"/>
        <v>13</v>
      </c>
      <c r="V828">
        <f t="shared" si="25"/>
        <v>20970</v>
      </c>
      <c r="W828">
        <v>27</v>
      </c>
      <c r="X828">
        <v>28</v>
      </c>
      <c r="Y828">
        <v>62</v>
      </c>
      <c r="Z828">
        <v>5107</v>
      </c>
      <c r="AA828">
        <v>5085</v>
      </c>
      <c r="AB828">
        <v>3525</v>
      </c>
      <c r="AC828">
        <v>1869</v>
      </c>
      <c r="AD828">
        <v>50</v>
      </c>
      <c r="AE828">
        <v>508</v>
      </c>
      <c r="AF828">
        <v>1</v>
      </c>
      <c r="AH828">
        <v>163560</v>
      </c>
      <c r="AI828">
        <f>COUNTIF(Sheet2!$C$2:$C$31,"&lt;="&amp;Sheet1!AH828)</f>
        <v>13</v>
      </c>
      <c r="AJ828">
        <f>AH828-VLOOKUP(AI828,Sheet2!A:C,3,0)</f>
        <v>20970</v>
      </c>
    </row>
    <row r="829" spans="1:36">
      <c r="A829">
        <v>825</v>
      </c>
      <c r="B829">
        <v>825</v>
      </c>
      <c r="C829" t="s">
        <v>137</v>
      </c>
      <c r="D829">
        <v>2</v>
      </c>
      <c r="E829">
        <v>5097</v>
      </c>
      <c r="F829" t="s">
        <v>543</v>
      </c>
      <c r="G829" t="s">
        <v>594</v>
      </c>
      <c r="H829">
        <v>15</v>
      </c>
      <c r="I829">
        <v>14</v>
      </c>
      <c r="J829">
        <v>13</v>
      </c>
      <c r="K829">
        <v>12</v>
      </c>
      <c r="L829">
        <v>8</v>
      </c>
      <c r="M829">
        <v>5</v>
      </c>
      <c r="N829">
        <v>4</v>
      </c>
      <c r="O829">
        <v>3</v>
      </c>
      <c r="P829">
        <v>3</v>
      </c>
      <c r="Q829" t="s">
        <v>752</v>
      </c>
      <c r="R829">
        <v>1</v>
      </c>
      <c r="S829">
        <v>1</v>
      </c>
      <c r="T829">
        <v>1</v>
      </c>
      <c r="U829">
        <f t="shared" si="24"/>
        <v>14</v>
      </c>
      <c r="V829">
        <f t="shared" si="25"/>
        <v>23579</v>
      </c>
      <c r="W829">
        <v>28</v>
      </c>
      <c r="X829">
        <v>28</v>
      </c>
      <c r="Y829">
        <v>62</v>
      </c>
      <c r="Z829">
        <v>5126</v>
      </c>
      <c r="AA829">
        <v>5097</v>
      </c>
      <c r="AB829">
        <v>4706</v>
      </c>
      <c r="AC829">
        <v>2401</v>
      </c>
      <c r="AD829">
        <v>50</v>
      </c>
      <c r="AE829">
        <v>370</v>
      </c>
      <c r="AF829">
        <v>1</v>
      </c>
      <c r="AH829">
        <v>210829</v>
      </c>
      <c r="AI829">
        <f>COUNTIF(Sheet2!$C$2:$C$31,"&lt;="&amp;Sheet1!AH829)</f>
        <v>14</v>
      </c>
      <c r="AJ829">
        <f>AH829-VLOOKUP(AI829,Sheet2!A:C,3,0)</f>
        <v>23579</v>
      </c>
    </row>
    <row r="830" spans="1:36">
      <c r="A830">
        <v>826</v>
      </c>
      <c r="B830">
        <v>826</v>
      </c>
      <c r="C830" t="s">
        <v>137</v>
      </c>
      <c r="D830">
        <v>2</v>
      </c>
      <c r="E830">
        <v>5107</v>
      </c>
      <c r="F830" t="s">
        <v>543</v>
      </c>
      <c r="G830" t="s">
        <v>594</v>
      </c>
      <c r="H830">
        <v>15</v>
      </c>
      <c r="I830">
        <v>14</v>
      </c>
      <c r="J830">
        <v>13</v>
      </c>
      <c r="K830">
        <v>12</v>
      </c>
      <c r="L830">
        <v>8</v>
      </c>
      <c r="M830">
        <v>5</v>
      </c>
      <c r="N830">
        <v>4</v>
      </c>
      <c r="O830">
        <v>3</v>
      </c>
      <c r="P830">
        <v>3</v>
      </c>
      <c r="Q830" s="1" t="s">
        <v>413</v>
      </c>
      <c r="R830">
        <v>5</v>
      </c>
      <c r="S830">
        <v>1</v>
      </c>
      <c r="T830">
        <v>1</v>
      </c>
      <c r="U830">
        <f t="shared" si="24"/>
        <v>14</v>
      </c>
      <c r="V830">
        <f t="shared" si="25"/>
        <v>19990</v>
      </c>
      <c r="W830">
        <v>26</v>
      </c>
      <c r="X830">
        <v>28</v>
      </c>
      <c r="Y830">
        <v>62</v>
      </c>
      <c r="Z830">
        <v>5144</v>
      </c>
      <c r="AA830">
        <v>5107</v>
      </c>
      <c r="AB830">
        <v>3925</v>
      </c>
      <c r="AC830">
        <v>2002</v>
      </c>
      <c r="AD830">
        <v>50</v>
      </c>
      <c r="AE830">
        <v>430</v>
      </c>
      <c r="AF830">
        <v>1</v>
      </c>
      <c r="AH830">
        <v>207240</v>
      </c>
      <c r="AI830">
        <f>COUNTIF(Sheet2!$C$2:$C$31,"&lt;="&amp;Sheet1!AH830)</f>
        <v>14</v>
      </c>
      <c r="AJ830">
        <f>AH830-VLOOKUP(AI830,Sheet2!A:C,3,0)</f>
        <v>19990</v>
      </c>
    </row>
    <row r="831" spans="1:36">
      <c r="A831">
        <v>827</v>
      </c>
      <c r="B831">
        <v>827</v>
      </c>
      <c r="C831" t="s">
        <v>137</v>
      </c>
      <c r="D831">
        <v>2</v>
      </c>
      <c r="E831">
        <v>5113</v>
      </c>
      <c r="F831" t="s">
        <v>543</v>
      </c>
      <c r="G831" t="s">
        <v>594</v>
      </c>
      <c r="H831">
        <v>15</v>
      </c>
      <c r="I831">
        <v>15</v>
      </c>
      <c r="J831">
        <v>13</v>
      </c>
      <c r="K831">
        <v>12</v>
      </c>
      <c r="L831">
        <v>8</v>
      </c>
      <c r="M831">
        <v>5</v>
      </c>
      <c r="N831">
        <v>4</v>
      </c>
      <c r="O831">
        <v>3</v>
      </c>
      <c r="P831">
        <v>3</v>
      </c>
      <c r="Q831" t="s">
        <v>123</v>
      </c>
      <c r="R831">
        <v>5</v>
      </c>
      <c r="S831">
        <v>1</v>
      </c>
      <c r="T831">
        <v>1</v>
      </c>
      <c r="U831">
        <f t="shared" si="24"/>
        <v>14</v>
      </c>
      <c r="V831">
        <f t="shared" si="25"/>
        <v>14120</v>
      </c>
      <c r="W831">
        <v>26</v>
      </c>
      <c r="X831">
        <v>28</v>
      </c>
      <c r="Y831">
        <v>62</v>
      </c>
      <c r="Z831">
        <v>5119</v>
      </c>
      <c r="AA831">
        <v>5113</v>
      </c>
      <c r="AB831">
        <v>3933</v>
      </c>
      <c r="AC831">
        <v>2046</v>
      </c>
      <c r="AD831">
        <v>50</v>
      </c>
      <c r="AE831">
        <v>407</v>
      </c>
      <c r="AF831">
        <v>1</v>
      </c>
      <c r="AH831">
        <v>201370</v>
      </c>
      <c r="AI831">
        <f>COUNTIF(Sheet2!$C$2:$C$31,"&lt;="&amp;Sheet1!AH831)</f>
        <v>14</v>
      </c>
      <c r="AJ831">
        <f>AH831-VLOOKUP(AI831,Sheet2!A:C,3,0)</f>
        <v>14120</v>
      </c>
    </row>
    <row r="832" spans="1:36">
      <c r="A832">
        <v>828</v>
      </c>
      <c r="B832">
        <v>828</v>
      </c>
      <c r="C832" t="s">
        <v>137</v>
      </c>
      <c r="D832">
        <v>2</v>
      </c>
      <c r="E832">
        <v>5121</v>
      </c>
      <c r="F832" t="s">
        <v>543</v>
      </c>
      <c r="G832" t="s">
        <v>594</v>
      </c>
      <c r="H832">
        <v>15</v>
      </c>
      <c r="I832">
        <v>15</v>
      </c>
      <c r="J832">
        <v>13</v>
      </c>
      <c r="K832">
        <v>12</v>
      </c>
      <c r="L832">
        <v>8</v>
      </c>
      <c r="M832">
        <v>5</v>
      </c>
      <c r="N832">
        <v>4</v>
      </c>
      <c r="O832">
        <v>3</v>
      </c>
      <c r="P832">
        <v>3</v>
      </c>
      <c r="Q832" s="1" t="s">
        <v>881</v>
      </c>
      <c r="R832">
        <v>2</v>
      </c>
      <c r="S832">
        <v>1</v>
      </c>
      <c r="T832">
        <v>1</v>
      </c>
      <c r="U832">
        <f t="shared" si="24"/>
        <v>13</v>
      </c>
      <c r="V832">
        <f t="shared" si="25"/>
        <v>13650</v>
      </c>
      <c r="W832">
        <v>28</v>
      </c>
      <c r="X832">
        <v>28</v>
      </c>
      <c r="Y832">
        <v>62</v>
      </c>
      <c r="Z832">
        <v>5164</v>
      </c>
      <c r="AA832">
        <v>5121</v>
      </c>
      <c r="AB832">
        <v>3150</v>
      </c>
      <c r="AC832">
        <v>1575</v>
      </c>
      <c r="AD832">
        <v>50</v>
      </c>
      <c r="AE832">
        <v>375</v>
      </c>
      <c r="AF832">
        <v>1</v>
      </c>
      <c r="AH832">
        <v>156240</v>
      </c>
      <c r="AI832">
        <f>COUNTIF(Sheet2!$C$2:$C$31,"&lt;="&amp;Sheet1!AH832)</f>
        <v>13</v>
      </c>
      <c r="AJ832">
        <f>AH832-VLOOKUP(AI832,Sheet2!A:C,3,0)</f>
        <v>13650</v>
      </c>
    </row>
    <row r="833" spans="1:36">
      <c r="A833">
        <v>829</v>
      </c>
      <c r="B833">
        <v>829</v>
      </c>
      <c r="C833" t="s">
        <v>137</v>
      </c>
      <c r="D833">
        <v>2</v>
      </c>
      <c r="E833">
        <v>5131</v>
      </c>
      <c r="F833" t="s">
        <v>543</v>
      </c>
      <c r="G833" t="s">
        <v>594</v>
      </c>
      <c r="H833">
        <v>15</v>
      </c>
      <c r="I833">
        <v>15</v>
      </c>
      <c r="J833">
        <v>13</v>
      </c>
      <c r="K833">
        <v>12</v>
      </c>
      <c r="L833">
        <v>8</v>
      </c>
      <c r="M833">
        <v>5</v>
      </c>
      <c r="N833">
        <v>4</v>
      </c>
      <c r="O833">
        <v>3</v>
      </c>
      <c r="P833">
        <v>3</v>
      </c>
      <c r="Q833" s="1" t="s">
        <v>387</v>
      </c>
      <c r="R833">
        <v>5</v>
      </c>
      <c r="S833">
        <v>1</v>
      </c>
      <c r="T833">
        <v>1</v>
      </c>
      <c r="U833">
        <f t="shared" ref="U833:U896" si="26">AI833</f>
        <v>14</v>
      </c>
      <c r="V833">
        <f t="shared" ref="V833:V896" si="27">AJ833</f>
        <v>41797</v>
      </c>
      <c r="W833">
        <v>28</v>
      </c>
      <c r="X833">
        <v>28</v>
      </c>
      <c r="Y833">
        <v>62</v>
      </c>
      <c r="Z833">
        <v>5144</v>
      </c>
      <c r="AA833">
        <v>5131</v>
      </c>
      <c r="AB833">
        <v>4338</v>
      </c>
      <c r="AC833">
        <v>2083</v>
      </c>
      <c r="AD833">
        <v>50</v>
      </c>
      <c r="AE833">
        <v>394</v>
      </c>
      <c r="AF833">
        <v>1</v>
      </c>
      <c r="AH833">
        <v>229047</v>
      </c>
      <c r="AI833">
        <f>COUNTIF(Sheet2!$C$2:$C$31,"&lt;="&amp;Sheet1!AH833)</f>
        <v>14</v>
      </c>
      <c r="AJ833">
        <f>AH833-VLOOKUP(AI833,Sheet2!A:C,3,0)</f>
        <v>41797</v>
      </c>
    </row>
    <row r="834" spans="1:36">
      <c r="A834">
        <v>830</v>
      </c>
      <c r="B834">
        <v>830</v>
      </c>
      <c r="C834" t="s">
        <v>137</v>
      </c>
      <c r="D834">
        <v>2</v>
      </c>
      <c r="E834">
        <v>5141</v>
      </c>
      <c r="F834" t="s">
        <v>543</v>
      </c>
      <c r="G834" t="s">
        <v>594</v>
      </c>
      <c r="H834">
        <v>15</v>
      </c>
      <c r="I834">
        <v>15</v>
      </c>
      <c r="J834">
        <v>13</v>
      </c>
      <c r="K834">
        <v>12</v>
      </c>
      <c r="L834">
        <v>8</v>
      </c>
      <c r="M834">
        <v>5</v>
      </c>
      <c r="N834">
        <v>4</v>
      </c>
      <c r="O834">
        <v>3</v>
      </c>
      <c r="P834">
        <v>3</v>
      </c>
      <c r="Q834" t="s">
        <v>602</v>
      </c>
      <c r="R834">
        <v>5</v>
      </c>
      <c r="S834">
        <v>1</v>
      </c>
      <c r="T834">
        <v>1</v>
      </c>
      <c r="U834">
        <f t="shared" si="26"/>
        <v>15</v>
      </c>
      <c r="V834">
        <f t="shared" si="27"/>
        <v>2349</v>
      </c>
      <c r="W834">
        <v>27</v>
      </c>
      <c r="X834">
        <v>28</v>
      </c>
      <c r="Y834">
        <v>62</v>
      </c>
      <c r="Z834">
        <v>5180</v>
      </c>
      <c r="AA834">
        <v>5141</v>
      </c>
      <c r="AB834">
        <v>4749</v>
      </c>
      <c r="AC834">
        <v>2280</v>
      </c>
      <c r="AD834">
        <v>50</v>
      </c>
      <c r="AE834">
        <v>510</v>
      </c>
      <c r="AF834">
        <v>1</v>
      </c>
      <c r="AH834">
        <v>243149</v>
      </c>
      <c r="AI834">
        <f>COUNTIF(Sheet2!$C$2:$C$31,"&lt;="&amp;Sheet1!AH834)</f>
        <v>15</v>
      </c>
      <c r="AJ834">
        <f>AH834-VLOOKUP(AI834,Sheet2!A:C,3,0)</f>
        <v>2349</v>
      </c>
    </row>
    <row r="835" spans="1:36">
      <c r="A835">
        <v>831</v>
      </c>
      <c r="B835">
        <v>831</v>
      </c>
      <c r="C835" t="s">
        <v>137</v>
      </c>
      <c r="D835">
        <v>2</v>
      </c>
      <c r="E835">
        <v>5150</v>
      </c>
      <c r="F835" t="s">
        <v>543</v>
      </c>
      <c r="G835" t="s">
        <v>594</v>
      </c>
      <c r="H835">
        <v>15</v>
      </c>
      <c r="I835">
        <v>15</v>
      </c>
      <c r="J835">
        <v>13</v>
      </c>
      <c r="K835">
        <v>12</v>
      </c>
      <c r="L835">
        <v>8</v>
      </c>
      <c r="M835">
        <v>5</v>
      </c>
      <c r="N835">
        <v>4</v>
      </c>
      <c r="O835">
        <v>3</v>
      </c>
      <c r="P835">
        <v>3</v>
      </c>
      <c r="Q835" t="s">
        <v>882</v>
      </c>
      <c r="R835">
        <v>5</v>
      </c>
      <c r="S835">
        <v>1</v>
      </c>
      <c r="T835">
        <v>1</v>
      </c>
      <c r="U835">
        <f t="shared" si="26"/>
        <v>14</v>
      </c>
      <c r="V835">
        <f t="shared" si="27"/>
        <v>17950</v>
      </c>
      <c r="W835">
        <v>26</v>
      </c>
      <c r="X835">
        <v>28</v>
      </c>
      <c r="Y835">
        <v>62</v>
      </c>
      <c r="Z835">
        <v>5181</v>
      </c>
      <c r="AA835">
        <v>5150</v>
      </c>
      <c r="AB835">
        <v>4750</v>
      </c>
      <c r="AC835">
        <v>2470</v>
      </c>
      <c r="AD835">
        <v>50</v>
      </c>
      <c r="AE835">
        <v>360</v>
      </c>
      <c r="AF835">
        <v>1</v>
      </c>
      <c r="AH835">
        <v>205200</v>
      </c>
      <c r="AI835">
        <f>COUNTIF(Sheet2!$C$2:$C$31,"&lt;="&amp;Sheet1!AH835)</f>
        <v>14</v>
      </c>
      <c r="AJ835">
        <f>AH835-VLOOKUP(AI835,Sheet2!A:C,3,0)</f>
        <v>17950</v>
      </c>
    </row>
    <row r="836" spans="1:36">
      <c r="A836">
        <v>832</v>
      </c>
      <c r="B836">
        <v>832</v>
      </c>
      <c r="C836" t="s">
        <v>137</v>
      </c>
      <c r="D836">
        <v>2</v>
      </c>
      <c r="E836">
        <v>5165</v>
      </c>
      <c r="F836" t="s">
        <v>543</v>
      </c>
      <c r="G836" t="s">
        <v>594</v>
      </c>
      <c r="H836">
        <v>15</v>
      </c>
      <c r="I836">
        <v>15</v>
      </c>
      <c r="J836">
        <v>13</v>
      </c>
      <c r="K836">
        <v>13</v>
      </c>
      <c r="L836">
        <v>8</v>
      </c>
      <c r="M836">
        <v>5</v>
      </c>
      <c r="N836">
        <v>4</v>
      </c>
      <c r="O836">
        <v>3</v>
      </c>
      <c r="P836">
        <v>3</v>
      </c>
      <c r="Q836" t="s">
        <v>883</v>
      </c>
      <c r="R836">
        <v>5</v>
      </c>
      <c r="S836">
        <v>1</v>
      </c>
      <c r="T836">
        <v>1</v>
      </c>
      <c r="U836">
        <f t="shared" si="26"/>
        <v>14</v>
      </c>
      <c r="V836">
        <f t="shared" si="27"/>
        <v>50750</v>
      </c>
      <c r="W836">
        <v>28</v>
      </c>
      <c r="X836">
        <v>28</v>
      </c>
      <c r="Y836">
        <v>62</v>
      </c>
      <c r="Z836">
        <v>5181</v>
      </c>
      <c r="AA836">
        <v>5165</v>
      </c>
      <c r="AB836">
        <v>4375</v>
      </c>
      <c r="AC836">
        <v>2100</v>
      </c>
      <c r="AD836">
        <v>50</v>
      </c>
      <c r="AE836">
        <v>436</v>
      </c>
      <c r="AF836">
        <v>1</v>
      </c>
      <c r="AH836">
        <v>238000</v>
      </c>
      <c r="AI836">
        <f>COUNTIF(Sheet2!$C$2:$C$31,"&lt;="&amp;Sheet1!AH836)</f>
        <v>14</v>
      </c>
      <c r="AJ836">
        <f>AH836-VLOOKUP(AI836,Sheet2!A:C,3,0)</f>
        <v>50750</v>
      </c>
    </row>
    <row r="837" spans="1:36">
      <c r="A837">
        <v>833</v>
      </c>
      <c r="B837">
        <v>833</v>
      </c>
      <c r="C837" t="s">
        <v>137</v>
      </c>
      <c r="D837">
        <v>2</v>
      </c>
      <c r="E837">
        <v>5174</v>
      </c>
      <c r="F837" t="s">
        <v>543</v>
      </c>
      <c r="G837" t="s">
        <v>594</v>
      </c>
      <c r="H837">
        <v>15</v>
      </c>
      <c r="I837">
        <v>15</v>
      </c>
      <c r="J837">
        <v>13</v>
      </c>
      <c r="K837">
        <v>13</v>
      </c>
      <c r="L837">
        <v>8</v>
      </c>
      <c r="M837">
        <v>5</v>
      </c>
      <c r="N837">
        <v>4</v>
      </c>
      <c r="O837">
        <v>3</v>
      </c>
      <c r="P837">
        <v>3</v>
      </c>
      <c r="Q837" s="1" t="s">
        <v>119</v>
      </c>
      <c r="R837">
        <v>1</v>
      </c>
      <c r="S837">
        <v>1</v>
      </c>
      <c r="T837">
        <v>1</v>
      </c>
      <c r="U837">
        <f t="shared" si="26"/>
        <v>13</v>
      </c>
      <c r="V837">
        <f t="shared" si="27"/>
        <v>23476</v>
      </c>
      <c r="W837">
        <v>26</v>
      </c>
      <c r="X837">
        <v>28</v>
      </c>
      <c r="Y837">
        <v>62</v>
      </c>
      <c r="Z837">
        <v>5196</v>
      </c>
      <c r="AA837">
        <v>5174</v>
      </c>
      <c r="AB837">
        <v>3579</v>
      </c>
      <c r="AC837">
        <v>1718</v>
      </c>
      <c r="AD837">
        <v>50</v>
      </c>
      <c r="AE837">
        <v>367</v>
      </c>
      <c r="AF837">
        <v>1</v>
      </c>
      <c r="AH837">
        <v>166066</v>
      </c>
      <c r="AI837">
        <f>COUNTIF(Sheet2!$C$2:$C$31,"&lt;="&amp;Sheet1!AH837)</f>
        <v>13</v>
      </c>
      <c r="AJ837">
        <f>AH837-VLOOKUP(AI837,Sheet2!A:C,3,0)</f>
        <v>23476</v>
      </c>
    </row>
    <row r="838" spans="1:36">
      <c r="A838">
        <v>834</v>
      </c>
      <c r="B838">
        <v>834</v>
      </c>
      <c r="C838" t="s">
        <v>137</v>
      </c>
      <c r="D838">
        <v>2</v>
      </c>
      <c r="E838">
        <v>5183</v>
      </c>
      <c r="F838" t="s">
        <v>543</v>
      </c>
      <c r="G838" t="s">
        <v>594</v>
      </c>
      <c r="H838">
        <v>15</v>
      </c>
      <c r="I838">
        <v>15</v>
      </c>
      <c r="J838">
        <v>13</v>
      </c>
      <c r="K838">
        <v>13</v>
      </c>
      <c r="L838">
        <v>8</v>
      </c>
      <c r="M838">
        <v>5</v>
      </c>
      <c r="N838">
        <v>4</v>
      </c>
      <c r="O838">
        <v>3</v>
      </c>
      <c r="P838">
        <v>3</v>
      </c>
      <c r="Q838" t="s">
        <v>884</v>
      </c>
      <c r="R838">
        <v>2</v>
      </c>
      <c r="S838">
        <v>1</v>
      </c>
      <c r="T838">
        <v>1</v>
      </c>
      <c r="U838">
        <f t="shared" si="26"/>
        <v>13</v>
      </c>
      <c r="V838">
        <f t="shared" si="27"/>
        <v>15734</v>
      </c>
      <c r="W838">
        <v>28</v>
      </c>
      <c r="X838">
        <v>28</v>
      </c>
      <c r="Y838">
        <v>62</v>
      </c>
      <c r="Z838">
        <v>5213</v>
      </c>
      <c r="AA838">
        <v>5183</v>
      </c>
      <c r="AB838">
        <v>3192</v>
      </c>
      <c r="AC838">
        <v>1692</v>
      </c>
      <c r="AD838">
        <v>50</v>
      </c>
      <c r="AE838">
        <v>462</v>
      </c>
      <c r="AF838">
        <v>1</v>
      </c>
      <c r="AH838">
        <v>158324</v>
      </c>
      <c r="AI838">
        <f>COUNTIF(Sheet2!$C$2:$C$31,"&lt;="&amp;Sheet1!AH838)</f>
        <v>13</v>
      </c>
      <c r="AJ838">
        <f>AH838-VLOOKUP(AI838,Sheet2!A:C,3,0)</f>
        <v>15734</v>
      </c>
    </row>
    <row r="839" spans="1:36">
      <c r="A839">
        <v>835</v>
      </c>
      <c r="B839">
        <v>835</v>
      </c>
      <c r="C839" t="s">
        <v>137</v>
      </c>
      <c r="D839">
        <v>2</v>
      </c>
      <c r="E839">
        <v>5198</v>
      </c>
      <c r="F839" t="s">
        <v>543</v>
      </c>
      <c r="G839" t="s">
        <v>594</v>
      </c>
      <c r="H839">
        <v>15</v>
      </c>
      <c r="I839">
        <v>15</v>
      </c>
      <c r="J839">
        <v>13</v>
      </c>
      <c r="K839">
        <v>13</v>
      </c>
      <c r="L839">
        <v>8</v>
      </c>
      <c r="M839">
        <v>5</v>
      </c>
      <c r="N839">
        <v>4</v>
      </c>
      <c r="O839">
        <v>4</v>
      </c>
      <c r="P839">
        <v>3</v>
      </c>
      <c r="Q839" s="1" t="s">
        <v>885</v>
      </c>
      <c r="R839">
        <v>2</v>
      </c>
      <c r="S839">
        <v>1</v>
      </c>
      <c r="T839">
        <v>1</v>
      </c>
      <c r="U839">
        <f t="shared" si="26"/>
        <v>14</v>
      </c>
      <c r="V839">
        <f t="shared" si="27"/>
        <v>35424</v>
      </c>
      <c r="W839">
        <v>26</v>
      </c>
      <c r="X839">
        <v>28</v>
      </c>
      <c r="Y839">
        <v>62</v>
      </c>
      <c r="Z839">
        <v>5202</v>
      </c>
      <c r="AA839">
        <v>5198</v>
      </c>
      <c r="AB839">
        <v>4799</v>
      </c>
      <c r="AC839">
        <v>2304</v>
      </c>
      <c r="AD839">
        <v>50</v>
      </c>
      <c r="AE839">
        <v>458</v>
      </c>
      <c r="AF839">
        <v>1</v>
      </c>
      <c r="AH839">
        <v>222674</v>
      </c>
      <c r="AI839">
        <f>COUNTIF(Sheet2!$C$2:$C$31,"&lt;="&amp;Sheet1!AH839)</f>
        <v>14</v>
      </c>
      <c r="AJ839">
        <f>AH839-VLOOKUP(AI839,Sheet2!A:C,3,0)</f>
        <v>35424</v>
      </c>
    </row>
    <row r="840" spans="1:36">
      <c r="A840">
        <v>836</v>
      </c>
      <c r="B840">
        <v>836</v>
      </c>
      <c r="C840" t="s">
        <v>137</v>
      </c>
      <c r="D840">
        <v>2</v>
      </c>
      <c r="E840">
        <v>5203</v>
      </c>
      <c r="F840" t="s">
        <v>543</v>
      </c>
      <c r="G840" t="s">
        <v>594</v>
      </c>
      <c r="H840">
        <v>15</v>
      </c>
      <c r="I840">
        <v>15</v>
      </c>
      <c r="J840">
        <v>14</v>
      </c>
      <c r="K840">
        <v>13</v>
      </c>
      <c r="L840">
        <v>8</v>
      </c>
      <c r="M840">
        <v>5</v>
      </c>
      <c r="N840">
        <v>4</v>
      </c>
      <c r="O840">
        <v>4</v>
      </c>
      <c r="P840">
        <v>3</v>
      </c>
      <c r="Q840" t="s">
        <v>294</v>
      </c>
      <c r="R840">
        <v>5</v>
      </c>
      <c r="S840">
        <v>1</v>
      </c>
      <c r="T840">
        <v>1</v>
      </c>
      <c r="U840">
        <f t="shared" si="26"/>
        <v>14</v>
      </c>
      <c r="V840">
        <f t="shared" si="27"/>
        <v>4790</v>
      </c>
      <c r="W840">
        <v>28</v>
      </c>
      <c r="X840">
        <v>28</v>
      </c>
      <c r="Y840">
        <v>62</v>
      </c>
      <c r="Z840">
        <v>5240</v>
      </c>
      <c r="AA840">
        <v>5203</v>
      </c>
      <c r="AB840">
        <v>4801</v>
      </c>
      <c r="AC840">
        <v>2305</v>
      </c>
      <c r="AD840">
        <v>50</v>
      </c>
      <c r="AE840">
        <v>475</v>
      </c>
      <c r="AF840">
        <v>1</v>
      </c>
      <c r="AH840">
        <v>192040</v>
      </c>
      <c r="AI840">
        <f>COUNTIF(Sheet2!$C$2:$C$31,"&lt;="&amp;Sheet1!AH840)</f>
        <v>14</v>
      </c>
      <c r="AJ840">
        <f>AH840-VLOOKUP(AI840,Sheet2!A:C,3,0)</f>
        <v>4790</v>
      </c>
    </row>
    <row r="841" spans="1:36">
      <c r="A841">
        <v>837</v>
      </c>
      <c r="B841">
        <v>837</v>
      </c>
      <c r="C841" t="s">
        <v>137</v>
      </c>
      <c r="D841">
        <v>2</v>
      </c>
      <c r="E841">
        <v>5216</v>
      </c>
      <c r="F841" t="s">
        <v>543</v>
      </c>
      <c r="G841" t="s">
        <v>594</v>
      </c>
      <c r="H841">
        <v>15</v>
      </c>
      <c r="I841">
        <v>15</v>
      </c>
      <c r="J841">
        <v>14</v>
      </c>
      <c r="K841">
        <v>13</v>
      </c>
      <c r="L841">
        <v>8</v>
      </c>
      <c r="M841">
        <v>5</v>
      </c>
      <c r="N841">
        <v>4</v>
      </c>
      <c r="O841">
        <v>4</v>
      </c>
      <c r="P841">
        <v>3</v>
      </c>
      <c r="Q841" t="s">
        <v>392</v>
      </c>
      <c r="R841">
        <v>1</v>
      </c>
      <c r="S841">
        <v>1</v>
      </c>
      <c r="T841">
        <v>1</v>
      </c>
      <c r="U841">
        <f t="shared" si="26"/>
        <v>14</v>
      </c>
      <c r="V841">
        <f t="shared" si="27"/>
        <v>24531</v>
      </c>
      <c r="W841">
        <v>28</v>
      </c>
      <c r="X841">
        <v>28</v>
      </c>
      <c r="Y841">
        <v>62</v>
      </c>
      <c r="Z841">
        <v>5251</v>
      </c>
      <c r="AA841">
        <v>5216</v>
      </c>
      <c r="AB841">
        <v>4011</v>
      </c>
      <c r="AC841">
        <v>1926</v>
      </c>
      <c r="AD841">
        <v>50</v>
      </c>
      <c r="AE841">
        <v>516</v>
      </c>
      <c r="AF841">
        <v>1</v>
      </c>
      <c r="AH841">
        <v>211781</v>
      </c>
      <c r="AI841">
        <f>COUNTIF(Sheet2!$C$2:$C$31,"&lt;="&amp;Sheet1!AH841)</f>
        <v>14</v>
      </c>
      <c r="AJ841">
        <f>AH841-VLOOKUP(AI841,Sheet2!A:C,3,0)</f>
        <v>24531</v>
      </c>
    </row>
    <row r="842" spans="1:36">
      <c r="A842">
        <v>838</v>
      </c>
      <c r="B842">
        <v>838</v>
      </c>
      <c r="C842" t="s">
        <v>137</v>
      </c>
      <c r="D842">
        <v>2</v>
      </c>
      <c r="E842">
        <v>5226</v>
      </c>
      <c r="F842" t="s">
        <v>543</v>
      </c>
      <c r="G842" t="s">
        <v>594</v>
      </c>
      <c r="H842">
        <v>15</v>
      </c>
      <c r="I842">
        <v>15</v>
      </c>
      <c r="J842">
        <v>14</v>
      </c>
      <c r="K842">
        <v>13</v>
      </c>
      <c r="L842">
        <v>8</v>
      </c>
      <c r="M842">
        <v>5</v>
      </c>
      <c r="N842">
        <v>4</v>
      </c>
      <c r="O842">
        <v>4</v>
      </c>
      <c r="P842">
        <v>3</v>
      </c>
      <c r="Q842" s="1" t="s">
        <v>886</v>
      </c>
      <c r="R842">
        <v>1</v>
      </c>
      <c r="S842">
        <v>1</v>
      </c>
      <c r="T842">
        <v>1</v>
      </c>
      <c r="U842">
        <f t="shared" si="26"/>
        <v>13</v>
      </c>
      <c r="V842">
        <f t="shared" si="27"/>
        <v>31314</v>
      </c>
      <c r="W842">
        <v>27</v>
      </c>
      <c r="X842">
        <v>28</v>
      </c>
      <c r="Y842">
        <v>62</v>
      </c>
      <c r="Z842">
        <v>5232</v>
      </c>
      <c r="AA842">
        <v>5226</v>
      </c>
      <c r="AB842">
        <v>3623</v>
      </c>
      <c r="AC842">
        <v>1884</v>
      </c>
      <c r="AD842">
        <v>50</v>
      </c>
      <c r="AE842">
        <v>435</v>
      </c>
      <c r="AF842">
        <v>1</v>
      </c>
      <c r="AH842">
        <v>173904</v>
      </c>
      <c r="AI842">
        <f>COUNTIF(Sheet2!$C$2:$C$31,"&lt;="&amp;Sheet1!AH842)</f>
        <v>13</v>
      </c>
      <c r="AJ842">
        <f>AH842-VLOOKUP(AI842,Sheet2!A:C,3,0)</f>
        <v>31314</v>
      </c>
    </row>
    <row r="843" spans="1:36">
      <c r="A843">
        <v>839</v>
      </c>
      <c r="B843">
        <v>839</v>
      </c>
      <c r="C843" t="s">
        <v>137</v>
      </c>
      <c r="D843">
        <v>2</v>
      </c>
      <c r="E843">
        <v>5233</v>
      </c>
      <c r="F843" t="s">
        <v>543</v>
      </c>
      <c r="G843" t="s">
        <v>594</v>
      </c>
      <c r="H843">
        <v>15</v>
      </c>
      <c r="I843">
        <v>15</v>
      </c>
      <c r="J843">
        <v>14</v>
      </c>
      <c r="K843">
        <v>13</v>
      </c>
      <c r="L843">
        <v>8</v>
      </c>
      <c r="M843">
        <v>5</v>
      </c>
      <c r="N843">
        <v>4</v>
      </c>
      <c r="O843">
        <v>4</v>
      </c>
      <c r="P843">
        <v>3</v>
      </c>
      <c r="Q843" t="s">
        <v>361</v>
      </c>
      <c r="R843">
        <v>1</v>
      </c>
      <c r="S843">
        <v>1</v>
      </c>
      <c r="T843">
        <v>1</v>
      </c>
      <c r="U843">
        <f t="shared" si="26"/>
        <v>13</v>
      </c>
      <c r="V843">
        <f t="shared" si="27"/>
        <v>44449</v>
      </c>
      <c r="W843">
        <v>27</v>
      </c>
      <c r="X843">
        <v>28</v>
      </c>
      <c r="Y843">
        <v>62</v>
      </c>
      <c r="Z843">
        <v>5247</v>
      </c>
      <c r="AA843">
        <v>5233</v>
      </c>
      <c r="AB843">
        <v>4031</v>
      </c>
      <c r="AC843">
        <v>2016</v>
      </c>
      <c r="AD843">
        <v>50</v>
      </c>
      <c r="AE843">
        <v>513</v>
      </c>
      <c r="AF843">
        <v>1</v>
      </c>
      <c r="AH843">
        <v>187039</v>
      </c>
      <c r="AI843">
        <f>COUNTIF(Sheet2!$C$2:$C$31,"&lt;="&amp;Sheet1!AH843)</f>
        <v>13</v>
      </c>
      <c r="AJ843">
        <f>AH843-VLOOKUP(AI843,Sheet2!A:C,3,0)</f>
        <v>44449</v>
      </c>
    </row>
    <row r="844" spans="1:36">
      <c r="A844">
        <v>840</v>
      </c>
      <c r="B844">
        <v>840</v>
      </c>
      <c r="C844" t="s">
        <v>137</v>
      </c>
      <c r="D844">
        <v>2</v>
      </c>
      <c r="E844">
        <v>5241</v>
      </c>
      <c r="F844" t="s">
        <v>543</v>
      </c>
      <c r="G844" t="s">
        <v>594</v>
      </c>
      <c r="H844">
        <v>15</v>
      </c>
      <c r="I844">
        <v>15</v>
      </c>
      <c r="J844">
        <v>14</v>
      </c>
      <c r="K844">
        <v>13</v>
      </c>
      <c r="L844">
        <v>8</v>
      </c>
      <c r="M844">
        <v>5</v>
      </c>
      <c r="N844">
        <v>4</v>
      </c>
      <c r="O844">
        <v>4</v>
      </c>
      <c r="P844">
        <v>3</v>
      </c>
      <c r="Q844" s="1" t="s">
        <v>419</v>
      </c>
      <c r="R844">
        <v>1</v>
      </c>
      <c r="S844">
        <v>1</v>
      </c>
      <c r="T844">
        <v>1</v>
      </c>
      <c r="U844">
        <f t="shared" si="26"/>
        <v>15</v>
      </c>
      <c r="V844">
        <f t="shared" si="27"/>
        <v>7111</v>
      </c>
      <c r="W844">
        <v>28</v>
      </c>
      <c r="X844">
        <v>28</v>
      </c>
      <c r="Y844">
        <v>62</v>
      </c>
      <c r="Z844">
        <v>5262</v>
      </c>
      <c r="AA844">
        <v>5241</v>
      </c>
      <c r="AB844">
        <v>4842</v>
      </c>
      <c r="AC844">
        <v>2373</v>
      </c>
      <c r="AD844">
        <v>50</v>
      </c>
      <c r="AE844">
        <v>364</v>
      </c>
      <c r="AF844">
        <v>1</v>
      </c>
      <c r="AH844">
        <v>247911</v>
      </c>
      <c r="AI844">
        <f>COUNTIF(Sheet2!$C$2:$C$31,"&lt;="&amp;Sheet1!AH844)</f>
        <v>15</v>
      </c>
      <c r="AJ844">
        <f>AH844-VLOOKUP(AI844,Sheet2!A:C,3,0)</f>
        <v>7111</v>
      </c>
    </row>
    <row r="845" spans="1:36">
      <c r="A845">
        <v>841</v>
      </c>
      <c r="B845">
        <v>841</v>
      </c>
      <c r="C845" t="s">
        <v>137</v>
      </c>
      <c r="D845">
        <v>2</v>
      </c>
      <c r="E845">
        <v>5256</v>
      </c>
      <c r="F845" t="s">
        <v>543</v>
      </c>
      <c r="G845" t="s">
        <v>594</v>
      </c>
      <c r="H845">
        <v>15</v>
      </c>
      <c r="I845">
        <v>15</v>
      </c>
      <c r="J845">
        <v>14</v>
      </c>
      <c r="K845">
        <v>13</v>
      </c>
      <c r="L845">
        <v>8</v>
      </c>
      <c r="M845">
        <v>5</v>
      </c>
      <c r="N845">
        <v>4</v>
      </c>
      <c r="O845">
        <v>4</v>
      </c>
      <c r="P845">
        <v>3</v>
      </c>
      <c r="Q845" t="s">
        <v>397</v>
      </c>
      <c r="R845">
        <v>2</v>
      </c>
      <c r="S845">
        <v>1</v>
      </c>
      <c r="T845">
        <v>1</v>
      </c>
      <c r="U845">
        <f t="shared" si="26"/>
        <v>14</v>
      </c>
      <c r="V845">
        <f t="shared" si="27"/>
        <v>4942</v>
      </c>
      <c r="W845">
        <v>26</v>
      </c>
      <c r="X845">
        <v>28</v>
      </c>
      <c r="Y845">
        <v>62</v>
      </c>
      <c r="Z845">
        <v>5287</v>
      </c>
      <c r="AA845">
        <v>5256</v>
      </c>
      <c r="AB845">
        <v>3640</v>
      </c>
      <c r="AC845">
        <v>1820</v>
      </c>
      <c r="AD845">
        <v>50</v>
      </c>
      <c r="AE845">
        <v>431</v>
      </c>
      <c r="AF845">
        <v>1</v>
      </c>
      <c r="AH845">
        <v>192192</v>
      </c>
      <c r="AI845">
        <f>COUNTIF(Sheet2!$C$2:$C$31,"&lt;="&amp;Sheet1!AH845)</f>
        <v>14</v>
      </c>
      <c r="AJ845">
        <f>AH845-VLOOKUP(AI845,Sheet2!A:C,3,0)</f>
        <v>4942</v>
      </c>
    </row>
    <row r="846" spans="1:36">
      <c r="A846">
        <v>842</v>
      </c>
      <c r="B846">
        <v>842</v>
      </c>
      <c r="C846" t="s">
        <v>137</v>
      </c>
      <c r="D846">
        <v>2</v>
      </c>
      <c r="E846">
        <v>5263</v>
      </c>
      <c r="F846" t="s">
        <v>543</v>
      </c>
      <c r="G846" t="s">
        <v>594</v>
      </c>
      <c r="H846">
        <v>15</v>
      </c>
      <c r="I846">
        <v>15</v>
      </c>
      <c r="J846">
        <v>14</v>
      </c>
      <c r="K846">
        <v>13</v>
      </c>
      <c r="L846">
        <v>8</v>
      </c>
      <c r="M846">
        <v>5</v>
      </c>
      <c r="N846">
        <v>4</v>
      </c>
      <c r="O846">
        <v>4</v>
      </c>
      <c r="P846">
        <v>3</v>
      </c>
      <c r="Q846" s="1" t="s">
        <v>613</v>
      </c>
      <c r="R846">
        <v>1</v>
      </c>
      <c r="S846">
        <v>1</v>
      </c>
      <c r="T846">
        <v>1</v>
      </c>
      <c r="U846">
        <f t="shared" si="26"/>
        <v>15</v>
      </c>
      <c r="V846">
        <f t="shared" si="27"/>
        <v>15756</v>
      </c>
      <c r="W846">
        <v>26</v>
      </c>
      <c r="X846">
        <v>28</v>
      </c>
      <c r="Y846">
        <v>62</v>
      </c>
      <c r="Z846">
        <v>5286</v>
      </c>
      <c r="AA846">
        <v>5263</v>
      </c>
      <c r="AB846">
        <v>4859</v>
      </c>
      <c r="AC846">
        <v>2479</v>
      </c>
      <c r="AD846">
        <v>50</v>
      </c>
      <c r="AE846">
        <v>455</v>
      </c>
      <c r="AF846">
        <v>1</v>
      </c>
      <c r="AH846">
        <v>256556</v>
      </c>
      <c r="AI846">
        <f>COUNTIF(Sheet2!$C$2:$C$31,"&lt;="&amp;Sheet1!AH846)</f>
        <v>15</v>
      </c>
      <c r="AJ846">
        <f>AH846-VLOOKUP(AI846,Sheet2!A:C,3,0)</f>
        <v>15756</v>
      </c>
    </row>
    <row r="847" spans="1:36">
      <c r="A847">
        <v>843</v>
      </c>
      <c r="B847">
        <v>843</v>
      </c>
      <c r="C847" t="s">
        <v>137</v>
      </c>
      <c r="D847">
        <v>2</v>
      </c>
      <c r="E847">
        <v>5270</v>
      </c>
      <c r="F847" t="s">
        <v>543</v>
      </c>
      <c r="G847" t="s">
        <v>594</v>
      </c>
      <c r="H847">
        <v>15</v>
      </c>
      <c r="I847">
        <v>15</v>
      </c>
      <c r="J847">
        <v>14</v>
      </c>
      <c r="K847">
        <v>13</v>
      </c>
      <c r="L847">
        <v>8</v>
      </c>
      <c r="M847">
        <v>5</v>
      </c>
      <c r="N847">
        <v>4</v>
      </c>
      <c r="O847">
        <v>4</v>
      </c>
      <c r="P847">
        <v>3</v>
      </c>
      <c r="Q847" t="s">
        <v>887</v>
      </c>
      <c r="R847">
        <v>2</v>
      </c>
      <c r="S847">
        <v>1</v>
      </c>
      <c r="T847">
        <v>1</v>
      </c>
      <c r="U847">
        <f t="shared" si="26"/>
        <v>14</v>
      </c>
      <c r="V847">
        <f t="shared" si="27"/>
        <v>13779</v>
      </c>
      <c r="W847">
        <v>26</v>
      </c>
      <c r="X847">
        <v>28</v>
      </c>
      <c r="Y847">
        <v>62</v>
      </c>
      <c r="Z847">
        <v>5298</v>
      </c>
      <c r="AA847">
        <v>5270</v>
      </c>
      <c r="AB847">
        <v>4053</v>
      </c>
      <c r="AC847">
        <v>1986</v>
      </c>
      <c r="AD847">
        <v>50</v>
      </c>
      <c r="AE847">
        <v>505</v>
      </c>
      <c r="AF847">
        <v>1</v>
      </c>
      <c r="AH847">
        <v>201029</v>
      </c>
      <c r="AI847">
        <f>COUNTIF(Sheet2!$C$2:$C$31,"&lt;="&amp;Sheet1!AH847)</f>
        <v>14</v>
      </c>
      <c r="AJ847">
        <f>AH847-VLOOKUP(AI847,Sheet2!A:C,3,0)</f>
        <v>13779</v>
      </c>
    </row>
    <row r="848" spans="1:36">
      <c r="A848">
        <v>844</v>
      </c>
      <c r="B848">
        <v>844</v>
      </c>
      <c r="C848" t="s">
        <v>137</v>
      </c>
      <c r="D848">
        <v>2</v>
      </c>
      <c r="E848">
        <v>5287</v>
      </c>
      <c r="F848" t="s">
        <v>543</v>
      </c>
      <c r="G848" t="s">
        <v>594</v>
      </c>
      <c r="H848">
        <v>15</v>
      </c>
      <c r="I848">
        <v>15</v>
      </c>
      <c r="J848">
        <v>14</v>
      </c>
      <c r="K848">
        <v>13</v>
      </c>
      <c r="L848">
        <v>8</v>
      </c>
      <c r="M848">
        <v>5</v>
      </c>
      <c r="N848">
        <v>4</v>
      </c>
      <c r="O848">
        <v>4</v>
      </c>
      <c r="P848">
        <v>3</v>
      </c>
      <c r="Q848" t="s">
        <v>888</v>
      </c>
      <c r="R848">
        <v>5</v>
      </c>
      <c r="S848">
        <v>1</v>
      </c>
      <c r="T848">
        <v>1</v>
      </c>
      <c r="U848">
        <f t="shared" si="26"/>
        <v>12</v>
      </c>
      <c r="V848">
        <f t="shared" si="27"/>
        <v>29354</v>
      </c>
      <c r="W848">
        <v>27</v>
      </c>
      <c r="X848">
        <v>28</v>
      </c>
      <c r="Y848">
        <v>62</v>
      </c>
      <c r="Z848">
        <v>5288</v>
      </c>
      <c r="AA848">
        <v>5287</v>
      </c>
      <c r="AB848">
        <v>3252</v>
      </c>
      <c r="AC848">
        <v>1692</v>
      </c>
      <c r="AD848">
        <v>50</v>
      </c>
      <c r="AE848">
        <v>485</v>
      </c>
      <c r="AF848">
        <v>1</v>
      </c>
      <c r="AH848">
        <v>135284</v>
      </c>
      <c r="AI848">
        <f>COUNTIF(Sheet2!$C$2:$C$31,"&lt;="&amp;Sheet1!AH848)</f>
        <v>12</v>
      </c>
      <c r="AJ848">
        <f>AH848-VLOOKUP(AI848,Sheet2!A:C,3,0)</f>
        <v>29354</v>
      </c>
    </row>
    <row r="849" spans="1:36">
      <c r="A849">
        <v>845</v>
      </c>
      <c r="B849">
        <v>845</v>
      </c>
      <c r="C849" t="s">
        <v>137</v>
      </c>
      <c r="D849">
        <v>2</v>
      </c>
      <c r="E849">
        <v>5299</v>
      </c>
      <c r="F849" t="s">
        <v>543</v>
      </c>
      <c r="G849" t="s">
        <v>594</v>
      </c>
      <c r="H849">
        <v>15</v>
      </c>
      <c r="I849">
        <v>15</v>
      </c>
      <c r="J849">
        <v>14</v>
      </c>
      <c r="K849">
        <v>13</v>
      </c>
      <c r="L849">
        <v>8</v>
      </c>
      <c r="M849">
        <v>5</v>
      </c>
      <c r="N849">
        <v>4</v>
      </c>
      <c r="O849">
        <v>4</v>
      </c>
      <c r="P849">
        <v>3</v>
      </c>
      <c r="Q849" t="s">
        <v>461</v>
      </c>
      <c r="R849">
        <v>5</v>
      </c>
      <c r="S849">
        <v>1</v>
      </c>
      <c r="T849">
        <v>1</v>
      </c>
      <c r="U849">
        <f t="shared" si="26"/>
        <v>13</v>
      </c>
      <c r="V849">
        <f t="shared" si="27"/>
        <v>29644</v>
      </c>
      <c r="W849">
        <v>27</v>
      </c>
      <c r="X849">
        <v>28</v>
      </c>
      <c r="Y849">
        <v>62</v>
      </c>
      <c r="Z849">
        <v>5301</v>
      </c>
      <c r="AA849">
        <v>5299</v>
      </c>
      <c r="AB849">
        <v>3262</v>
      </c>
      <c r="AC849">
        <v>1697</v>
      </c>
      <c r="AD849">
        <v>50</v>
      </c>
      <c r="AE849">
        <v>388</v>
      </c>
      <c r="AF849">
        <v>1</v>
      </c>
      <c r="AH849">
        <v>172234</v>
      </c>
      <c r="AI849">
        <f>COUNTIF(Sheet2!$C$2:$C$31,"&lt;="&amp;Sheet1!AH849)</f>
        <v>13</v>
      </c>
      <c r="AJ849">
        <f>AH849-VLOOKUP(AI849,Sheet2!A:C,3,0)</f>
        <v>29644</v>
      </c>
    </row>
    <row r="850" spans="1:36">
      <c r="A850">
        <v>846</v>
      </c>
      <c r="B850">
        <v>846</v>
      </c>
      <c r="C850" t="s">
        <v>137</v>
      </c>
      <c r="D850">
        <v>2</v>
      </c>
      <c r="E850">
        <v>5309</v>
      </c>
      <c r="F850" t="s">
        <v>543</v>
      </c>
      <c r="G850" t="s">
        <v>594</v>
      </c>
      <c r="H850">
        <v>15</v>
      </c>
      <c r="I850">
        <v>15</v>
      </c>
      <c r="J850">
        <v>14</v>
      </c>
      <c r="K850">
        <v>13</v>
      </c>
      <c r="L850">
        <v>8</v>
      </c>
      <c r="M850">
        <v>5</v>
      </c>
      <c r="N850">
        <v>4</v>
      </c>
      <c r="O850">
        <v>4</v>
      </c>
      <c r="P850">
        <v>3</v>
      </c>
      <c r="Q850" t="s">
        <v>889</v>
      </c>
      <c r="R850">
        <v>1</v>
      </c>
      <c r="S850">
        <v>1</v>
      </c>
      <c r="T850">
        <v>1</v>
      </c>
      <c r="U850">
        <f t="shared" si="26"/>
        <v>13</v>
      </c>
      <c r="V850">
        <f t="shared" si="27"/>
        <v>34050</v>
      </c>
      <c r="W850">
        <v>26</v>
      </c>
      <c r="X850">
        <v>28</v>
      </c>
      <c r="Y850">
        <v>62</v>
      </c>
      <c r="Z850">
        <v>5359</v>
      </c>
      <c r="AA850">
        <v>5309</v>
      </c>
      <c r="AB850">
        <v>3680</v>
      </c>
      <c r="AC850">
        <v>1767</v>
      </c>
      <c r="AD850">
        <v>50</v>
      </c>
      <c r="AE850">
        <v>445</v>
      </c>
      <c r="AF850">
        <v>1</v>
      </c>
      <c r="AH850">
        <v>176640</v>
      </c>
      <c r="AI850">
        <f>COUNTIF(Sheet2!$C$2:$C$31,"&lt;="&amp;Sheet1!AH850)</f>
        <v>13</v>
      </c>
      <c r="AJ850">
        <f>AH850-VLOOKUP(AI850,Sheet2!A:C,3,0)</f>
        <v>34050</v>
      </c>
    </row>
    <row r="851" spans="1:36">
      <c r="A851">
        <v>847</v>
      </c>
      <c r="B851">
        <v>847</v>
      </c>
      <c r="C851" t="s">
        <v>137</v>
      </c>
      <c r="D851">
        <v>2</v>
      </c>
      <c r="E851">
        <v>5316</v>
      </c>
      <c r="F851" t="s">
        <v>543</v>
      </c>
      <c r="G851" t="s">
        <v>594</v>
      </c>
      <c r="H851">
        <v>15</v>
      </c>
      <c r="I851">
        <v>15</v>
      </c>
      <c r="J851">
        <v>14</v>
      </c>
      <c r="K851">
        <v>13</v>
      </c>
      <c r="L851">
        <v>8</v>
      </c>
      <c r="M851">
        <v>5</v>
      </c>
      <c r="N851">
        <v>4</v>
      </c>
      <c r="O851">
        <v>4</v>
      </c>
      <c r="P851">
        <v>3</v>
      </c>
      <c r="Q851" s="1" t="s">
        <v>166</v>
      </c>
      <c r="R851">
        <v>5</v>
      </c>
      <c r="S851">
        <v>1</v>
      </c>
      <c r="T851">
        <v>1</v>
      </c>
      <c r="U851">
        <f t="shared" si="26"/>
        <v>13</v>
      </c>
      <c r="V851">
        <f t="shared" si="27"/>
        <v>9370</v>
      </c>
      <c r="W851">
        <v>27</v>
      </c>
      <c r="X851">
        <v>28</v>
      </c>
      <c r="Y851">
        <v>62</v>
      </c>
      <c r="Z851">
        <v>5361</v>
      </c>
      <c r="AA851">
        <v>5316</v>
      </c>
      <c r="AB851">
        <v>3275</v>
      </c>
      <c r="AC851">
        <v>1703</v>
      </c>
      <c r="AD851">
        <v>50</v>
      </c>
      <c r="AE851">
        <v>424</v>
      </c>
      <c r="AF851">
        <v>1</v>
      </c>
      <c r="AH851">
        <v>151960</v>
      </c>
      <c r="AI851">
        <f>COUNTIF(Sheet2!$C$2:$C$31,"&lt;="&amp;Sheet1!AH851)</f>
        <v>13</v>
      </c>
      <c r="AJ851">
        <f>AH851-VLOOKUP(AI851,Sheet2!A:C,3,0)</f>
        <v>9370</v>
      </c>
    </row>
    <row r="852" spans="1:36">
      <c r="A852">
        <v>848</v>
      </c>
      <c r="B852">
        <v>848</v>
      </c>
      <c r="C852" t="s">
        <v>137</v>
      </c>
      <c r="D852">
        <v>2</v>
      </c>
      <c r="E852">
        <v>5322</v>
      </c>
      <c r="F852" t="s">
        <v>543</v>
      </c>
      <c r="G852" t="s">
        <v>594</v>
      </c>
      <c r="H852">
        <v>15</v>
      </c>
      <c r="I852">
        <v>15</v>
      </c>
      <c r="J852">
        <v>14</v>
      </c>
      <c r="K852">
        <v>13</v>
      </c>
      <c r="L852">
        <v>8</v>
      </c>
      <c r="M852">
        <v>5</v>
      </c>
      <c r="N852">
        <v>4</v>
      </c>
      <c r="O852">
        <v>4</v>
      </c>
      <c r="P852">
        <v>3</v>
      </c>
      <c r="Q852" s="1" t="s">
        <v>890</v>
      </c>
      <c r="R852">
        <v>2</v>
      </c>
      <c r="S852">
        <v>1</v>
      </c>
      <c r="T852">
        <v>1</v>
      </c>
      <c r="U852">
        <f t="shared" si="26"/>
        <v>14</v>
      </c>
      <c r="V852">
        <f t="shared" si="27"/>
        <v>1218</v>
      </c>
      <c r="W852">
        <v>27</v>
      </c>
      <c r="X852">
        <v>28</v>
      </c>
      <c r="Y852">
        <v>62</v>
      </c>
      <c r="Z852">
        <v>5323</v>
      </c>
      <c r="AA852">
        <v>5322</v>
      </c>
      <c r="AB852">
        <v>3681</v>
      </c>
      <c r="AC852">
        <v>1841</v>
      </c>
      <c r="AD852">
        <v>50</v>
      </c>
      <c r="AE852">
        <v>372</v>
      </c>
      <c r="AF852">
        <v>1</v>
      </c>
      <c r="AH852">
        <v>188468</v>
      </c>
      <c r="AI852">
        <f>COUNTIF(Sheet2!$C$2:$C$31,"&lt;="&amp;Sheet1!AH852)</f>
        <v>14</v>
      </c>
      <c r="AJ852">
        <f>AH852-VLOOKUP(AI852,Sheet2!A:C,3,0)</f>
        <v>1218</v>
      </c>
    </row>
    <row r="853" spans="1:36">
      <c r="A853">
        <v>849</v>
      </c>
      <c r="B853">
        <v>849</v>
      </c>
      <c r="C853" t="s">
        <v>137</v>
      </c>
      <c r="D853">
        <v>2</v>
      </c>
      <c r="E853">
        <v>5330</v>
      </c>
      <c r="F853" t="s">
        <v>543</v>
      </c>
      <c r="G853" t="s">
        <v>594</v>
      </c>
      <c r="H853">
        <v>15</v>
      </c>
      <c r="I853">
        <v>15</v>
      </c>
      <c r="J853">
        <v>14</v>
      </c>
      <c r="K853">
        <v>13</v>
      </c>
      <c r="L853">
        <v>8</v>
      </c>
      <c r="M853">
        <v>5</v>
      </c>
      <c r="N853">
        <v>4</v>
      </c>
      <c r="O853">
        <v>4</v>
      </c>
      <c r="P853">
        <v>3</v>
      </c>
      <c r="Q853" s="1" t="s">
        <v>403</v>
      </c>
      <c r="R853">
        <v>1</v>
      </c>
      <c r="S853">
        <v>1</v>
      </c>
      <c r="T853">
        <v>1</v>
      </c>
      <c r="U853">
        <f t="shared" si="26"/>
        <v>14</v>
      </c>
      <c r="V853">
        <f t="shared" si="27"/>
        <v>29038</v>
      </c>
      <c r="W853">
        <v>26</v>
      </c>
      <c r="X853">
        <v>28</v>
      </c>
      <c r="Y853">
        <v>62</v>
      </c>
      <c r="Z853">
        <v>5350</v>
      </c>
      <c r="AA853">
        <v>5330</v>
      </c>
      <c r="AB853">
        <v>4506</v>
      </c>
      <c r="AC853">
        <v>2389</v>
      </c>
      <c r="AD853">
        <v>50</v>
      </c>
      <c r="AE853">
        <v>493</v>
      </c>
      <c r="AF853">
        <v>1</v>
      </c>
      <c r="AH853">
        <v>216288</v>
      </c>
      <c r="AI853">
        <f>COUNTIF(Sheet2!$C$2:$C$31,"&lt;="&amp;Sheet1!AH853)</f>
        <v>14</v>
      </c>
      <c r="AJ853">
        <f>AH853-VLOOKUP(AI853,Sheet2!A:C,3,0)</f>
        <v>29038</v>
      </c>
    </row>
    <row r="854" spans="1:36">
      <c r="A854">
        <v>850</v>
      </c>
      <c r="B854">
        <v>850</v>
      </c>
      <c r="C854" t="s">
        <v>137</v>
      </c>
      <c r="D854">
        <v>2</v>
      </c>
      <c r="E854">
        <v>5344</v>
      </c>
      <c r="F854" t="s">
        <v>543</v>
      </c>
      <c r="G854" t="s">
        <v>594</v>
      </c>
      <c r="H854">
        <v>15</v>
      </c>
      <c r="I854">
        <v>15</v>
      </c>
      <c r="J854">
        <v>14</v>
      </c>
      <c r="K854">
        <v>13</v>
      </c>
      <c r="L854">
        <v>8</v>
      </c>
      <c r="M854">
        <v>5</v>
      </c>
      <c r="N854">
        <v>4</v>
      </c>
      <c r="O854">
        <v>4</v>
      </c>
      <c r="P854">
        <v>3</v>
      </c>
      <c r="Q854" t="s">
        <v>891</v>
      </c>
      <c r="R854">
        <v>2</v>
      </c>
      <c r="S854">
        <v>1</v>
      </c>
      <c r="T854">
        <v>1</v>
      </c>
      <c r="U854">
        <f t="shared" si="26"/>
        <v>15</v>
      </c>
      <c r="V854">
        <f t="shared" si="27"/>
        <v>19452</v>
      </c>
      <c r="W854">
        <v>27</v>
      </c>
      <c r="X854">
        <v>28</v>
      </c>
      <c r="Y854">
        <v>62</v>
      </c>
      <c r="Z854">
        <v>5364</v>
      </c>
      <c r="AA854">
        <v>5344</v>
      </c>
      <c r="AB854">
        <v>4929</v>
      </c>
      <c r="AC854">
        <v>2613</v>
      </c>
      <c r="AD854">
        <v>50</v>
      </c>
      <c r="AE854">
        <v>375</v>
      </c>
      <c r="AF854">
        <v>1</v>
      </c>
      <c r="AH854">
        <v>260252</v>
      </c>
      <c r="AI854">
        <f>COUNTIF(Sheet2!$C$2:$C$31,"&lt;="&amp;Sheet1!AH854)</f>
        <v>15</v>
      </c>
      <c r="AJ854">
        <f>AH854-VLOOKUP(AI854,Sheet2!A:C,3,0)</f>
        <v>19452</v>
      </c>
    </row>
    <row r="855" spans="1:36">
      <c r="A855">
        <v>851</v>
      </c>
      <c r="B855">
        <v>851</v>
      </c>
      <c r="C855" t="s">
        <v>137</v>
      </c>
      <c r="D855">
        <v>2</v>
      </c>
      <c r="E855">
        <v>5356</v>
      </c>
      <c r="F855" t="s">
        <v>543</v>
      </c>
      <c r="G855" t="s">
        <v>594</v>
      </c>
      <c r="H855">
        <v>15</v>
      </c>
      <c r="I855">
        <v>15</v>
      </c>
      <c r="J855">
        <v>14</v>
      </c>
      <c r="K855">
        <v>13</v>
      </c>
      <c r="L855">
        <v>8</v>
      </c>
      <c r="M855">
        <v>5</v>
      </c>
      <c r="N855">
        <v>4</v>
      </c>
      <c r="O855">
        <v>4</v>
      </c>
      <c r="P855">
        <v>3</v>
      </c>
      <c r="Q855" s="1" t="s">
        <v>245</v>
      </c>
      <c r="R855">
        <v>5</v>
      </c>
      <c r="S855">
        <v>1</v>
      </c>
      <c r="T855">
        <v>1</v>
      </c>
      <c r="U855">
        <f t="shared" si="26"/>
        <v>14</v>
      </c>
      <c r="V855">
        <f t="shared" si="27"/>
        <v>8797</v>
      </c>
      <c r="W855">
        <v>26</v>
      </c>
      <c r="X855">
        <v>28</v>
      </c>
      <c r="Y855">
        <v>62</v>
      </c>
      <c r="Z855">
        <v>5402</v>
      </c>
      <c r="AA855">
        <v>5356</v>
      </c>
      <c r="AB855">
        <v>3713</v>
      </c>
      <c r="AC855">
        <v>1931</v>
      </c>
      <c r="AD855">
        <v>50</v>
      </c>
      <c r="AE855">
        <v>468</v>
      </c>
      <c r="AF855">
        <v>1</v>
      </c>
      <c r="AH855">
        <v>196047</v>
      </c>
      <c r="AI855">
        <f>COUNTIF(Sheet2!$C$2:$C$31,"&lt;="&amp;Sheet1!AH855)</f>
        <v>14</v>
      </c>
      <c r="AJ855">
        <f>AH855-VLOOKUP(AI855,Sheet2!A:C,3,0)</f>
        <v>8797</v>
      </c>
    </row>
    <row r="856" spans="1:36">
      <c r="A856">
        <v>852</v>
      </c>
      <c r="B856">
        <v>852</v>
      </c>
      <c r="C856" t="s">
        <v>137</v>
      </c>
      <c r="D856">
        <v>2</v>
      </c>
      <c r="E856">
        <v>5360</v>
      </c>
      <c r="F856" t="s">
        <v>543</v>
      </c>
      <c r="G856" t="s">
        <v>594</v>
      </c>
      <c r="H856">
        <v>15</v>
      </c>
      <c r="I856">
        <v>15</v>
      </c>
      <c r="J856">
        <v>14</v>
      </c>
      <c r="K856">
        <v>13</v>
      </c>
      <c r="L856">
        <v>8</v>
      </c>
      <c r="M856">
        <v>5</v>
      </c>
      <c r="N856">
        <v>4</v>
      </c>
      <c r="O856">
        <v>4</v>
      </c>
      <c r="P856">
        <v>3</v>
      </c>
      <c r="Q856" s="1" t="s">
        <v>892</v>
      </c>
      <c r="R856">
        <v>1</v>
      </c>
      <c r="S856">
        <v>1</v>
      </c>
      <c r="T856">
        <v>1</v>
      </c>
      <c r="U856">
        <f t="shared" si="26"/>
        <v>14</v>
      </c>
      <c r="V856">
        <f t="shared" si="27"/>
        <v>30762</v>
      </c>
      <c r="W856">
        <v>28</v>
      </c>
      <c r="X856">
        <v>28</v>
      </c>
      <c r="Y856">
        <v>62</v>
      </c>
      <c r="Z856">
        <v>5388</v>
      </c>
      <c r="AA856">
        <v>5360</v>
      </c>
      <c r="AB856">
        <v>4129</v>
      </c>
      <c r="AC856">
        <v>2065</v>
      </c>
      <c r="AD856">
        <v>50</v>
      </c>
      <c r="AE856">
        <v>360</v>
      </c>
      <c r="AF856">
        <v>1</v>
      </c>
      <c r="AH856">
        <v>218012</v>
      </c>
      <c r="AI856">
        <f>COUNTIF(Sheet2!$C$2:$C$31,"&lt;="&amp;Sheet1!AH856)</f>
        <v>14</v>
      </c>
      <c r="AJ856">
        <f>AH856-VLOOKUP(AI856,Sheet2!A:C,3,0)</f>
        <v>30762</v>
      </c>
    </row>
    <row r="857" spans="1:36">
      <c r="A857">
        <v>853</v>
      </c>
      <c r="B857">
        <v>853</v>
      </c>
      <c r="C857" t="s">
        <v>137</v>
      </c>
      <c r="D857">
        <v>2</v>
      </c>
      <c r="E857">
        <v>5372</v>
      </c>
      <c r="F857" t="s">
        <v>543</v>
      </c>
      <c r="G857" t="s">
        <v>594</v>
      </c>
      <c r="H857">
        <v>15</v>
      </c>
      <c r="I857">
        <v>15</v>
      </c>
      <c r="J857">
        <v>14</v>
      </c>
      <c r="K857">
        <v>13</v>
      </c>
      <c r="L857">
        <v>8</v>
      </c>
      <c r="M857">
        <v>5</v>
      </c>
      <c r="N857">
        <v>4</v>
      </c>
      <c r="O857">
        <v>4</v>
      </c>
      <c r="P857">
        <v>3</v>
      </c>
      <c r="Q857" s="1" t="s">
        <v>700</v>
      </c>
      <c r="R857">
        <v>1</v>
      </c>
      <c r="S857">
        <v>1</v>
      </c>
      <c r="T857">
        <v>1</v>
      </c>
      <c r="U857">
        <f t="shared" si="26"/>
        <v>13</v>
      </c>
      <c r="V857">
        <f t="shared" si="27"/>
        <v>21487</v>
      </c>
      <c r="W857">
        <v>26</v>
      </c>
      <c r="X857">
        <v>28</v>
      </c>
      <c r="Y857">
        <v>62</v>
      </c>
      <c r="Z857">
        <v>5372</v>
      </c>
      <c r="AA857">
        <v>5372</v>
      </c>
      <c r="AB857">
        <v>3308</v>
      </c>
      <c r="AC857">
        <v>1688</v>
      </c>
      <c r="AD857">
        <v>50</v>
      </c>
      <c r="AE857">
        <v>469</v>
      </c>
      <c r="AF857">
        <v>1</v>
      </c>
      <c r="AH857">
        <v>164077</v>
      </c>
      <c r="AI857">
        <f>COUNTIF(Sheet2!$C$2:$C$31,"&lt;="&amp;Sheet1!AH857)</f>
        <v>13</v>
      </c>
      <c r="AJ857">
        <f>AH857-VLOOKUP(AI857,Sheet2!A:C,3,0)</f>
        <v>21487</v>
      </c>
    </row>
    <row r="858" spans="1:36">
      <c r="A858">
        <v>854</v>
      </c>
      <c r="B858">
        <v>854</v>
      </c>
      <c r="C858" t="s">
        <v>137</v>
      </c>
      <c r="D858">
        <v>2</v>
      </c>
      <c r="E858">
        <v>5383</v>
      </c>
      <c r="F858" t="s">
        <v>543</v>
      </c>
      <c r="G858" t="s">
        <v>594</v>
      </c>
      <c r="H858">
        <v>15</v>
      </c>
      <c r="I858">
        <v>15</v>
      </c>
      <c r="J858">
        <v>14</v>
      </c>
      <c r="K858">
        <v>13</v>
      </c>
      <c r="L858">
        <v>8</v>
      </c>
      <c r="M858">
        <v>5</v>
      </c>
      <c r="N858">
        <v>4</v>
      </c>
      <c r="O858">
        <v>4</v>
      </c>
      <c r="P858">
        <v>3</v>
      </c>
      <c r="Q858" t="s">
        <v>893</v>
      </c>
      <c r="R858">
        <v>2</v>
      </c>
      <c r="S858">
        <v>1</v>
      </c>
      <c r="T858">
        <v>1</v>
      </c>
      <c r="U858">
        <f t="shared" si="26"/>
        <v>14</v>
      </c>
      <c r="V858">
        <f t="shared" si="27"/>
        <v>9694</v>
      </c>
      <c r="W858">
        <v>26</v>
      </c>
      <c r="X858">
        <v>28</v>
      </c>
      <c r="Y858">
        <v>62</v>
      </c>
      <c r="Z858">
        <v>5401</v>
      </c>
      <c r="AA858">
        <v>5383</v>
      </c>
      <c r="AB858">
        <v>3730</v>
      </c>
      <c r="AC858">
        <v>1903</v>
      </c>
      <c r="AD858">
        <v>50</v>
      </c>
      <c r="AE858">
        <v>423</v>
      </c>
      <c r="AF858">
        <v>1</v>
      </c>
      <c r="AH858">
        <v>196944</v>
      </c>
      <c r="AI858">
        <f>COUNTIF(Sheet2!$C$2:$C$31,"&lt;="&amp;Sheet1!AH858)</f>
        <v>14</v>
      </c>
      <c r="AJ858">
        <f>AH858-VLOOKUP(AI858,Sheet2!A:C,3,0)</f>
        <v>9694</v>
      </c>
    </row>
    <row r="859" spans="1:36">
      <c r="A859">
        <v>855</v>
      </c>
      <c r="B859">
        <v>855</v>
      </c>
      <c r="C859" t="s">
        <v>137</v>
      </c>
      <c r="D859">
        <v>2</v>
      </c>
      <c r="E859">
        <v>5392</v>
      </c>
      <c r="F859" t="s">
        <v>543</v>
      </c>
      <c r="G859" t="s">
        <v>594</v>
      </c>
      <c r="H859">
        <v>15</v>
      </c>
      <c r="I859">
        <v>15</v>
      </c>
      <c r="J859">
        <v>14</v>
      </c>
      <c r="K859">
        <v>13</v>
      </c>
      <c r="L859">
        <v>8</v>
      </c>
      <c r="M859">
        <v>5</v>
      </c>
      <c r="N859">
        <v>4</v>
      </c>
      <c r="O859">
        <v>4</v>
      </c>
      <c r="P859">
        <v>3</v>
      </c>
      <c r="Q859" t="s">
        <v>894</v>
      </c>
      <c r="R859">
        <v>2</v>
      </c>
      <c r="S859">
        <v>1</v>
      </c>
      <c r="T859">
        <v>1</v>
      </c>
      <c r="U859">
        <f t="shared" si="26"/>
        <v>14</v>
      </c>
      <c r="V859">
        <f t="shared" si="27"/>
        <v>11910</v>
      </c>
      <c r="W859">
        <v>28</v>
      </c>
      <c r="X859">
        <v>28</v>
      </c>
      <c r="Y859">
        <v>62</v>
      </c>
      <c r="Z859">
        <v>5400</v>
      </c>
      <c r="AA859">
        <v>5392</v>
      </c>
      <c r="AB859">
        <v>4979</v>
      </c>
      <c r="AC859">
        <v>2490</v>
      </c>
      <c r="AD859">
        <v>50</v>
      </c>
      <c r="AE859">
        <v>423</v>
      </c>
      <c r="AF859">
        <v>1</v>
      </c>
      <c r="AH859">
        <v>199160</v>
      </c>
      <c r="AI859">
        <f>COUNTIF(Sheet2!$C$2:$C$31,"&lt;="&amp;Sheet1!AH859)</f>
        <v>14</v>
      </c>
      <c r="AJ859">
        <f>AH859-VLOOKUP(AI859,Sheet2!A:C,3,0)</f>
        <v>11910</v>
      </c>
    </row>
    <row r="860" spans="1:36">
      <c r="A860">
        <v>856</v>
      </c>
      <c r="B860">
        <v>856</v>
      </c>
      <c r="C860" t="s">
        <v>137</v>
      </c>
      <c r="D860">
        <v>2</v>
      </c>
      <c r="E860">
        <v>5400</v>
      </c>
      <c r="F860" t="s">
        <v>543</v>
      </c>
      <c r="G860" t="s">
        <v>594</v>
      </c>
      <c r="H860">
        <v>15</v>
      </c>
      <c r="I860">
        <v>15</v>
      </c>
      <c r="J860">
        <v>14</v>
      </c>
      <c r="K860">
        <v>13</v>
      </c>
      <c r="L860">
        <v>8</v>
      </c>
      <c r="M860">
        <v>5</v>
      </c>
      <c r="N860">
        <v>4</v>
      </c>
      <c r="O860">
        <v>4</v>
      </c>
      <c r="P860">
        <v>3</v>
      </c>
      <c r="Q860" t="s">
        <v>895</v>
      </c>
      <c r="R860">
        <v>2</v>
      </c>
      <c r="S860">
        <v>1</v>
      </c>
      <c r="T860">
        <v>1</v>
      </c>
      <c r="U860">
        <f t="shared" si="26"/>
        <v>14</v>
      </c>
      <c r="V860">
        <f t="shared" si="27"/>
        <v>32082</v>
      </c>
      <c r="W860">
        <v>27</v>
      </c>
      <c r="X860">
        <v>28</v>
      </c>
      <c r="Y860">
        <v>62</v>
      </c>
      <c r="Z860">
        <v>5408</v>
      </c>
      <c r="AA860">
        <v>5400</v>
      </c>
      <c r="AB860">
        <v>4154</v>
      </c>
      <c r="AC860">
        <v>2119</v>
      </c>
      <c r="AD860">
        <v>50</v>
      </c>
      <c r="AE860">
        <v>416</v>
      </c>
      <c r="AF860">
        <v>1</v>
      </c>
      <c r="AH860">
        <v>219332</v>
      </c>
      <c r="AI860">
        <f>COUNTIF(Sheet2!$C$2:$C$31,"&lt;="&amp;Sheet1!AH860)</f>
        <v>14</v>
      </c>
      <c r="AJ860">
        <f>AH860-VLOOKUP(AI860,Sheet2!A:C,3,0)</f>
        <v>32082</v>
      </c>
    </row>
    <row r="861" spans="1:36">
      <c r="A861">
        <v>857</v>
      </c>
      <c r="B861">
        <v>857</v>
      </c>
      <c r="C861" t="s">
        <v>137</v>
      </c>
      <c r="D861">
        <v>2</v>
      </c>
      <c r="E861">
        <v>5412</v>
      </c>
      <c r="F861" t="s">
        <v>543</v>
      </c>
      <c r="G861" t="s">
        <v>594</v>
      </c>
      <c r="H861">
        <v>15</v>
      </c>
      <c r="I861">
        <v>15</v>
      </c>
      <c r="J861">
        <v>14</v>
      </c>
      <c r="K861">
        <v>13</v>
      </c>
      <c r="L861">
        <v>8</v>
      </c>
      <c r="M861">
        <v>5</v>
      </c>
      <c r="N861">
        <v>4</v>
      </c>
      <c r="O861">
        <v>4</v>
      </c>
      <c r="P861">
        <v>3</v>
      </c>
      <c r="Q861" t="s">
        <v>164</v>
      </c>
      <c r="R861">
        <v>1</v>
      </c>
      <c r="S861">
        <v>1</v>
      </c>
      <c r="T861">
        <v>1</v>
      </c>
      <c r="U861">
        <f t="shared" si="26"/>
        <v>14</v>
      </c>
      <c r="V861">
        <f t="shared" si="27"/>
        <v>10650</v>
      </c>
      <c r="W861">
        <v>28</v>
      </c>
      <c r="X861">
        <v>28</v>
      </c>
      <c r="Y861">
        <v>62</v>
      </c>
      <c r="Z861">
        <v>5418</v>
      </c>
      <c r="AA861">
        <v>5412</v>
      </c>
      <c r="AB861">
        <v>4581</v>
      </c>
      <c r="AC861">
        <v>2291</v>
      </c>
      <c r="AD861">
        <v>50</v>
      </c>
      <c r="AE861">
        <v>528</v>
      </c>
      <c r="AF861">
        <v>1</v>
      </c>
      <c r="AH861">
        <v>197900</v>
      </c>
      <c r="AI861">
        <f>COUNTIF(Sheet2!$C$2:$C$31,"&lt;="&amp;Sheet1!AH861)</f>
        <v>14</v>
      </c>
      <c r="AJ861">
        <f>AH861-VLOOKUP(AI861,Sheet2!A:C,3,0)</f>
        <v>10650</v>
      </c>
    </row>
    <row r="862" spans="1:36">
      <c r="A862">
        <v>858</v>
      </c>
      <c r="B862">
        <v>858</v>
      </c>
      <c r="C862" t="s">
        <v>137</v>
      </c>
      <c r="D862">
        <v>2</v>
      </c>
      <c r="E862">
        <v>5425</v>
      </c>
      <c r="F862" t="s">
        <v>543</v>
      </c>
      <c r="G862" t="s">
        <v>594</v>
      </c>
      <c r="H862">
        <v>15</v>
      </c>
      <c r="I862">
        <v>15</v>
      </c>
      <c r="J862">
        <v>14</v>
      </c>
      <c r="K862">
        <v>13</v>
      </c>
      <c r="L862">
        <v>8</v>
      </c>
      <c r="M862">
        <v>5</v>
      </c>
      <c r="N862">
        <v>4</v>
      </c>
      <c r="O862">
        <v>4</v>
      </c>
      <c r="P862">
        <v>3</v>
      </c>
      <c r="Q862" s="1" t="s">
        <v>896</v>
      </c>
      <c r="R862">
        <v>2</v>
      </c>
      <c r="S862">
        <v>1</v>
      </c>
      <c r="T862">
        <v>1</v>
      </c>
      <c r="U862">
        <f t="shared" si="26"/>
        <v>14</v>
      </c>
      <c r="V862">
        <f t="shared" si="27"/>
        <v>44890</v>
      </c>
      <c r="W862">
        <v>26</v>
      </c>
      <c r="X862">
        <v>28</v>
      </c>
      <c r="Y862">
        <v>62</v>
      </c>
      <c r="Z862">
        <v>5467</v>
      </c>
      <c r="AA862">
        <v>5425</v>
      </c>
      <c r="AB862">
        <v>5003</v>
      </c>
      <c r="AC862">
        <v>2402</v>
      </c>
      <c r="AD862">
        <v>50</v>
      </c>
      <c r="AE862">
        <v>383</v>
      </c>
      <c r="AF862">
        <v>1</v>
      </c>
      <c r="AH862">
        <v>232140</v>
      </c>
      <c r="AI862">
        <f>COUNTIF(Sheet2!$C$2:$C$31,"&lt;="&amp;Sheet1!AH862)</f>
        <v>14</v>
      </c>
      <c r="AJ862">
        <f>AH862-VLOOKUP(AI862,Sheet2!A:C,3,0)</f>
        <v>44890</v>
      </c>
    </row>
    <row r="863" spans="1:36">
      <c r="A863">
        <v>859</v>
      </c>
      <c r="B863">
        <v>859</v>
      </c>
      <c r="C863" t="s">
        <v>137</v>
      </c>
      <c r="D863">
        <v>2</v>
      </c>
      <c r="E863">
        <v>5432</v>
      </c>
      <c r="F863" t="s">
        <v>543</v>
      </c>
      <c r="G863" t="s">
        <v>594</v>
      </c>
      <c r="H863">
        <v>15</v>
      </c>
      <c r="I863">
        <v>15</v>
      </c>
      <c r="J863">
        <v>14</v>
      </c>
      <c r="K863">
        <v>13</v>
      </c>
      <c r="L863">
        <v>8</v>
      </c>
      <c r="M863">
        <v>5</v>
      </c>
      <c r="N863">
        <v>4</v>
      </c>
      <c r="O863">
        <v>4</v>
      </c>
      <c r="P863">
        <v>3</v>
      </c>
      <c r="Q863" t="s">
        <v>103</v>
      </c>
      <c r="R863">
        <v>2</v>
      </c>
      <c r="S863">
        <v>1</v>
      </c>
      <c r="T863">
        <v>1</v>
      </c>
      <c r="U863">
        <f t="shared" si="26"/>
        <v>13</v>
      </c>
      <c r="V863">
        <f t="shared" si="27"/>
        <v>44540</v>
      </c>
      <c r="W863">
        <v>26</v>
      </c>
      <c r="X863">
        <v>28</v>
      </c>
      <c r="Y863">
        <v>62</v>
      </c>
      <c r="Z863">
        <v>5452</v>
      </c>
      <c r="AA863">
        <v>5432</v>
      </c>
      <c r="AB863">
        <v>4177</v>
      </c>
      <c r="AC863">
        <v>2089</v>
      </c>
      <c r="AD863">
        <v>50</v>
      </c>
      <c r="AE863">
        <v>435</v>
      </c>
      <c r="AF863">
        <v>1</v>
      </c>
      <c r="AH863">
        <v>187130</v>
      </c>
      <c r="AI863">
        <f>COUNTIF(Sheet2!$C$2:$C$31,"&lt;="&amp;Sheet1!AH863)</f>
        <v>13</v>
      </c>
      <c r="AJ863">
        <f>AH863-VLOOKUP(AI863,Sheet2!A:C,3,0)</f>
        <v>44540</v>
      </c>
    </row>
    <row r="864" spans="1:36">
      <c r="A864">
        <v>860</v>
      </c>
      <c r="B864">
        <v>860</v>
      </c>
      <c r="C864" t="s">
        <v>137</v>
      </c>
      <c r="D864">
        <v>2</v>
      </c>
      <c r="E864">
        <v>5445</v>
      </c>
      <c r="F864" t="s">
        <v>543</v>
      </c>
      <c r="G864" t="s">
        <v>594</v>
      </c>
      <c r="H864">
        <v>15</v>
      </c>
      <c r="I864">
        <v>15</v>
      </c>
      <c r="J864">
        <v>14</v>
      </c>
      <c r="K864">
        <v>13</v>
      </c>
      <c r="L864">
        <v>8</v>
      </c>
      <c r="M864">
        <v>5</v>
      </c>
      <c r="N864">
        <v>4</v>
      </c>
      <c r="O864">
        <v>4</v>
      </c>
      <c r="P864">
        <v>3</v>
      </c>
      <c r="Q864" t="s">
        <v>570</v>
      </c>
      <c r="R864">
        <v>2</v>
      </c>
      <c r="S864">
        <v>1</v>
      </c>
      <c r="T864">
        <v>1</v>
      </c>
      <c r="U864">
        <f t="shared" si="26"/>
        <v>15</v>
      </c>
      <c r="V864">
        <f t="shared" si="27"/>
        <v>256</v>
      </c>
      <c r="W864">
        <v>26</v>
      </c>
      <c r="X864">
        <v>28</v>
      </c>
      <c r="Y864">
        <v>62</v>
      </c>
      <c r="Z864">
        <v>5474</v>
      </c>
      <c r="AA864">
        <v>5445</v>
      </c>
      <c r="AB864">
        <v>5022</v>
      </c>
      <c r="AC864">
        <v>2461</v>
      </c>
      <c r="AD864">
        <v>50</v>
      </c>
      <c r="AE864">
        <v>460</v>
      </c>
      <c r="AF864">
        <v>1</v>
      </c>
      <c r="AH864">
        <v>241056</v>
      </c>
      <c r="AI864">
        <f>COUNTIF(Sheet2!$C$2:$C$31,"&lt;="&amp;Sheet1!AH864)</f>
        <v>15</v>
      </c>
      <c r="AJ864">
        <f>AH864-VLOOKUP(AI864,Sheet2!A:C,3,0)</f>
        <v>256</v>
      </c>
    </row>
    <row r="865" spans="1:36">
      <c r="A865">
        <v>861</v>
      </c>
      <c r="B865">
        <v>861</v>
      </c>
      <c r="C865" t="s">
        <v>137</v>
      </c>
      <c r="D865">
        <v>2</v>
      </c>
      <c r="E865">
        <v>5453</v>
      </c>
      <c r="F865" t="s">
        <v>543</v>
      </c>
      <c r="G865" t="s">
        <v>594</v>
      </c>
      <c r="H865">
        <v>15</v>
      </c>
      <c r="I865">
        <v>15</v>
      </c>
      <c r="J865">
        <v>14</v>
      </c>
      <c r="K865">
        <v>13</v>
      </c>
      <c r="L865">
        <v>8</v>
      </c>
      <c r="M865">
        <v>5</v>
      </c>
      <c r="N865">
        <v>4</v>
      </c>
      <c r="O865">
        <v>4</v>
      </c>
      <c r="P865">
        <v>3</v>
      </c>
      <c r="Q865" t="s">
        <v>710</v>
      </c>
      <c r="R865">
        <v>2</v>
      </c>
      <c r="S865">
        <v>1</v>
      </c>
      <c r="T865">
        <v>1</v>
      </c>
      <c r="U865">
        <f t="shared" si="26"/>
        <v>14</v>
      </c>
      <c r="V865">
        <f t="shared" si="27"/>
        <v>686</v>
      </c>
      <c r="W865">
        <v>28</v>
      </c>
      <c r="X865">
        <v>28</v>
      </c>
      <c r="Y865">
        <v>62</v>
      </c>
      <c r="Z865">
        <v>5479</v>
      </c>
      <c r="AA865">
        <v>5453</v>
      </c>
      <c r="AB865">
        <v>4195</v>
      </c>
      <c r="AC865">
        <v>2098</v>
      </c>
      <c r="AD865">
        <v>50</v>
      </c>
      <c r="AE865">
        <v>467</v>
      </c>
      <c r="AF865">
        <v>1</v>
      </c>
      <c r="AH865">
        <v>187936</v>
      </c>
      <c r="AI865">
        <f>COUNTIF(Sheet2!$C$2:$C$31,"&lt;="&amp;Sheet1!AH865)</f>
        <v>14</v>
      </c>
      <c r="AJ865">
        <f>AH865-VLOOKUP(AI865,Sheet2!A:C,3,0)</f>
        <v>686</v>
      </c>
    </row>
    <row r="866" spans="1:36">
      <c r="A866">
        <v>862</v>
      </c>
      <c r="B866">
        <v>862</v>
      </c>
      <c r="C866" t="s">
        <v>137</v>
      </c>
      <c r="D866">
        <v>2</v>
      </c>
      <c r="E866">
        <v>5460</v>
      </c>
      <c r="F866" t="s">
        <v>543</v>
      </c>
      <c r="G866" t="s">
        <v>594</v>
      </c>
      <c r="H866">
        <v>15</v>
      </c>
      <c r="I866">
        <v>15</v>
      </c>
      <c r="J866">
        <v>14</v>
      </c>
      <c r="K866">
        <v>13</v>
      </c>
      <c r="L866">
        <v>8</v>
      </c>
      <c r="M866">
        <v>5</v>
      </c>
      <c r="N866">
        <v>4</v>
      </c>
      <c r="O866">
        <v>4</v>
      </c>
      <c r="P866">
        <v>3</v>
      </c>
      <c r="Q866" s="1" t="s">
        <v>897</v>
      </c>
      <c r="R866">
        <v>5</v>
      </c>
      <c r="S866">
        <v>1</v>
      </c>
      <c r="T866">
        <v>1</v>
      </c>
      <c r="U866">
        <f t="shared" si="26"/>
        <v>14</v>
      </c>
      <c r="V866">
        <f t="shared" si="27"/>
        <v>18654</v>
      </c>
      <c r="W866">
        <v>26</v>
      </c>
      <c r="X866">
        <v>28</v>
      </c>
      <c r="Y866">
        <v>62</v>
      </c>
      <c r="Z866">
        <v>5509</v>
      </c>
      <c r="AA866">
        <v>5460</v>
      </c>
      <c r="AB866">
        <v>3785</v>
      </c>
      <c r="AC866">
        <v>1817</v>
      </c>
      <c r="AD866">
        <v>50</v>
      </c>
      <c r="AE866">
        <v>488</v>
      </c>
      <c r="AF866">
        <v>1</v>
      </c>
      <c r="AH866">
        <v>205904</v>
      </c>
      <c r="AI866">
        <f>COUNTIF(Sheet2!$C$2:$C$31,"&lt;="&amp;Sheet1!AH866)</f>
        <v>14</v>
      </c>
      <c r="AJ866">
        <f>AH866-VLOOKUP(AI866,Sheet2!A:C,3,0)</f>
        <v>18654</v>
      </c>
    </row>
    <row r="867" spans="1:36">
      <c r="A867">
        <v>863</v>
      </c>
      <c r="B867">
        <v>863</v>
      </c>
      <c r="C867" t="s">
        <v>137</v>
      </c>
      <c r="D867">
        <v>2</v>
      </c>
      <c r="E867">
        <v>5471</v>
      </c>
      <c r="F867" t="s">
        <v>543</v>
      </c>
      <c r="G867" t="s">
        <v>594</v>
      </c>
      <c r="H867">
        <v>15</v>
      </c>
      <c r="I867">
        <v>15</v>
      </c>
      <c r="J867">
        <v>14</v>
      </c>
      <c r="K867">
        <v>13</v>
      </c>
      <c r="L867">
        <v>8</v>
      </c>
      <c r="M867">
        <v>5</v>
      </c>
      <c r="N867">
        <v>4</v>
      </c>
      <c r="O867">
        <v>4</v>
      </c>
      <c r="P867">
        <v>3</v>
      </c>
      <c r="Q867" s="1" t="s">
        <v>184</v>
      </c>
      <c r="R867">
        <v>2</v>
      </c>
      <c r="S867">
        <v>1</v>
      </c>
      <c r="T867">
        <v>1</v>
      </c>
      <c r="U867">
        <f t="shared" si="26"/>
        <v>13</v>
      </c>
      <c r="V867">
        <f t="shared" si="27"/>
        <v>32422</v>
      </c>
      <c r="W867">
        <v>26</v>
      </c>
      <c r="X867">
        <v>28</v>
      </c>
      <c r="Y867">
        <v>62</v>
      </c>
      <c r="Z867">
        <v>5506</v>
      </c>
      <c r="AA867">
        <v>5471</v>
      </c>
      <c r="AB867">
        <v>4207</v>
      </c>
      <c r="AC867">
        <v>2146</v>
      </c>
      <c r="AD867">
        <v>50</v>
      </c>
      <c r="AE867">
        <v>484</v>
      </c>
      <c r="AF867">
        <v>1</v>
      </c>
      <c r="AH867">
        <v>175012</v>
      </c>
      <c r="AI867">
        <f>COUNTIF(Sheet2!$C$2:$C$31,"&lt;="&amp;Sheet1!AH867)</f>
        <v>13</v>
      </c>
      <c r="AJ867">
        <f>AH867-VLOOKUP(AI867,Sheet2!A:C,3,0)</f>
        <v>32422</v>
      </c>
    </row>
    <row r="868" spans="1:36">
      <c r="A868">
        <v>864</v>
      </c>
      <c r="B868">
        <v>864</v>
      </c>
      <c r="C868" t="s">
        <v>137</v>
      </c>
      <c r="D868">
        <v>2</v>
      </c>
      <c r="E868">
        <v>5489</v>
      </c>
      <c r="F868" t="s">
        <v>543</v>
      </c>
      <c r="G868" t="s">
        <v>594</v>
      </c>
      <c r="H868">
        <v>15</v>
      </c>
      <c r="I868">
        <v>15</v>
      </c>
      <c r="J868">
        <v>14</v>
      </c>
      <c r="K868">
        <v>13</v>
      </c>
      <c r="L868">
        <v>8</v>
      </c>
      <c r="M868">
        <v>5</v>
      </c>
      <c r="N868">
        <v>4</v>
      </c>
      <c r="O868">
        <v>4</v>
      </c>
      <c r="P868">
        <v>3</v>
      </c>
      <c r="Q868" s="1" t="s">
        <v>898</v>
      </c>
      <c r="R868">
        <v>1</v>
      </c>
      <c r="S868">
        <v>1</v>
      </c>
      <c r="T868">
        <v>1</v>
      </c>
      <c r="U868">
        <f t="shared" si="26"/>
        <v>12</v>
      </c>
      <c r="V868">
        <f t="shared" si="27"/>
        <v>29110</v>
      </c>
      <c r="W868">
        <v>27</v>
      </c>
      <c r="X868">
        <v>28</v>
      </c>
      <c r="Y868">
        <v>62</v>
      </c>
      <c r="Z868">
        <v>5524</v>
      </c>
      <c r="AA868">
        <v>5489</v>
      </c>
      <c r="AB868">
        <v>3376</v>
      </c>
      <c r="AC868">
        <v>1621</v>
      </c>
      <c r="AD868">
        <v>50</v>
      </c>
      <c r="AE868">
        <v>471</v>
      </c>
      <c r="AF868">
        <v>1</v>
      </c>
      <c r="AH868">
        <v>135040</v>
      </c>
      <c r="AI868">
        <f>COUNTIF(Sheet2!$C$2:$C$31,"&lt;="&amp;Sheet1!AH868)</f>
        <v>12</v>
      </c>
      <c r="AJ868">
        <f>AH868-VLOOKUP(AI868,Sheet2!A:C,3,0)</f>
        <v>29110</v>
      </c>
    </row>
    <row r="869" spans="1:36">
      <c r="A869">
        <v>865</v>
      </c>
      <c r="B869">
        <v>865</v>
      </c>
      <c r="C869" t="s">
        <v>137</v>
      </c>
      <c r="D869">
        <v>2</v>
      </c>
      <c r="E869">
        <v>5491</v>
      </c>
      <c r="F869" t="s">
        <v>543</v>
      </c>
      <c r="G869" t="s">
        <v>594</v>
      </c>
      <c r="H869">
        <v>15</v>
      </c>
      <c r="I869">
        <v>15</v>
      </c>
      <c r="J869">
        <v>14</v>
      </c>
      <c r="K869">
        <v>13</v>
      </c>
      <c r="L869">
        <v>8</v>
      </c>
      <c r="M869">
        <v>5</v>
      </c>
      <c r="N869">
        <v>5</v>
      </c>
      <c r="O869">
        <v>4</v>
      </c>
      <c r="P869">
        <v>3</v>
      </c>
      <c r="Q869" s="1" t="s">
        <v>899</v>
      </c>
      <c r="R869">
        <v>5</v>
      </c>
      <c r="S869">
        <v>1</v>
      </c>
      <c r="T869">
        <v>1</v>
      </c>
      <c r="U869">
        <f t="shared" si="26"/>
        <v>13</v>
      </c>
      <c r="V869">
        <f t="shared" si="27"/>
        <v>30262</v>
      </c>
      <c r="W869">
        <v>28</v>
      </c>
      <c r="X869">
        <v>28</v>
      </c>
      <c r="Y869">
        <v>62</v>
      </c>
      <c r="Z869">
        <v>5492</v>
      </c>
      <c r="AA869">
        <v>5491</v>
      </c>
      <c r="AB869">
        <v>3376</v>
      </c>
      <c r="AC869">
        <v>1722</v>
      </c>
      <c r="AD869">
        <v>50</v>
      </c>
      <c r="AE869">
        <v>536</v>
      </c>
      <c r="AF869">
        <v>1</v>
      </c>
      <c r="AH869">
        <v>172852</v>
      </c>
      <c r="AI869">
        <f>COUNTIF(Sheet2!$C$2:$C$31,"&lt;="&amp;Sheet1!AH869)</f>
        <v>13</v>
      </c>
      <c r="AJ869">
        <f>AH869-VLOOKUP(AI869,Sheet2!A:C,3,0)</f>
        <v>30262</v>
      </c>
    </row>
    <row r="870" spans="1:36">
      <c r="A870">
        <v>866</v>
      </c>
      <c r="B870">
        <v>866</v>
      </c>
      <c r="C870" t="s">
        <v>137</v>
      </c>
      <c r="D870">
        <v>2</v>
      </c>
      <c r="E870">
        <v>5501</v>
      </c>
      <c r="F870" t="s">
        <v>543</v>
      </c>
      <c r="G870" t="s">
        <v>594</v>
      </c>
      <c r="H870">
        <v>15</v>
      </c>
      <c r="I870">
        <v>15</v>
      </c>
      <c r="J870">
        <v>14</v>
      </c>
      <c r="K870">
        <v>13</v>
      </c>
      <c r="L870">
        <v>8</v>
      </c>
      <c r="M870">
        <v>5</v>
      </c>
      <c r="N870">
        <v>5</v>
      </c>
      <c r="O870">
        <v>4</v>
      </c>
      <c r="P870">
        <v>3</v>
      </c>
      <c r="Q870" s="1" t="s">
        <v>663</v>
      </c>
      <c r="R870">
        <v>1</v>
      </c>
      <c r="S870">
        <v>1</v>
      </c>
      <c r="T870">
        <v>1</v>
      </c>
      <c r="U870">
        <f t="shared" si="26"/>
        <v>14</v>
      </c>
      <c r="V870">
        <f t="shared" si="27"/>
        <v>6190</v>
      </c>
      <c r="W870">
        <v>29</v>
      </c>
      <c r="X870">
        <v>28</v>
      </c>
      <c r="Y870">
        <v>62</v>
      </c>
      <c r="Z870">
        <v>5526</v>
      </c>
      <c r="AA870">
        <v>5501</v>
      </c>
      <c r="AB870">
        <v>4650</v>
      </c>
      <c r="AC870">
        <v>2279</v>
      </c>
      <c r="AD870">
        <v>50</v>
      </c>
      <c r="AE870">
        <v>434</v>
      </c>
      <c r="AF870">
        <v>1</v>
      </c>
      <c r="AH870">
        <v>193440</v>
      </c>
      <c r="AI870">
        <f>COUNTIF(Sheet2!$C$2:$C$31,"&lt;="&amp;Sheet1!AH870)</f>
        <v>14</v>
      </c>
      <c r="AJ870">
        <f>AH870-VLOOKUP(AI870,Sheet2!A:C,3,0)</f>
        <v>6190</v>
      </c>
    </row>
    <row r="871" spans="1:36">
      <c r="A871">
        <v>867</v>
      </c>
      <c r="B871">
        <v>867</v>
      </c>
      <c r="C871" t="s">
        <v>137</v>
      </c>
      <c r="D871">
        <v>2</v>
      </c>
      <c r="E871">
        <v>5514</v>
      </c>
      <c r="F871" t="s">
        <v>543</v>
      </c>
      <c r="G871" t="s">
        <v>594</v>
      </c>
      <c r="H871">
        <v>15</v>
      </c>
      <c r="I871">
        <v>15</v>
      </c>
      <c r="J871">
        <v>14</v>
      </c>
      <c r="K871">
        <v>13</v>
      </c>
      <c r="L871">
        <v>8</v>
      </c>
      <c r="M871">
        <v>5</v>
      </c>
      <c r="N871">
        <v>5</v>
      </c>
      <c r="O871">
        <v>4</v>
      </c>
      <c r="P871">
        <v>3</v>
      </c>
      <c r="Q871" t="s">
        <v>900</v>
      </c>
      <c r="R871">
        <v>2</v>
      </c>
      <c r="S871">
        <v>1</v>
      </c>
      <c r="T871">
        <v>1</v>
      </c>
      <c r="U871">
        <f t="shared" si="26"/>
        <v>14</v>
      </c>
      <c r="V871">
        <f t="shared" si="27"/>
        <v>36478</v>
      </c>
      <c r="W871">
        <v>28</v>
      </c>
      <c r="X871">
        <v>28</v>
      </c>
      <c r="Y871">
        <v>62</v>
      </c>
      <c r="Z871">
        <v>5535</v>
      </c>
      <c r="AA871">
        <v>5514</v>
      </c>
      <c r="AB871">
        <v>4661</v>
      </c>
      <c r="AC871">
        <v>2238</v>
      </c>
      <c r="AD871">
        <v>50</v>
      </c>
      <c r="AE871">
        <v>407</v>
      </c>
      <c r="AF871">
        <v>1</v>
      </c>
      <c r="AH871">
        <v>223728</v>
      </c>
      <c r="AI871">
        <f>COUNTIF(Sheet2!$C$2:$C$31,"&lt;="&amp;Sheet1!AH871)</f>
        <v>14</v>
      </c>
      <c r="AJ871">
        <f>AH871-VLOOKUP(AI871,Sheet2!A:C,3,0)</f>
        <v>36478</v>
      </c>
    </row>
    <row r="872" spans="1:36">
      <c r="A872">
        <v>868</v>
      </c>
      <c r="B872">
        <v>868</v>
      </c>
      <c r="C872" t="s">
        <v>137</v>
      </c>
      <c r="D872">
        <v>2</v>
      </c>
      <c r="E872">
        <v>5521</v>
      </c>
      <c r="F872" t="s">
        <v>543</v>
      </c>
      <c r="G872" t="s">
        <v>594</v>
      </c>
      <c r="H872">
        <v>15</v>
      </c>
      <c r="I872">
        <v>15</v>
      </c>
      <c r="J872">
        <v>14</v>
      </c>
      <c r="K872">
        <v>13</v>
      </c>
      <c r="L872">
        <v>8</v>
      </c>
      <c r="M872">
        <v>5</v>
      </c>
      <c r="N872">
        <v>5</v>
      </c>
      <c r="O872">
        <v>4</v>
      </c>
      <c r="P872">
        <v>3</v>
      </c>
      <c r="Q872" s="1" t="s">
        <v>421</v>
      </c>
      <c r="R872">
        <v>1</v>
      </c>
      <c r="S872">
        <v>1</v>
      </c>
      <c r="T872">
        <v>1</v>
      </c>
      <c r="U872">
        <f t="shared" si="26"/>
        <v>14</v>
      </c>
      <c r="V872">
        <f t="shared" si="27"/>
        <v>23600</v>
      </c>
      <c r="W872">
        <v>29</v>
      </c>
      <c r="X872">
        <v>28</v>
      </c>
      <c r="Y872">
        <v>62</v>
      </c>
      <c r="Z872">
        <v>5538</v>
      </c>
      <c r="AA872">
        <v>5521</v>
      </c>
      <c r="AB872">
        <v>4251</v>
      </c>
      <c r="AC872">
        <v>2169</v>
      </c>
      <c r="AD872">
        <v>50</v>
      </c>
      <c r="AE872">
        <v>529</v>
      </c>
      <c r="AF872">
        <v>1</v>
      </c>
      <c r="AH872">
        <v>210850</v>
      </c>
      <c r="AI872">
        <f>COUNTIF(Sheet2!$C$2:$C$31,"&lt;="&amp;Sheet1!AH872)</f>
        <v>14</v>
      </c>
      <c r="AJ872">
        <f>AH872-VLOOKUP(AI872,Sheet2!A:C,3,0)</f>
        <v>23600</v>
      </c>
    </row>
    <row r="873" spans="1:36">
      <c r="A873">
        <v>869</v>
      </c>
      <c r="B873">
        <v>869</v>
      </c>
      <c r="C873" t="s">
        <v>137</v>
      </c>
      <c r="D873">
        <v>2</v>
      </c>
      <c r="E873">
        <v>5532</v>
      </c>
      <c r="F873" t="s">
        <v>543</v>
      </c>
      <c r="G873" t="s">
        <v>594</v>
      </c>
      <c r="H873">
        <v>15</v>
      </c>
      <c r="I873">
        <v>15</v>
      </c>
      <c r="J873">
        <v>14</v>
      </c>
      <c r="K873">
        <v>13</v>
      </c>
      <c r="L873">
        <v>8</v>
      </c>
      <c r="M873">
        <v>5</v>
      </c>
      <c r="N873">
        <v>5</v>
      </c>
      <c r="O873">
        <v>4</v>
      </c>
      <c r="P873">
        <v>3</v>
      </c>
      <c r="Q873" t="s">
        <v>525</v>
      </c>
      <c r="R873">
        <v>5</v>
      </c>
      <c r="S873">
        <v>1</v>
      </c>
      <c r="T873">
        <v>1</v>
      </c>
      <c r="U873">
        <f t="shared" si="26"/>
        <v>12</v>
      </c>
      <c r="V873">
        <f t="shared" si="27"/>
        <v>35926</v>
      </c>
      <c r="W873">
        <v>28</v>
      </c>
      <c r="X873">
        <v>28</v>
      </c>
      <c r="Y873">
        <v>62</v>
      </c>
      <c r="Z873">
        <v>5557</v>
      </c>
      <c r="AA873">
        <v>5532</v>
      </c>
      <c r="AB873">
        <v>3410</v>
      </c>
      <c r="AC873">
        <v>1637</v>
      </c>
      <c r="AD873">
        <v>50</v>
      </c>
      <c r="AE873">
        <v>489</v>
      </c>
      <c r="AF873">
        <v>1</v>
      </c>
      <c r="AH873">
        <v>141856</v>
      </c>
      <c r="AI873">
        <f>COUNTIF(Sheet2!$C$2:$C$31,"&lt;="&amp;Sheet1!AH873)</f>
        <v>12</v>
      </c>
      <c r="AJ873">
        <f>AH873-VLOOKUP(AI873,Sheet2!A:C,3,0)</f>
        <v>35926</v>
      </c>
    </row>
    <row r="874" spans="1:36">
      <c r="A874">
        <v>870</v>
      </c>
      <c r="B874">
        <v>870</v>
      </c>
      <c r="C874" t="s">
        <v>137</v>
      </c>
      <c r="D874">
        <v>2</v>
      </c>
      <c r="E874">
        <v>5546</v>
      </c>
      <c r="F874" t="s">
        <v>543</v>
      </c>
      <c r="G874" t="s">
        <v>594</v>
      </c>
      <c r="H874">
        <v>15</v>
      </c>
      <c r="I874">
        <v>15</v>
      </c>
      <c r="J874">
        <v>14</v>
      </c>
      <c r="K874">
        <v>13</v>
      </c>
      <c r="L874">
        <v>8</v>
      </c>
      <c r="M874">
        <v>5</v>
      </c>
      <c r="N874">
        <v>5</v>
      </c>
      <c r="O874">
        <v>4</v>
      </c>
      <c r="P874">
        <v>3</v>
      </c>
      <c r="Q874" t="s">
        <v>158</v>
      </c>
      <c r="R874">
        <v>5</v>
      </c>
      <c r="S874">
        <v>1</v>
      </c>
      <c r="T874">
        <v>1</v>
      </c>
      <c r="U874">
        <f t="shared" si="26"/>
        <v>14</v>
      </c>
      <c r="V874">
        <f t="shared" si="27"/>
        <v>10554</v>
      </c>
      <c r="W874">
        <v>29</v>
      </c>
      <c r="X874">
        <v>28</v>
      </c>
      <c r="Y874">
        <v>62</v>
      </c>
      <c r="Z874">
        <v>5570</v>
      </c>
      <c r="AA874">
        <v>5546</v>
      </c>
      <c r="AB874">
        <v>4263</v>
      </c>
      <c r="AC874">
        <v>2132</v>
      </c>
      <c r="AD874">
        <v>50</v>
      </c>
      <c r="AE874">
        <v>517</v>
      </c>
      <c r="AF874">
        <v>1</v>
      </c>
      <c r="AH874">
        <v>197804</v>
      </c>
      <c r="AI874">
        <f>COUNTIF(Sheet2!$C$2:$C$31,"&lt;="&amp;Sheet1!AH874)</f>
        <v>14</v>
      </c>
      <c r="AJ874">
        <f>AH874-VLOOKUP(AI874,Sheet2!A:C,3,0)</f>
        <v>10554</v>
      </c>
    </row>
    <row r="875" spans="1:36">
      <c r="A875">
        <v>871</v>
      </c>
      <c r="B875">
        <v>871</v>
      </c>
      <c r="C875" t="s">
        <v>137</v>
      </c>
      <c r="D875">
        <v>2</v>
      </c>
      <c r="E875">
        <v>5558</v>
      </c>
      <c r="F875" t="s">
        <v>543</v>
      </c>
      <c r="G875" t="s">
        <v>594</v>
      </c>
      <c r="H875">
        <v>15</v>
      </c>
      <c r="I875">
        <v>15</v>
      </c>
      <c r="J875">
        <v>14</v>
      </c>
      <c r="K875">
        <v>13</v>
      </c>
      <c r="L875">
        <v>8</v>
      </c>
      <c r="M875">
        <v>5</v>
      </c>
      <c r="N875">
        <v>5</v>
      </c>
      <c r="O875">
        <v>4</v>
      </c>
      <c r="P875">
        <v>3</v>
      </c>
      <c r="Q875" s="1" t="s">
        <v>531</v>
      </c>
      <c r="R875">
        <v>5</v>
      </c>
      <c r="S875">
        <v>1</v>
      </c>
      <c r="T875">
        <v>1</v>
      </c>
      <c r="U875">
        <f t="shared" si="26"/>
        <v>13</v>
      </c>
      <c r="V875">
        <f t="shared" si="27"/>
        <v>29711</v>
      </c>
      <c r="W875">
        <v>27</v>
      </c>
      <c r="X875">
        <v>28</v>
      </c>
      <c r="Y875">
        <v>62</v>
      </c>
      <c r="Z875">
        <v>5608</v>
      </c>
      <c r="AA875">
        <v>5558</v>
      </c>
      <c r="AB875">
        <v>3846</v>
      </c>
      <c r="AC875">
        <v>1885</v>
      </c>
      <c r="AD875">
        <v>50</v>
      </c>
      <c r="AE875">
        <v>449</v>
      </c>
      <c r="AF875">
        <v>1</v>
      </c>
      <c r="AH875">
        <v>172301</v>
      </c>
      <c r="AI875">
        <f>COUNTIF(Sheet2!$C$2:$C$31,"&lt;="&amp;Sheet1!AH875)</f>
        <v>13</v>
      </c>
      <c r="AJ875">
        <f>AH875-VLOOKUP(AI875,Sheet2!A:C,3,0)</f>
        <v>29711</v>
      </c>
    </row>
    <row r="876" spans="1:36">
      <c r="A876">
        <v>872</v>
      </c>
      <c r="B876">
        <v>872</v>
      </c>
      <c r="C876" t="s">
        <v>137</v>
      </c>
      <c r="D876">
        <v>2</v>
      </c>
      <c r="E876">
        <v>5569</v>
      </c>
      <c r="F876" t="s">
        <v>543</v>
      </c>
      <c r="G876" t="s">
        <v>594</v>
      </c>
      <c r="H876">
        <v>15</v>
      </c>
      <c r="I876">
        <v>15</v>
      </c>
      <c r="J876">
        <v>14</v>
      </c>
      <c r="K876">
        <v>13</v>
      </c>
      <c r="L876">
        <v>8</v>
      </c>
      <c r="M876">
        <v>5</v>
      </c>
      <c r="N876">
        <v>5</v>
      </c>
      <c r="O876">
        <v>4</v>
      </c>
      <c r="P876">
        <v>3</v>
      </c>
      <c r="Q876" s="1" t="s">
        <v>554</v>
      </c>
      <c r="R876">
        <v>5</v>
      </c>
      <c r="S876">
        <v>1</v>
      </c>
      <c r="T876">
        <v>1</v>
      </c>
      <c r="U876">
        <f t="shared" si="26"/>
        <v>14</v>
      </c>
      <c r="V876">
        <f t="shared" si="27"/>
        <v>25138</v>
      </c>
      <c r="W876">
        <v>27</v>
      </c>
      <c r="X876">
        <v>28</v>
      </c>
      <c r="Y876">
        <v>62</v>
      </c>
      <c r="Z876">
        <v>5600</v>
      </c>
      <c r="AA876">
        <v>5569</v>
      </c>
      <c r="AB876">
        <v>4282</v>
      </c>
      <c r="AC876">
        <v>2141</v>
      </c>
      <c r="AD876">
        <v>50</v>
      </c>
      <c r="AE876">
        <v>442</v>
      </c>
      <c r="AF876">
        <v>1</v>
      </c>
      <c r="AH876">
        <v>212388</v>
      </c>
      <c r="AI876">
        <f>COUNTIF(Sheet2!$C$2:$C$31,"&lt;="&amp;Sheet1!AH876)</f>
        <v>14</v>
      </c>
      <c r="AJ876">
        <f>AH876-VLOOKUP(AI876,Sheet2!A:C,3,0)</f>
        <v>25138</v>
      </c>
    </row>
    <row r="877" spans="1:36">
      <c r="A877">
        <v>873</v>
      </c>
      <c r="B877">
        <v>873</v>
      </c>
      <c r="C877" t="s">
        <v>137</v>
      </c>
      <c r="D877">
        <v>2</v>
      </c>
      <c r="E877">
        <v>5577</v>
      </c>
      <c r="F877" t="s">
        <v>543</v>
      </c>
      <c r="G877" t="s">
        <v>594</v>
      </c>
      <c r="H877">
        <v>15</v>
      </c>
      <c r="I877">
        <v>15</v>
      </c>
      <c r="J877">
        <v>14</v>
      </c>
      <c r="K877">
        <v>13</v>
      </c>
      <c r="L877">
        <v>8</v>
      </c>
      <c r="M877">
        <v>5</v>
      </c>
      <c r="N877">
        <v>5</v>
      </c>
      <c r="O877">
        <v>4</v>
      </c>
      <c r="P877">
        <v>3</v>
      </c>
      <c r="Q877" s="1" t="s">
        <v>839</v>
      </c>
      <c r="R877">
        <v>2</v>
      </c>
      <c r="S877">
        <v>1</v>
      </c>
      <c r="T877">
        <v>1</v>
      </c>
      <c r="U877">
        <f t="shared" si="26"/>
        <v>14</v>
      </c>
      <c r="V877">
        <f t="shared" si="27"/>
        <v>26990</v>
      </c>
      <c r="W877">
        <v>27</v>
      </c>
      <c r="X877">
        <v>28</v>
      </c>
      <c r="Y877">
        <v>62</v>
      </c>
      <c r="Z877">
        <v>5612</v>
      </c>
      <c r="AA877">
        <v>5577</v>
      </c>
      <c r="AB877">
        <v>5150</v>
      </c>
      <c r="AC877">
        <v>2627</v>
      </c>
      <c r="AD877">
        <v>50</v>
      </c>
      <c r="AE877">
        <v>531</v>
      </c>
      <c r="AF877">
        <v>1</v>
      </c>
      <c r="AH877">
        <v>214240</v>
      </c>
      <c r="AI877">
        <f>COUNTIF(Sheet2!$C$2:$C$31,"&lt;="&amp;Sheet1!AH877)</f>
        <v>14</v>
      </c>
      <c r="AJ877">
        <f>AH877-VLOOKUP(AI877,Sheet2!A:C,3,0)</f>
        <v>26990</v>
      </c>
    </row>
    <row r="878" spans="1:36">
      <c r="A878">
        <v>874</v>
      </c>
      <c r="B878">
        <v>874</v>
      </c>
      <c r="C878" t="s">
        <v>137</v>
      </c>
      <c r="D878">
        <v>2</v>
      </c>
      <c r="E878">
        <v>5585</v>
      </c>
      <c r="F878" t="s">
        <v>543</v>
      </c>
      <c r="G878" t="s">
        <v>594</v>
      </c>
      <c r="H878">
        <v>15</v>
      </c>
      <c r="I878">
        <v>15</v>
      </c>
      <c r="J878">
        <v>14</v>
      </c>
      <c r="K878">
        <v>13</v>
      </c>
      <c r="L878">
        <v>8</v>
      </c>
      <c r="M878">
        <v>5</v>
      </c>
      <c r="N878">
        <v>5</v>
      </c>
      <c r="O878">
        <v>4</v>
      </c>
      <c r="P878">
        <v>3</v>
      </c>
      <c r="Q878" s="1" t="s">
        <v>209</v>
      </c>
      <c r="R878">
        <v>2</v>
      </c>
      <c r="S878">
        <v>1</v>
      </c>
      <c r="T878">
        <v>1</v>
      </c>
      <c r="U878">
        <f t="shared" si="26"/>
        <v>13</v>
      </c>
      <c r="V878">
        <f t="shared" si="27"/>
        <v>36607</v>
      </c>
      <c r="W878">
        <v>27</v>
      </c>
      <c r="X878">
        <v>28</v>
      </c>
      <c r="Y878">
        <v>62</v>
      </c>
      <c r="Z878">
        <v>5608</v>
      </c>
      <c r="AA878">
        <v>5585</v>
      </c>
      <c r="AB878">
        <v>3862</v>
      </c>
      <c r="AC878">
        <v>1854</v>
      </c>
      <c r="AD878">
        <v>50</v>
      </c>
      <c r="AE878">
        <v>382</v>
      </c>
      <c r="AF878">
        <v>1</v>
      </c>
      <c r="AH878">
        <v>179197</v>
      </c>
      <c r="AI878">
        <f>COUNTIF(Sheet2!$C$2:$C$31,"&lt;="&amp;Sheet1!AH878)</f>
        <v>13</v>
      </c>
      <c r="AJ878">
        <f>AH878-VLOOKUP(AI878,Sheet2!A:C,3,0)</f>
        <v>36607</v>
      </c>
    </row>
    <row r="879" spans="1:36">
      <c r="A879">
        <v>875</v>
      </c>
      <c r="B879">
        <v>875</v>
      </c>
      <c r="C879" t="s">
        <v>137</v>
      </c>
      <c r="D879">
        <v>2</v>
      </c>
      <c r="E879">
        <v>5593</v>
      </c>
      <c r="F879" t="s">
        <v>543</v>
      </c>
      <c r="G879" t="s">
        <v>594</v>
      </c>
      <c r="H879">
        <v>15</v>
      </c>
      <c r="I879">
        <v>15</v>
      </c>
      <c r="J879">
        <v>14</v>
      </c>
      <c r="K879">
        <v>14</v>
      </c>
      <c r="L879">
        <v>8</v>
      </c>
      <c r="M879">
        <v>5</v>
      </c>
      <c r="N879">
        <v>5</v>
      </c>
      <c r="O879">
        <v>4</v>
      </c>
      <c r="P879">
        <v>3</v>
      </c>
      <c r="Q879" s="1" t="s">
        <v>93</v>
      </c>
      <c r="R879">
        <v>2</v>
      </c>
      <c r="S879">
        <v>1</v>
      </c>
      <c r="T879">
        <v>1</v>
      </c>
      <c r="U879">
        <f t="shared" si="26"/>
        <v>13</v>
      </c>
      <c r="V879">
        <f t="shared" si="27"/>
        <v>17119</v>
      </c>
      <c r="W879">
        <v>29</v>
      </c>
      <c r="X879">
        <v>28</v>
      </c>
      <c r="Y879">
        <v>62</v>
      </c>
      <c r="Z879">
        <v>5614</v>
      </c>
      <c r="AA879">
        <v>5593</v>
      </c>
      <c r="AB879">
        <v>3442</v>
      </c>
      <c r="AC879">
        <v>1790</v>
      </c>
      <c r="AD879">
        <v>50</v>
      </c>
      <c r="AE879">
        <v>453</v>
      </c>
      <c r="AF879">
        <v>1</v>
      </c>
      <c r="AH879">
        <v>159709</v>
      </c>
      <c r="AI879">
        <f>COUNTIF(Sheet2!$C$2:$C$31,"&lt;="&amp;Sheet1!AH879)</f>
        <v>13</v>
      </c>
      <c r="AJ879">
        <f>AH879-VLOOKUP(AI879,Sheet2!A:C,3,0)</f>
        <v>17119</v>
      </c>
    </row>
    <row r="880" spans="1:36">
      <c r="A880">
        <v>876</v>
      </c>
      <c r="B880">
        <v>876</v>
      </c>
      <c r="C880" t="s">
        <v>137</v>
      </c>
      <c r="D880">
        <v>2</v>
      </c>
      <c r="E880">
        <v>5605</v>
      </c>
      <c r="F880" t="s">
        <v>543</v>
      </c>
      <c r="G880" t="s">
        <v>594</v>
      </c>
      <c r="H880">
        <v>15</v>
      </c>
      <c r="I880">
        <v>15</v>
      </c>
      <c r="J880">
        <v>15</v>
      </c>
      <c r="K880">
        <v>14</v>
      </c>
      <c r="L880">
        <v>9</v>
      </c>
      <c r="M880">
        <v>5</v>
      </c>
      <c r="N880">
        <v>5</v>
      </c>
      <c r="O880">
        <v>4</v>
      </c>
      <c r="P880">
        <v>3</v>
      </c>
      <c r="Q880" t="s">
        <v>468</v>
      </c>
      <c r="R880">
        <v>1</v>
      </c>
      <c r="S880">
        <v>1</v>
      </c>
      <c r="T880">
        <v>1</v>
      </c>
      <c r="U880">
        <f t="shared" si="26"/>
        <v>14</v>
      </c>
      <c r="V880">
        <f t="shared" si="27"/>
        <v>33730</v>
      </c>
      <c r="W880">
        <v>27</v>
      </c>
      <c r="X880">
        <v>28</v>
      </c>
      <c r="Y880">
        <v>62</v>
      </c>
      <c r="Z880">
        <v>5639</v>
      </c>
      <c r="AA880">
        <v>5605</v>
      </c>
      <c r="AB880">
        <v>4316</v>
      </c>
      <c r="AC880">
        <v>2072</v>
      </c>
      <c r="AD880">
        <v>50</v>
      </c>
      <c r="AE880">
        <v>404</v>
      </c>
      <c r="AF880">
        <v>1</v>
      </c>
      <c r="AH880">
        <v>220980</v>
      </c>
      <c r="AI880">
        <f>COUNTIF(Sheet2!$C$2:$C$31,"&lt;="&amp;Sheet1!AH880)</f>
        <v>14</v>
      </c>
      <c r="AJ880">
        <f>AH880-VLOOKUP(AI880,Sheet2!A:C,3,0)</f>
        <v>33730</v>
      </c>
    </row>
    <row r="881" spans="1:36">
      <c r="A881">
        <v>877</v>
      </c>
      <c r="B881">
        <v>877</v>
      </c>
      <c r="C881" t="s">
        <v>137</v>
      </c>
      <c r="D881">
        <v>2</v>
      </c>
      <c r="E881">
        <v>5616</v>
      </c>
      <c r="F881" t="s">
        <v>543</v>
      </c>
      <c r="G881" t="s">
        <v>594</v>
      </c>
      <c r="H881">
        <v>15</v>
      </c>
      <c r="I881">
        <v>15</v>
      </c>
      <c r="J881">
        <v>15</v>
      </c>
      <c r="K881">
        <v>14</v>
      </c>
      <c r="L881">
        <v>9</v>
      </c>
      <c r="M881">
        <v>5</v>
      </c>
      <c r="N881">
        <v>5</v>
      </c>
      <c r="O881">
        <v>4</v>
      </c>
      <c r="P881">
        <v>3</v>
      </c>
      <c r="Q881" s="1" t="s">
        <v>901</v>
      </c>
      <c r="R881">
        <v>5</v>
      </c>
      <c r="S881">
        <v>1</v>
      </c>
      <c r="T881">
        <v>1</v>
      </c>
      <c r="U881">
        <f t="shared" si="26"/>
        <v>13</v>
      </c>
      <c r="V881">
        <f t="shared" si="27"/>
        <v>13010</v>
      </c>
      <c r="W881">
        <v>29</v>
      </c>
      <c r="X881">
        <v>28</v>
      </c>
      <c r="Y881">
        <v>62</v>
      </c>
      <c r="Z881">
        <v>5661</v>
      </c>
      <c r="AA881">
        <v>5616</v>
      </c>
      <c r="AB881">
        <v>3890</v>
      </c>
      <c r="AC881">
        <v>2062</v>
      </c>
      <c r="AD881">
        <v>50</v>
      </c>
      <c r="AE881">
        <v>542</v>
      </c>
      <c r="AF881">
        <v>1</v>
      </c>
      <c r="AH881">
        <v>155600</v>
      </c>
      <c r="AI881">
        <f>COUNTIF(Sheet2!$C$2:$C$31,"&lt;="&amp;Sheet1!AH881)</f>
        <v>13</v>
      </c>
      <c r="AJ881">
        <f>AH881-VLOOKUP(AI881,Sheet2!A:C,3,0)</f>
        <v>13010</v>
      </c>
    </row>
    <row r="882" spans="1:36">
      <c r="A882">
        <v>878</v>
      </c>
      <c r="B882">
        <v>878</v>
      </c>
      <c r="C882" t="s">
        <v>137</v>
      </c>
      <c r="D882">
        <v>2</v>
      </c>
      <c r="E882">
        <v>5629</v>
      </c>
      <c r="F882" t="s">
        <v>543</v>
      </c>
      <c r="G882" t="s">
        <v>594</v>
      </c>
      <c r="H882">
        <v>15</v>
      </c>
      <c r="I882">
        <v>15</v>
      </c>
      <c r="J882">
        <v>15</v>
      </c>
      <c r="K882">
        <v>14</v>
      </c>
      <c r="L882">
        <v>9</v>
      </c>
      <c r="M882">
        <v>5</v>
      </c>
      <c r="N882">
        <v>5</v>
      </c>
      <c r="O882">
        <v>4</v>
      </c>
      <c r="P882">
        <v>3</v>
      </c>
      <c r="Q882" t="s">
        <v>351</v>
      </c>
      <c r="R882">
        <v>5</v>
      </c>
      <c r="S882">
        <v>1</v>
      </c>
      <c r="T882">
        <v>1</v>
      </c>
      <c r="U882">
        <f t="shared" si="26"/>
        <v>14</v>
      </c>
      <c r="V882">
        <f t="shared" si="27"/>
        <v>6779</v>
      </c>
      <c r="W882">
        <v>29</v>
      </c>
      <c r="X882">
        <v>28</v>
      </c>
      <c r="Y882">
        <v>62</v>
      </c>
      <c r="Z882">
        <v>5643</v>
      </c>
      <c r="AA882">
        <v>5629</v>
      </c>
      <c r="AB882">
        <v>4331</v>
      </c>
      <c r="AC882">
        <v>2166</v>
      </c>
      <c r="AD882">
        <v>50</v>
      </c>
      <c r="AE882">
        <v>529</v>
      </c>
      <c r="AF882">
        <v>1</v>
      </c>
      <c r="AH882">
        <v>194029</v>
      </c>
      <c r="AI882">
        <f>COUNTIF(Sheet2!$C$2:$C$31,"&lt;="&amp;Sheet1!AH882)</f>
        <v>14</v>
      </c>
      <c r="AJ882">
        <f>AH882-VLOOKUP(AI882,Sheet2!A:C,3,0)</f>
        <v>6779</v>
      </c>
    </row>
    <row r="883" spans="1:36">
      <c r="A883">
        <v>879</v>
      </c>
      <c r="B883">
        <v>879</v>
      </c>
      <c r="C883" t="s">
        <v>137</v>
      </c>
      <c r="D883">
        <v>2</v>
      </c>
      <c r="E883">
        <v>5637</v>
      </c>
      <c r="F883" t="s">
        <v>543</v>
      </c>
      <c r="G883" t="s">
        <v>594</v>
      </c>
      <c r="H883">
        <v>15</v>
      </c>
      <c r="I883">
        <v>15</v>
      </c>
      <c r="J883">
        <v>15</v>
      </c>
      <c r="K883">
        <v>14</v>
      </c>
      <c r="L883">
        <v>9</v>
      </c>
      <c r="M883">
        <v>5</v>
      </c>
      <c r="N883">
        <v>5</v>
      </c>
      <c r="O883">
        <v>4</v>
      </c>
      <c r="P883">
        <v>3</v>
      </c>
      <c r="Q883" s="1" t="s">
        <v>902</v>
      </c>
      <c r="R883">
        <v>5</v>
      </c>
      <c r="S883">
        <v>1</v>
      </c>
      <c r="T883">
        <v>1</v>
      </c>
      <c r="U883">
        <f t="shared" si="26"/>
        <v>15</v>
      </c>
      <c r="V883">
        <f t="shared" si="27"/>
        <v>3527</v>
      </c>
      <c r="W883">
        <v>29</v>
      </c>
      <c r="X883">
        <v>28</v>
      </c>
      <c r="Y883">
        <v>62</v>
      </c>
      <c r="Z883">
        <v>5670</v>
      </c>
      <c r="AA883">
        <v>5637</v>
      </c>
      <c r="AB883">
        <v>4772</v>
      </c>
      <c r="AC883">
        <v>2434</v>
      </c>
      <c r="AD883">
        <v>50</v>
      </c>
      <c r="AE883">
        <v>486</v>
      </c>
      <c r="AF883">
        <v>1</v>
      </c>
      <c r="AH883">
        <v>244327</v>
      </c>
      <c r="AI883">
        <f>COUNTIF(Sheet2!$C$2:$C$31,"&lt;="&amp;Sheet1!AH883)</f>
        <v>15</v>
      </c>
      <c r="AJ883">
        <f>AH883-VLOOKUP(AI883,Sheet2!A:C,3,0)</f>
        <v>3527</v>
      </c>
    </row>
    <row r="884" spans="1:36">
      <c r="A884">
        <v>880</v>
      </c>
      <c r="B884">
        <v>880</v>
      </c>
      <c r="C884" t="s">
        <v>137</v>
      </c>
      <c r="D884">
        <v>2</v>
      </c>
      <c r="E884">
        <v>5644</v>
      </c>
      <c r="F884" t="s">
        <v>543</v>
      </c>
      <c r="G884" t="s">
        <v>594</v>
      </c>
      <c r="H884">
        <v>15</v>
      </c>
      <c r="I884">
        <v>15</v>
      </c>
      <c r="J884">
        <v>15</v>
      </c>
      <c r="K884">
        <v>14</v>
      </c>
      <c r="L884">
        <v>9</v>
      </c>
      <c r="M884">
        <v>5</v>
      </c>
      <c r="N884">
        <v>5</v>
      </c>
      <c r="O884">
        <v>4</v>
      </c>
      <c r="P884">
        <v>3</v>
      </c>
      <c r="Q884" s="1" t="s">
        <v>903</v>
      </c>
      <c r="R884">
        <v>2</v>
      </c>
      <c r="S884">
        <v>1</v>
      </c>
      <c r="T884">
        <v>1</v>
      </c>
      <c r="U884">
        <f t="shared" si="26"/>
        <v>15</v>
      </c>
      <c r="V884">
        <f t="shared" si="27"/>
        <v>3885</v>
      </c>
      <c r="W884">
        <v>28</v>
      </c>
      <c r="X884">
        <v>28</v>
      </c>
      <c r="Y884">
        <v>62</v>
      </c>
      <c r="Z884">
        <v>5661</v>
      </c>
      <c r="AA884">
        <v>5644</v>
      </c>
      <c r="AB884">
        <v>4779</v>
      </c>
      <c r="AC884">
        <v>2533</v>
      </c>
      <c r="AD884">
        <v>50</v>
      </c>
      <c r="AE884">
        <v>404</v>
      </c>
      <c r="AF884">
        <v>1</v>
      </c>
      <c r="AH884">
        <v>244685</v>
      </c>
      <c r="AI884">
        <f>COUNTIF(Sheet2!$C$2:$C$31,"&lt;="&amp;Sheet1!AH884)</f>
        <v>15</v>
      </c>
      <c r="AJ884">
        <f>AH884-VLOOKUP(AI884,Sheet2!A:C,3,0)</f>
        <v>3885</v>
      </c>
    </row>
    <row r="885" spans="1:36">
      <c r="A885">
        <v>881</v>
      </c>
      <c r="B885">
        <v>881</v>
      </c>
      <c r="C885" t="s">
        <v>137</v>
      </c>
      <c r="D885">
        <v>2</v>
      </c>
      <c r="E885">
        <v>5650</v>
      </c>
      <c r="F885" t="s">
        <v>543</v>
      </c>
      <c r="G885" t="s">
        <v>594</v>
      </c>
      <c r="H885">
        <v>15</v>
      </c>
      <c r="I885">
        <v>15</v>
      </c>
      <c r="J885">
        <v>15</v>
      </c>
      <c r="K885">
        <v>14</v>
      </c>
      <c r="L885">
        <v>9</v>
      </c>
      <c r="M885">
        <v>5</v>
      </c>
      <c r="N885">
        <v>5</v>
      </c>
      <c r="O885">
        <v>4</v>
      </c>
      <c r="P885">
        <v>3</v>
      </c>
      <c r="Q885" s="1" t="s">
        <v>431</v>
      </c>
      <c r="R885">
        <v>2</v>
      </c>
      <c r="S885">
        <v>1</v>
      </c>
      <c r="T885">
        <v>1</v>
      </c>
      <c r="U885">
        <f t="shared" si="26"/>
        <v>13</v>
      </c>
      <c r="V885">
        <f t="shared" si="27"/>
        <v>38974</v>
      </c>
      <c r="W885">
        <v>29</v>
      </c>
      <c r="X885">
        <v>28</v>
      </c>
      <c r="Y885">
        <v>62</v>
      </c>
      <c r="Z885">
        <v>5695</v>
      </c>
      <c r="AA885">
        <v>5650</v>
      </c>
      <c r="AB885">
        <v>3913</v>
      </c>
      <c r="AC885">
        <v>2074</v>
      </c>
      <c r="AD885">
        <v>50</v>
      </c>
      <c r="AE885">
        <v>493</v>
      </c>
      <c r="AF885">
        <v>1</v>
      </c>
      <c r="AH885">
        <v>181564</v>
      </c>
      <c r="AI885">
        <f>COUNTIF(Sheet2!$C$2:$C$31,"&lt;="&amp;Sheet1!AH885)</f>
        <v>13</v>
      </c>
      <c r="AJ885">
        <f>AH885-VLOOKUP(AI885,Sheet2!A:C,3,0)</f>
        <v>38974</v>
      </c>
    </row>
    <row r="886" spans="1:36">
      <c r="A886">
        <v>882</v>
      </c>
      <c r="B886">
        <v>882</v>
      </c>
      <c r="C886" t="s">
        <v>137</v>
      </c>
      <c r="D886">
        <v>2</v>
      </c>
      <c r="E886">
        <v>5661</v>
      </c>
      <c r="F886" t="s">
        <v>543</v>
      </c>
      <c r="G886" t="s">
        <v>594</v>
      </c>
      <c r="H886">
        <v>15</v>
      </c>
      <c r="I886">
        <v>15</v>
      </c>
      <c r="J886">
        <v>15</v>
      </c>
      <c r="K886">
        <v>14</v>
      </c>
      <c r="L886">
        <v>9</v>
      </c>
      <c r="M886">
        <v>5</v>
      </c>
      <c r="N886">
        <v>5</v>
      </c>
      <c r="O886">
        <v>4</v>
      </c>
      <c r="P886">
        <v>3</v>
      </c>
      <c r="Q886" t="s">
        <v>904</v>
      </c>
      <c r="R886">
        <v>5</v>
      </c>
      <c r="S886">
        <v>1</v>
      </c>
      <c r="T886">
        <v>1</v>
      </c>
      <c r="U886">
        <f t="shared" si="26"/>
        <v>14</v>
      </c>
      <c r="V886">
        <f t="shared" si="27"/>
        <v>27253</v>
      </c>
      <c r="W886">
        <v>28</v>
      </c>
      <c r="X886">
        <v>28</v>
      </c>
      <c r="Y886">
        <v>62</v>
      </c>
      <c r="Z886">
        <v>5686</v>
      </c>
      <c r="AA886">
        <v>5661</v>
      </c>
      <c r="AB886">
        <v>4788</v>
      </c>
      <c r="AC886">
        <v>2394</v>
      </c>
      <c r="AD886">
        <v>50</v>
      </c>
      <c r="AE886">
        <v>517</v>
      </c>
      <c r="AF886">
        <v>1</v>
      </c>
      <c r="AH886">
        <v>214503</v>
      </c>
      <c r="AI886">
        <f>COUNTIF(Sheet2!$C$2:$C$31,"&lt;="&amp;Sheet1!AH886)</f>
        <v>14</v>
      </c>
      <c r="AJ886">
        <f>AH886-VLOOKUP(AI886,Sheet2!A:C,3,0)</f>
        <v>27253</v>
      </c>
    </row>
    <row r="887" spans="1:36">
      <c r="A887">
        <v>883</v>
      </c>
      <c r="B887">
        <v>883</v>
      </c>
      <c r="C887" t="s">
        <v>137</v>
      </c>
      <c r="D887">
        <v>2</v>
      </c>
      <c r="E887">
        <v>5678</v>
      </c>
      <c r="F887" t="s">
        <v>543</v>
      </c>
      <c r="G887" t="s">
        <v>594</v>
      </c>
      <c r="H887">
        <v>15</v>
      </c>
      <c r="I887">
        <v>15</v>
      </c>
      <c r="J887">
        <v>15</v>
      </c>
      <c r="K887">
        <v>14</v>
      </c>
      <c r="L887">
        <v>9</v>
      </c>
      <c r="M887">
        <v>5</v>
      </c>
      <c r="N887">
        <v>5</v>
      </c>
      <c r="O887">
        <v>4</v>
      </c>
      <c r="P887">
        <v>3</v>
      </c>
      <c r="Q887" s="1" t="s">
        <v>506</v>
      </c>
      <c r="R887">
        <v>5</v>
      </c>
      <c r="S887">
        <v>1</v>
      </c>
      <c r="T887">
        <v>1</v>
      </c>
      <c r="U887">
        <f t="shared" si="26"/>
        <v>15</v>
      </c>
      <c r="V887">
        <f t="shared" si="27"/>
        <v>44583</v>
      </c>
      <c r="W887">
        <v>29</v>
      </c>
      <c r="X887">
        <v>28</v>
      </c>
      <c r="Y887">
        <v>62</v>
      </c>
      <c r="Z887">
        <v>5696</v>
      </c>
      <c r="AA887">
        <v>5678</v>
      </c>
      <c r="AB887">
        <v>5246</v>
      </c>
      <c r="AC887">
        <v>2781</v>
      </c>
      <c r="AD887">
        <v>50</v>
      </c>
      <c r="AE887">
        <v>390</v>
      </c>
      <c r="AF887">
        <v>1</v>
      </c>
      <c r="AH887">
        <v>285383</v>
      </c>
      <c r="AI887">
        <f>COUNTIF(Sheet2!$C$2:$C$31,"&lt;="&amp;Sheet1!AH887)</f>
        <v>15</v>
      </c>
      <c r="AJ887">
        <f>AH887-VLOOKUP(AI887,Sheet2!A:C,3,0)</f>
        <v>44583</v>
      </c>
    </row>
    <row r="888" spans="1:36">
      <c r="A888">
        <v>884</v>
      </c>
      <c r="B888">
        <v>884</v>
      </c>
      <c r="C888" t="s">
        <v>137</v>
      </c>
      <c r="D888">
        <v>2</v>
      </c>
      <c r="E888">
        <v>5682</v>
      </c>
      <c r="F888" t="s">
        <v>543</v>
      </c>
      <c r="G888" t="s">
        <v>594</v>
      </c>
      <c r="H888">
        <v>15</v>
      </c>
      <c r="I888">
        <v>15</v>
      </c>
      <c r="J888">
        <v>15</v>
      </c>
      <c r="K888">
        <v>14</v>
      </c>
      <c r="L888">
        <v>9</v>
      </c>
      <c r="M888">
        <v>5</v>
      </c>
      <c r="N888">
        <v>5</v>
      </c>
      <c r="O888">
        <v>4</v>
      </c>
      <c r="P888">
        <v>3</v>
      </c>
      <c r="Q888" t="s">
        <v>905</v>
      </c>
      <c r="R888">
        <v>5</v>
      </c>
      <c r="S888">
        <v>1</v>
      </c>
      <c r="T888">
        <v>1</v>
      </c>
      <c r="U888">
        <f t="shared" si="26"/>
        <v>15</v>
      </c>
      <c r="V888">
        <f t="shared" si="27"/>
        <v>5370</v>
      </c>
      <c r="W888">
        <v>29</v>
      </c>
      <c r="X888">
        <v>28</v>
      </c>
      <c r="Y888">
        <v>62</v>
      </c>
      <c r="Z888">
        <v>5690</v>
      </c>
      <c r="AA888">
        <v>5682</v>
      </c>
      <c r="AB888">
        <v>4808</v>
      </c>
      <c r="AC888">
        <v>2308</v>
      </c>
      <c r="AD888">
        <v>50</v>
      </c>
      <c r="AE888">
        <v>544</v>
      </c>
      <c r="AF888">
        <v>1</v>
      </c>
      <c r="AH888">
        <v>246170</v>
      </c>
      <c r="AI888">
        <f>COUNTIF(Sheet2!$C$2:$C$31,"&lt;="&amp;Sheet1!AH888)</f>
        <v>15</v>
      </c>
      <c r="AJ888">
        <f>AH888-VLOOKUP(AI888,Sheet2!A:C,3,0)</f>
        <v>5370</v>
      </c>
    </row>
    <row r="889" spans="1:36">
      <c r="A889">
        <v>885</v>
      </c>
      <c r="B889">
        <v>885</v>
      </c>
      <c r="C889" t="s">
        <v>137</v>
      </c>
      <c r="D889">
        <v>2</v>
      </c>
      <c r="E889">
        <v>5699</v>
      </c>
      <c r="F889" t="s">
        <v>543</v>
      </c>
      <c r="G889" t="s">
        <v>594</v>
      </c>
      <c r="H889">
        <v>15</v>
      </c>
      <c r="I889">
        <v>15</v>
      </c>
      <c r="J889">
        <v>15</v>
      </c>
      <c r="K889">
        <v>14</v>
      </c>
      <c r="L889">
        <v>9</v>
      </c>
      <c r="M889">
        <v>5</v>
      </c>
      <c r="N889">
        <v>5</v>
      </c>
      <c r="O889">
        <v>4</v>
      </c>
      <c r="P889">
        <v>3</v>
      </c>
      <c r="Q889" s="1" t="s">
        <v>185</v>
      </c>
      <c r="R889">
        <v>2</v>
      </c>
      <c r="S889">
        <v>1</v>
      </c>
      <c r="T889">
        <v>1</v>
      </c>
      <c r="U889">
        <f t="shared" si="26"/>
        <v>15</v>
      </c>
      <c r="V889">
        <f t="shared" si="27"/>
        <v>21463</v>
      </c>
      <c r="W889">
        <v>28</v>
      </c>
      <c r="X889">
        <v>28</v>
      </c>
      <c r="Y889">
        <v>62</v>
      </c>
      <c r="Z889">
        <v>5724</v>
      </c>
      <c r="AA889">
        <v>5699</v>
      </c>
      <c r="AB889">
        <v>4821</v>
      </c>
      <c r="AC889">
        <v>2411</v>
      </c>
      <c r="AD889">
        <v>50</v>
      </c>
      <c r="AE889">
        <v>475</v>
      </c>
      <c r="AF889">
        <v>1</v>
      </c>
      <c r="AH889">
        <v>262263</v>
      </c>
      <c r="AI889">
        <f>COUNTIF(Sheet2!$C$2:$C$31,"&lt;="&amp;Sheet1!AH889)</f>
        <v>15</v>
      </c>
      <c r="AJ889">
        <f>AH889-VLOOKUP(AI889,Sheet2!A:C,3,0)</f>
        <v>21463</v>
      </c>
    </row>
    <row r="890" spans="1:36">
      <c r="A890">
        <v>886</v>
      </c>
      <c r="B890">
        <v>886</v>
      </c>
      <c r="C890" t="s">
        <v>137</v>
      </c>
      <c r="D890">
        <v>2</v>
      </c>
      <c r="E890">
        <v>5703</v>
      </c>
      <c r="F890" t="s">
        <v>543</v>
      </c>
      <c r="G890" t="s">
        <v>594</v>
      </c>
      <c r="H890">
        <v>15</v>
      </c>
      <c r="I890">
        <v>15</v>
      </c>
      <c r="J890">
        <v>15</v>
      </c>
      <c r="K890">
        <v>14</v>
      </c>
      <c r="L890">
        <v>9</v>
      </c>
      <c r="M890">
        <v>5</v>
      </c>
      <c r="N890">
        <v>5</v>
      </c>
      <c r="O890">
        <v>4</v>
      </c>
      <c r="P890">
        <v>3</v>
      </c>
      <c r="Q890" s="1" t="s">
        <v>906</v>
      </c>
      <c r="R890">
        <v>2</v>
      </c>
      <c r="S890">
        <v>1</v>
      </c>
      <c r="T890">
        <v>1</v>
      </c>
      <c r="U890">
        <f t="shared" si="26"/>
        <v>14</v>
      </c>
      <c r="V890">
        <f t="shared" si="27"/>
        <v>2350</v>
      </c>
      <c r="W890">
        <v>27</v>
      </c>
      <c r="X890">
        <v>28</v>
      </c>
      <c r="Y890">
        <v>62</v>
      </c>
      <c r="Z890">
        <v>5727</v>
      </c>
      <c r="AA890">
        <v>5703</v>
      </c>
      <c r="AB890">
        <v>3950</v>
      </c>
      <c r="AC890">
        <v>2094</v>
      </c>
      <c r="AD890">
        <v>50</v>
      </c>
      <c r="AE890">
        <v>540</v>
      </c>
      <c r="AF890">
        <v>1</v>
      </c>
      <c r="AH890">
        <v>189600</v>
      </c>
      <c r="AI890">
        <f>COUNTIF(Sheet2!$C$2:$C$31,"&lt;="&amp;Sheet1!AH890)</f>
        <v>14</v>
      </c>
      <c r="AJ890">
        <f>AH890-VLOOKUP(AI890,Sheet2!A:C,3,0)</f>
        <v>2350</v>
      </c>
    </row>
    <row r="891" spans="1:36">
      <c r="A891">
        <v>887</v>
      </c>
      <c r="B891">
        <v>887</v>
      </c>
      <c r="C891" t="s">
        <v>137</v>
      </c>
      <c r="D891">
        <v>2</v>
      </c>
      <c r="E891">
        <v>5717</v>
      </c>
      <c r="F891" t="s">
        <v>543</v>
      </c>
      <c r="G891" t="s">
        <v>594</v>
      </c>
      <c r="H891">
        <v>15</v>
      </c>
      <c r="I891">
        <v>15</v>
      </c>
      <c r="J891">
        <v>15</v>
      </c>
      <c r="K891">
        <v>14</v>
      </c>
      <c r="L891">
        <v>9</v>
      </c>
      <c r="M891">
        <v>5</v>
      </c>
      <c r="N891">
        <v>5</v>
      </c>
      <c r="O891">
        <v>4</v>
      </c>
      <c r="P891">
        <v>3</v>
      </c>
      <c r="Q891" t="s">
        <v>907</v>
      </c>
      <c r="R891">
        <v>1</v>
      </c>
      <c r="S891">
        <v>1</v>
      </c>
      <c r="T891">
        <v>1</v>
      </c>
      <c r="U891">
        <f t="shared" si="26"/>
        <v>14</v>
      </c>
      <c r="V891">
        <f t="shared" si="27"/>
        <v>37002</v>
      </c>
      <c r="W891">
        <v>27</v>
      </c>
      <c r="X891">
        <v>28</v>
      </c>
      <c r="Y891">
        <v>62</v>
      </c>
      <c r="Z891">
        <v>5719</v>
      </c>
      <c r="AA891">
        <v>5717</v>
      </c>
      <c r="AB891">
        <v>4833</v>
      </c>
      <c r="AC891">
        <v>2514</v>
      </c>
      <c r="AD891">
        <v>50</v>
      </c>
      <c r="AE891">
        <v>390</v>
      </c>
      <c r="AF891">
        <v>1</v>
      </c>
      <c r="AH891">
        <v>224252</v>
      </c>
      <c r="AI891">
        <f>COUNTIF(Sheet2!$C$2:$C$31,"&lt;="&amp;Sheet1!AH891)</f>
        <v>14</v>
      </c>
      <c r="AJ891">
        <f>AH891-VLOOKUP(AI891,Sheet2!A:C,3,0)</f>
        <v>37002</v>
      </c>
    </row>
    <row r="892" spans="1:36">
      <c r="A892">
        <v>888</v>
      </c>
      <c r="B892">
        <v>888</v>
      </c>
      <c r="C892" t="s">
        <v>137</v>
      </c>
      <c r="D892">
        <v>2</v>
      </c>
      <c r="E892">
        <v>5720</v>
      </c>
      <c r="F892" t="s">
        <v>543</v>
      </c>
      <c r="G892" t="s">
        <v>594</v>
      </c>
      <c r="H892">
        <v>15</v>
      </c>
      <c r="I892">
        <v>15</v>
      </c>
      <c r="J892">
        <v>15</v>
      </c>
      <c r="K892">
        <v>14</v>
      </c>
      <c r="L892">
        <v>9</v>
      </c>
      <c r="M892">
        <v>5</v>
      </c>
      <c r="N892">
        <v>5</v>
      </c>
      <c r="O892">
        <v>4</v>
      </c>
      <c r="P892">
        <v>3</v>
      </c>
      <c r="Q892" t="s">
        <v>143</v>
      </c>
      <c r="R892">
        <v>5</v>
      </c>
      <c r="S892">
        <v>1</v>
      </c>
      <c r="T892">
        <v>1</v>
      </c>
      <c r="U892">
        <f t="shared" si="26"/>
        <v>13</v>
      </c>
      <c r="V892">
        <f t="shared" si="27"/>
        <v>28266</v>
      </c>
      <c r="W892">
        <v>29</v>
      </c>
      <c r="X892">
        <v>28</v>
      </c>
      <c r="Y892">
        <v>62</v>
      </c>
      <c r="Z892">
        <v>5730</v>
      </c>
      <c r="AA892">
        <v>5720</v>
      </c>
      <c r="AB892">
        <v>3955</v>
      </c>
      <c r="AC892">
        <v>1899</v>
      </c>
      <c r="AD892">
        <v>50</v>
      </c>
      <c r="AE892">
        <v>432</v>
      </c>
      <c r="AF892">
        <v>1</v>
      </c>
      <c r="AH892">
        <v>170856</v>
      </c>
      <c r="AI892">
        <f>COUNTIF(Sheet2!$C$2:$C$31,"&lt;="&amp;Sheet1!AH892)</f>
        <v>13</v>
      </c>
      <c r="AJ892">
        <f>AH892-VLOOKUP(AI892,Sheet2!A:C,3,0)</f>
        <v>28266</v>
      </c>
    </row>
    <row r="893" spans="1:36">
      <c r="A893">
        <v>889</v>
      </c>
      <c r="B893">
        <v>889</v>
      </c>
      <c r="C893" t="s">
        <v>137</v>
      </c>
      <c r="D893">
        <v>2</v>
      </c>
      <c r="E893">
        <v>5732</v>
      </c>
      <c r="F893" t="s">
        <v>543</v>
      </c>
      <c r="G893" t="s">
        <v>594</v>
      </c>
      <c r="H893">
        <v>15</v>
      </c>
      <c r="I893">
        <v>15</v>
      </c>
      <c r="J893">
        <v>15</v>
      </c>
      <c r="K893">
        <v>14</v>
      </c>
      <c r="L893">
        <v>9</v>
      </c>
      <c r="M893">
        <v>5</v>
      </c>
      <c r="N893">
        <v>5</v>
      </c>
      <c r="O893">
        <v>4</v>
      </c>
      <c r="P893">
        <v>3</v>
      </c>
      <c r="Q893" t="s">
        <v>908</v>
      </c>
      <c r="R893">
        <v>2</v>
      </c>
      <c r="S893">
        <v>1</v>
      </c>
      <c r="T893">
        <v>1</v>
      </c>
      <c r="U893">
        <f t="shared" si="26"/>
        <v>15</v>
      </c>
      <c r="V893">
        <f t="shared" si="27"/>
        <v>23258</v>
      </c>
      <c r="W893">
        <v>29</v>
      </c>
      <c r="X893">
        <v>28</v>
      </c>
      <c r="Y893">
        <v>62</v>
      </c>
      <c r="Z893">
        <v>5767</v>
      </c>
      <c r="AA893">
        <v>5732</v>
      </c>
      <c r="AB893">
        <v>4854</v>
      </c>
      <c r="AC893">
        <v>2525</v>
      </c>
      <c r="AD893">
        <v>50</v>
      </c>
      <c r="AE893">
        <v>488</v>
      </c>
      <c r="AF893">
        <v>1</v>
      </c>
      <c r="AH893">
        <v>264058</v>
      </c>
      <c r="AI893">
        <f>COUNTIF(Sheet2!$C$2:$C$31,"&lt;="&amp;Sheet1!AH893)</f>
        <v>15</v>
      </c>
      <c r="AJ893">
        <f>AH893-VLOOKUP(AI893,Sheet2!A:C,3,0)</f>
        <v>23258</v>
      </c>
    </row>
    <row r="894" spans="1:36">
      <c r="A894">
        <v>890</v>
      </c>
      <c r="B894">
        <v>890</v>
      </c>
      <c r="C894" t="s">
        <v>137</v>
      </c>
      <c r="D894">
        <v>2</v>
      </c>
      <c r="E894">
        <v>5744</v>
      </c>
      <c r="F894" t="s">
        <v>543</v>
      </c>
      <c r="G894" t="s">
        <v>594</v>
      </c>
      <c r="H894">
        <v>15</v>
      </c>
      <c r="I894">
        <v>15</v>
      </c>
      <c r="J894">
        <v>15</v>
      </c>
      <c r="K894">
        <v>14</v>
      </c>
      <c r="L894">
        <v>9</v>
      </c>
      <c r="M894">
        <v>5</v>
      </c>
      <c r="N894">
        <v>5</v>
      </c>
      <c r="O894">
        <v>4</v>
      </c>
      <c r="P894">
        <v>3</v>
      </c>
      <c r="Q894" t="s">
        <v>598</v>
      </c>
      <c r="R894">
        <v>2</v>
      </c>
      <c r="S894">
        <v>1</v>
      </c>
      <c r="T894">
        <v>1</v>
      </c>
      <c r="U894">
        <f t="shared" si="26"/>
        <v>14</v>
      </c>
      <c r="V894">
        <f t="shared" si="27"/>
        <v>45862</v>
      </c>
      <c r="W894">
        <v>28</v>
      </c>
      <c r="X894">
        <v>28</v>
      </c>
      <c r="Y894">
        <v>62</v>
      </c>
      <c r="Z894">
        <v>5757</v>
      </c>
      <c r="AA894">
        <v>5744</v>
      </c>
      <c r="AB894">
        <v>4415</v>
      </c>
      <c r="AC894">
        <v>2340</v>
      </c>
      <c r="AD894">
        <v>50</v>
      </c>
      <c r="AE894">
        <v>420</v>
      </c>
      <c r="AF894">
        <v>1</v>
      </c>
      <c r="AH894">
        <v>233112</v>
      </c>
      <c r="AI894">
        <f>COUNTIF(Sheet2!$C$2:$C$31,"&lt;="&amp;Sheet1!AH894)</f>
        <v>14</v>
      </c>
      <c r="AJ894">
        <f>AH894-VLOOKUP(AI894,Sheet2!A:C,3,0)</f>
        <v>45862</v>
      </c>
    </row>
    <row r="895" spans="1:36">
      <c r="A895">
        <v>891</v>
      </c>
      <c r="B895">
        <v>891</v>
      </c>
      <c r="C895" t="s">
        <v>137</v>
      </c>
      <c r="D895">
        <v>2</v>
      </c>
      <c r="E895">
        <v>5757</v>
      </c>
      <c r="F895" t="s">
        <v>543</v>
      </c>
      <c r="G895" t="s">
        <v>594</v>
      </c>
      <c r="H895">
        <v>15</v>
      </c>
      <c r="I895">
        <v>15</v>
      </c>
      <c r="J895">
        <v>15</v>
      </c>
      <c r="K895">
        <v>14</v>
      </c>
      <c r="L895">
        <v>9</v>
      </c>
      <c r="M895">
        <v>5</v>
      </c>
      <c r="N895">
        <v>5</v>
      </c>
      <c r="O895">
        <v>4</v>
      </c>
      <c r="P895">
        <v>3</v>
      </c>
      <c r="Q895" s="1" t="s">
        <v>909</v>
      </c>
      <c r="R895">
        <v>1</v>
      </c>
      <c r="S895">
        <v>1</v>
      </c>
      <c r="T895">
        <v>1</v>
      </c>
      <c r="U895">
        <f t="shared" si="26"/>
        <v>14</v>
      </c>
      <c r="V895">
        <f t="shared" si="27"/>
        <v>30837</v>
      </c>
      <c r="W895">
        <v>27</v>
      </c>
      <c r="X895">
        <v>28</v>
      </c>
      <c r="Y895">
        <v>62</v>
      </c>
      <c r="Z895">
        <v>5759</v>
      </c>
      <c r="AA895">
        <v>5757</v>
      </c>
      <c r="AB895">
        <v>4868</v>
      </c>
      <c r="AC895">
        <v>2532</v>
      </c>
      <c r="AD895">
        <v>50</v>
      </c>
      <c r="AE895">
        <v>501</v>
      </c>
      <c r="AF895">
        <v>1</v>
      </c>
      <c r="AH895">
        <v>218087</v>
      </c>
      <c r="AI895">
        <f>COUNTIF(Sheet2!$C$2:$C$31,"&lt;="&amp;Sheet1!AH895)</f>
        <v>14</v>
      </c>
      <c r="AJ895">
        <f>AH895-VLOOKUP(AI895,Sheet2!A:C,3,0)</f>
        <v>30837</v>
      </c>
    </row>
    <row r="896" spans="1:36">
      <c r="A896">
        <v>892</v>
      </c>
      <c r="B896">
        <v>892</v>
      </c>
      <c r="C896" t="s">
        <v>137</v>
      </c>
      <c r="D896">
        <v>2</v>
      </c>
      <c r="E896">
        <v>5760</v>
      </c>
      <c r="F896" t="s">
        <v>543</v>
      </c>
      <c r="G896" t="s">
        <v>594</v>
      </c>
      <c r="H896">
        <v>15</v>
      </c>
      <c r="I896">
        <v>15</v>
      </c>
      <c r="J896">
        <v>15</v>
      </c>
      <c r="K896">
        <v>14</v>
      </c>
      <c r="L896">
        <v>9</v>
      </c>
      <c r="M896">
        <v>5</v>
      </c>
      <c r="N896">
        <v>5</v>
      </c>
      <c r="O896">
        <v>4</v>
      </c>
      <c r="P896">
        <v>3</v>
      </c>
      <c r="Q896" t="s">
        <v>409</v>
      </c>
      <c r="R896">
        <v>1</v>
      </c>
      <c r="S896">
        <v>1</v>
      </c>
      <c r="T896">
        <v>1</v>
      </c>
      <c r="U896">
        <f t="shared" si="26"/>
        <v>14</v>
      </c>
      <c r="V896">
        <f t="shared" si="27"/>
        <v>11259</v>
      </c>
      <c r="W896">
        <v>27</v>
      </c>
      <c r="X896">
        <v>28</v>
      </c>
      <c r="Y896">
        <v>62</v>
      </c>
      <c r="Z896">
        <v>5789</v>
      </c>
      <c r="AA896">
        <v>5760</v>
      </c>
      <c r="AB896">
        <v>4431</v>
      </c>
      <c r="AC896">
        <v>2349</v>
      </c>
      <c r="AD896">
        <v>50</v>
      </c>
      <c r="AE896">
        <v>427</v>
      </c>
      <c r="AF896">
        <v>1</v>
      </c>
      <c r="AH896">
        <v>198509</v>
      </c>
      <c r="AI896">
        <f>COUNTIF(Sheet2!$C$2:$C$31,"&lt;="&amp;Sheet1!AH896)</f>
        <v>14</v>
      </c>
      <c r="AJ896">
        <f>AH896-VLOOKUP(AI896,Sheet2!A:C,3,0)</f>
        <v>11259</v>
      </c>
    </row>
    <row r="897" spans="1:36">
      <c r="A897">
        <v>893</v>
      </c>
      <c r="B897">
        <v>893</v>
      </c>
      <c r="C897" t="s">
        <v>137</v>
      </c>
      <c r="D897">
        <v>2</v>
      </c>
      <c r="E897">
        <v>5777</v>
      </c>
      <c r="F897" t="s">
        <v>543</v>
      </c>
      <c r="G897" t="s">
        <v>594</v>
      </c>
      <c r="H897">
        <v>15</v>
      </c>
      <c r="I897">
        <v>15</v>
      </c>
      <c r="J897">
        <v>15</v>
      </c>
      <c r="K897">
        <v>14</v>
      </c>
      <c r="L897">
        <v>9</v>
      </c>
      <c r="M897">
        <v>5</v>
      </c>
      <c r="N897">
        <v>5</v>
      </c>
      <c r="O897">
        <v>4</v>
      </c>
      <c r="P897">
        <v>3</v>
      </c>
      <c r="Q897" t="s">
        <v>910</v>
      </c>
      <c r="R897">
        <v>2</v>
      </c>
      <c r="S897">
        <v>1</v>
      </c>
      <c r="T897">
        <v>1</v>
      </c>
      <c r="U897">
        <f t="shared" ref="U897:U960" si="28">AI897</f>
        <v>14</v>
      </c>
      <c r="V897">
        <f t="shared" ref="V897:V960" si="29">AJ897</f>
        <v>18859</v>
      </c>
      <c r="W897">
        <v>28</v>
      </c>
      <c r="X897">
        <v>28</v>
      </c>
      <c r="Y897">
        <v>62</v>
      </c>
      <c r="Z897">
        <v>5801</v>
      </c>
      <c r="AA897">
        <v>5777</v>
      </c>
      <c r="AB897">
        <v>4442</v>
      </c>
      <c r="AC897">
        <v>2133</v>
      </c>
      <c r="AD897">
        <v>50</v>
      </c>
      <c r="AE897">
        <v>442</v>
      </c>
      <c r="AF897">
        <v>1</v>
      </c>
      <c r="AH897">
        <v>206109</v>
      </c>
      <c r="AI897">
        <f>COUNTIF(Sheet2!$C$2:$C$31,"&lt;="&amp;Sheet1!AH897)</f>
        <v>14</v>
      </c>
      <c r="AJ897">
        <f>AH897-VLOOKUP(AI897,Sheet2!A:C,3,0)</f>
        <v>18859</v>
      </c>
    </row>
    <row r="898" spans="1:36">
      <c r="A898">
        <v>894</v>
      </c>
      <c r="B898">
        <v>894</v>
      </c>
      <c r="C898" t="s">
        <v>137</v>
      </c>
      <c r="D898">
        <v>2</v>
      </c>
      <c r="E898">
        <v>5781</v>
      </c>
      <c r="F898" t="s">
        <v>543</v>
      </c>
      <c r="G898" t="s">
        <v>594</v>
      </c>
      <c r="H898">
        <v>15</v>
      </c>
      <c r="I898">
        <v>15</v>
      </c>
      <c r="J898">
        <v>15</v>
      </c>
      <c r="K898">
        <v>14</v>
      </c>
      <c r="L898">
        <v>9</v>
      </c>
      <c r="M898">
        <v>5</v>
      </c>
      <c r="N898">
        <v>5</v>
      </c>
      <c r="O898">
        <v>4</v>
      </c>
      <c r="P898">
        <v>3</v>
      </c>
      <c r="Q898" t="s">
        <v>911</v>
      </c>
      <c r="R898">
        <v>1</v>
      </c>
      <c r="S898">
        <v>1</v>
      </c>
      <c r="T898">
        <v>1</v>
      </c>
      <c r="U898">
        <f t="shared" si="28"/>
        <v>14</v>
      </c>
      <c r="V898">
        <f t="shared" si="29"/>
        <v>33371</v>
      </c>
      <c r="W898">
        <v>29</v>
      </c>
      <c r="X898">
        <v>28</v>
      </c>
      <c r="Y898">
        <v>62</v>
      </c>
      <c r="Z898">
        <v>5826</v>
      </c>
      <c r="AA898">
        <v>5781</v>
      </c>
      <c r="AB898">
        <v>4448</v>
      </c>
      <c r="AC898">
        <v>2180</v>
      </c>
      <c r="AD898">
        <v>50</v>
      </c>
      <c r="AE898">
        <v>425</v>
      </c>
      <c r="AF898">
        <v>1</v>
      </c>
      <c r="AH898">
        <v>220621</v>
      </c>
      <c r="AI898">
        <f>COUNTIF(Sheet2!$C$2:$C$31,"&lt;="&amp;Sheet1!AH898)</f>
        <v>14</v>
      </c>
      <c r="AJ898">
        <f>AH898-VLOOKUP(AI898,Sheet2!A:C,3,0)</f>
        <v>33371</v>
      </c>
    </row>
    <row r="899" spans="1:36">
      <c r="A899">
        <v>895</v>
      </c>
      <c r="B899">
        <v>895</v>
      </c>
      <c r="C899" t="s">
        <v>137</v>
      </c>
      <c r="D899">
        <v>2</v>
      </c>
      <c r="E899">
        <v>5795</v>
      </c>
      <c r="F899" t="s">
        <v>543</v>
      </c>
      <c r="G899" t="s">
        <v>594</v>
      </c>
      <c r="H899">
        <v>15</v>
      </c>
      <c r="I899">
        <v>15</v>
      </c>
      <c r="J899">
        <v>15</v>
      </c>
      <c r="K899">
        <v>14</v>
      </c>
      <c r="L899">
        <v>9</v>
      </c>
      <c r="M899">
        <v>5</v>
      </c>
      <c r="N899">
        <v>5</v>
      </c>
      <c r="O899">
        <v>4</v>
      </c>
      <c r="P899">
        <v>3</v>
      </c>
      <c r="Q899" s="1" t="s">
        <v>912</v>
      </c>
      <c r="R899">
        <v>2</v>
      </c>
      <c r="S899">
        <v>1</v>
      </c>
      <c r="T899">
        <v>1</v>
      </c>
      <c r="U899">
        <f t="shared" si="28"/>
        <v>14</v>
      </c>
      <c r="V899">
        <f t="shared" si="29"/>
        <v>19694</v>
      </c>
      <c r="W899">
        <v>29</v>
      </c>
      <c r="X899">
        <v>28</v>
      </c>
      <c r="Y899">
        <v>62</v>
      </c>
      <c r="Z899">
        <v>5819</v>
      </c>
      <c r="AA899">
        <v>5795</v>
      </c>
      <c r="AB899">
        <v>4460</v>
      </c>
      <c r="AC899">
        <v>2141</v>
      </c>
      <c r="AD899">
        <v>50</v>
      </c>
      <c r="AE899">
        <v>515</v>
      </c>
      <c r="AF899">
        <v>1</v>
      </c>
      <c r="AH899">
        <v>206944</v>
      </c>
      <c r="AI899">
        <f>COUNTIF(Sheet2!$C$2:$C$31,"&lt;="&amp;Sheet1!AH899)</f>
        <v>14</v>
      </c>
      <c r="AJ899">
        <f>AH899-VLOOKUP(AI899,Sheet2!A:C,3,0)</f>
        <v>19694</v>
      </c>
    </row>
    <row r="900" spans="1:36">
      <c r="A900">
        <v>896</v>
      </c>
      <c r="B900">
        <v>896</v>
      </c>
      <c r="C900" t="s">
        <v>137</v>
      </c>
      <c r="D900">
        <v>2</v>
      </c>
      <c r="E900">
        <v>5804</v>
      </c>
      <c r="F900" t="s">
        <v>543</v>
      </c>
      <c r="G900" t="s">
        <v>594</v>
      </c>
      <c r="H900">
        <v>15</v>
      </c>
      <c r="I900">
        <v>15</v>
      </c>
      <c r="J900">
        <v>15</v>
      </c>
      <c r="K900">
        <v>14</v>
      </c>
      <c r="L900">
        <v>9</v>
      </c>
      <c r="M900">
        <v>5</v>
      </c>
      <c r="N900">
        <v>5</v>
      </c>
      <c r="O900">
        <v>4</v>
      </c>
      <c r="P900">
        <v>3</v>
      </c>
      <c r="Q900" t="s">
        <v>415</v>
      </c>
      <c r="R900">
        <v>1</v>
      </c>
      <c r="S900">
        <v>1</v>
      </c>
      <c r="T900">
        <v>1</v>
      </c>
      <c r="U900">
        <f t="shared" si="28"/>
        <v>15</v>
      </c>
      <c r="V900">
        <f t="shared" si="29"/>
        <v>2935</v>
      </c>
      <c r="W900">
        <v>28</v>
      </c>
      <c r="X900">
        <v>28</v>
      </c>
      <c r="Y900">
        <v>62</v>
      </c>
      <c r="Z900">
        <v>5842</v>
      </c>
      <c r="AA900">
        <v>5804</v>
      </c>
      <c r="AB900">
        <v>4914</v>
      </c>
      <c r="AC900">
        <v>2457</v>
      </c>
      <c r="AD900">
        <v>50</v>
      </c>
      <c r="AE900">
        <v>473</v>
      </c>
      <c r="AF900">
        <v>1</v>
      </c>
      <c r="AH900">
        <v>243735</v>
      </c>
      <c r="AI900">
        <f>COUNTIF(Sheet2!$C$2:$C$31,"&lt;="&amp;Sheet1!AH900)</f>
        <v>15</v>
      </c>
      <c r="AJ900">
        <f>AH900-VLOOKUP(AI900,Sheet2!A:C,3,0)</f>
        <v>2935</v>
      </c>
    </row>
    <row r="901" spans="1:36">
      <c r="A901">
        <v>897</v>
      </c>
      <c r="B901">
        <v>897</v>
      </c>
      <c r="C901" t="s">
        <v>137</v>
      </c>
      <c r="D901">
        <v>2</v>
      </c>
      <c r="E901">
        <v>5814</v>
      </c>
      <c r="F901" t="s">
        <v>543</v>
      </c>
      <c r="G901" t="s">
        <v>594</v>
      </c>
      <c r="H901">
        <v>15</v>
      </c>
      <c r="I901">
        <v>15</v>
      </c>
      <c r="J901">
        <v>15</v>
      </c>
      <c r="K901">
        <v>14</v>
      </c>
      <c r="L901">
        <v>9</v>
      </c>
      <c r="M901">
        <v>5</v>
      </c>
      <c r="N901">
        <v>5</v>
      </c>
      <c r="O901">
        <v>4</v>
      </c>
      <c r="P901">
        <v>3</v>
      </c>
      <c r="Q901" t="s">
        <v>913</v>
      </c>
      <c r="R901">
        <v>2</v>
      </c>
      <c r="S901">
        <v>1</v>
      </c>
      <c r="T901">
        <v>1</v>
      </c>
      <c r="U901">
        <f t="shared" si="28"/>
        <v>14</v>
      </c>
      <c r="V901">
        <f t="shared" si="29"/>
        <v>7230</v>
      </c>
      <c r="W901">
        <v>29</v>
      </c>
      <c r="X901">
        <v>28</v>
      </c>
      <c r="Y901">
        <v>62</v>
      </c>
      <c r="Z901">
        <v>5830</v>
      </c>
      <c r="AA901">
        <v>5814</v>
      </c>
      <c r="AB901">
        <v>3575</v>
      </c>
      <c r="AC901">
        <v>1824</v>
      </c>
      <c r="AD901">
        <v>50</v>
      </c>
      <c r="AE901">
        <v>401</v>
      </c>
      <c r="AF901">
        <v>1</v>
      </c>
      <c r="AH901">
        <v>194480</v>
      </c>
      <c r="AI901">
        <f>COUNTIF(Sheet2!$C$2:$C$31,"&lt;="&amp;Sheet1!AH901)</f>
        <v>14</v>
      </c>
      <c r="AJ901">
        <f>AH901-VLOOKUP(AI901,Sheet2!A:C,3,0)</f>
        <v>7230</v>
      </c>
    </row>
    <row r="902" spans="1:36">
      <c r="A902">
        <v>898</v>
      </c>
      <c r="B902">
        <v>898</v>
      </c>
      <c r="C902" t="s">
        <v>137</v>
      </c>
      <c r="D902">
        <v>2</v>
      </c>
      <c r="E902">
        <v>5825</v>
      </c>
      <c r="F902" t="s">
        <v>543</v>
      </c>
      <c r="G902" t="s">
        <v>594</v>
      </c>
      <c r="H902">
        <v>15</v>
      </c>
      <c r="I902">
        <v>15</v>
      </c>
      <c r="J902">
        <v>15</v>
      </c>
      <c r="K902">
        <v>14</v>
      </c>
      <c r="L902">
        <v>9</v>
      </c>
      <c r="M902">
        <v>5</v>
      </c>
      <c r="N902">
        <v>5</v>
      </c>
      <c r="O902">
        <v>4</v>
      </c>
      <c r="P902">
        <v>3</v>
      </c>
      <c r="Q902" t="s">
        <v>167</v>
      </c>
      <c r="R902">
        <v>2</v>
      </c>
      <c r="S902">
        <v>1</v>
      </c>
      <c r="T902">
        <v>1</v>
      </c>
      <c r="U902">
        <f t="shared" si="28"/>
        <v>13</v>
      </c>
      <c r="V902">
        <f t="shared" si="29"/>
        <v>35028</v>
      </c>
      <c r="W902">
        <v>28</v>
      </c>
      <c r="X902">
        <v>28</v>
      </c>
      <c r="Y902">
        <v>62</v>
      </c>
      <c r="Z902">
        <v>5844</v>
      </c>
      <c r="AA902">
        <v>5825</v>
      </c>
      <c r="AB902">
        <v>3581</v>
      </c>
      <c r="AC902">
        <v>1863</v>
      </c>
      <c r="AD902">
        <v>50</v>
      </c>
      <c r="AE902">
        <v>548</v>
      </c>
      <c r="AF902">
        <v>1</v>
      </c>
      <c r="AH902">
        <v>177618</v>
      </c>
      <c r="AI902">
        <f>COUNTIF(Sheet2!$C$2:$C$31,"&lt;="&amp;Sheet1!AH902)</f>
        <v>13</v>
      </c>
      <c r="AJ902">
        <f>AH902-VLOOKUP(AI902,Sheet2!A:C,3,0)</f>
        <v>35028</v>
      </c>
    </row>
    <row r="903" spans="1:36">
      <c r="A903">
        <v>899</v>
      </c>
      <c r="B903">
        <v>899</v>
      </c>
      <c r="C903" t="s">
        <v>137</v>
      </c>
      <c r="D903">
        <v>2</v>
      </c>
      <c r="E903">
        <v>5831</v>
      </c>
      <c r="F903" t="s">
        <v>543</v>
      </c>
      <c r="G903" t="s">
        <v>594</v>
      </c>
      <c r="H903">
        <v>15</v>
      </c>
      <c r="I903">
        <v>15</v>
      </c>
      <c r="J903">
        <v>15</v>
      </c>
      <c r="K903">
        <v>14</v>
      </c>
      <c r="L903">
        <v>9</v>
      </c>
      <c r="M903">
        <v>5</v>
      </c>
      <c r="N903">
        <v>5</v>
      </c>
      <c r="O903">
        <v>4</v>
      </c>
      <c r="P903">
        <v>3</v>
      </c>
      <c r="Q903" t="s">
        <v>330</v>
      </c>
      <c r="R903">
        <v>2</v>
      </c>
      <c r="S903">
        <v>1</v>
      </c>
      <c r="T903">
        <v>1</v>
      </c>
      <c r="U903">
        <f t="shared" si="28"/>
        <v>13</v>
      </c>
      <c r="V903">
        <f t="shared" si="29"/>
        <v>12239</v>
      </c>
      <c r="W903">
        <v>28</v>
      </c>
      <c r="X903">
        <v>28</v>
      </c>
      <c r="Y903">
        <v>62</v>
      </c>
      <c r="Z903">
        <v>5866</v>
      </c>
      <c r="AA903">
        <v>5831</v>
      </c>
      <c r="AB903">
        <v>3584</v>
      </c>
      <c r="AC903">
        <v>1828</v>
      </c>
      <c r="AD903">
        <v>50</v>
      </c>
      <c r="AE903">
        <v>567</v>
      </c>
      <c r="AF903">
        <v>1</v>
      </c>
      <c r="AH903">
        <v>154829</v>
      </c>
      <c r="AI903">
        <f>COUNTIF(Sheet2!$C$2:$C$31,"&lt;="&amp;Sheet1!AH903)</f>
        <v>13</v>
      </c>
      <c r="AJ903">
        <f>AH903-VLOOKUP(AI903,Sheet2!A:C,3,0)</f>
        <v>12239</v>
      </c>
    </row>
    <row r="904" spans="1:36">
      <c r="A904">
        <v>900</v>
      </c>
      <c r="B904">
        <v>900</v>
      </c>
      <c r="C904" t="s">
        <v>137</v>
      </c>
      <c r="D904">
        <v>2</v>
      </c>
      <c r="E904">
        <v>5842</v>
      </c>
      <c r="F904" t="s">
        <v>543</v>
      </c>
      <c r="G904" t="s">
        <v>594</v>
      </c>
      <c r="H904">
        <v>15</v>
      </c>
      <c r="I904">
        <v>15</v>
      </c>
      <c r="J904">
        <v>15</v>
      </c>
      <c r="K904">
        <v>14</v>
      </c>
      <c r="L904">
        <v>9</v>
      </c>
      <c r="M904">
        <v>5</v>
      </c>
      <c r="N904">
        <v>5</v>
      </c>
      <c r="O904">
        <v>4</v>
      </c>
      <c r="P904">
        <v>3</v>
      </c>
      <c r="Q904" t="s">
        <v>386</v>
      </c>
      <c r="R904">
        <v>5</v>
      </c>
      <c r="S904">
        <v>1</v>
      </c>
      <c r="T904">
        <v>1</v>
      </c>
      <c r="U904">
        <f t="shared" si="28"/>
        <v>13</v>
      </c>
      <c r="V904">
        <f t="shared" si="29"/>
        <v>6838</v>
      </c>
      <c r="W904">
        <v>28</v>
      </c>
      <c r="X904">
        <v>28</v>
      </c>
      <c r="Y904">
        <v>62</v>
      </c>
      <c r="Z904">
        <v>5869</v>
      </c>
      <c r="AA904">
        <v>5842</v>
      </c>
      <c r="AB904">
        <v>3592</v>
      </c>
      <c r="AC904">
        <v>1761</v>
      </c>
      <c r="AD904">
        <v>50</v>
      </c>
      <c r="AE904">
        <v>513</v>
      </c>
      <c r="AF904">
        <v>1</v>
      </c>
      <c r="AH904">
        <v>149428</v>
      </c>
      <c r="AI904">
        <f>COUNTIF(Sheet2!$C$2:$C$31,"&lt;="&amp;Sheet1!AH904)</f>
        <v>13</v>
      </c>
      <c r="AJ904">
        <f>AH904-VLOOKUP(AI904,Sheet2!A:C,3,0)</f>
        <v>6838</v>
      </c>
    </row>
    <row r="905" spans="1:36">
      <c r="A905">
        <v>901</v>
      </c>
      <c r="B905">
        <v>901</v>
      </c>
      <c r="C905" t="s">
        <v>137</v>
      </c>
      <c r="D905">
        <v>2</v>
      </c>
      <c r="E905">
        <v>5858</v>
      </c>
      <c r="F905" t="s">
        <v>543</v>
      </c>
      <c r="G905" t="s">
        <v>594</v>
      </c>
      <c r="H905">
        <v>15</v>
      </c>
      <c r="I905">
        <v>15</v>
      </c>
      <c r="J905">
        <v>15</v>
      </c>
      <c r="K905">
        <v>14</v>
      </c>
      <c r="L905">
        <v>9</v>
      </c>
      <c r="M905">
        <v>5</v>
      </c>
      <c r="N905">
        <v>5</v>
      </c>
      <c r="O905">
        <v>4</v>
      </c>
      <c r="P905">
        <v>3</v>
      </c>
      <c r="Q905" s="1" t="s">
        <v>681</v>
      </c>
      <c r="R905">
        <v>1</v>
      </c>
      <c r="S905">
        <v>1</v>
      </c>
      <c r="T905">
        <v>1</v>
      </c>
      <c r="U905">
        <f t="shared" si="28"/>
        <v>13</v>
      </c>
      <c r="V905">
        <f t="shared" si="29"/>
        <v>24636</v>
      </c>
      <c r="W905">
        <v>28</v>
      </c>
      <c r="X905">
        <v>28</v>
      </c>
      <c r="Y905">
        <v>62</v>
      </c>
      <c r="Z905">
        <v>5896</v>
      </c>
      <c r="AA905">
        <v>5858</v>
      </c>
      <c r="AB905">
        <v>3604</v>
      </c>
      <c r="AC905">
        <v>1875</v>
      </c>
      <c r="AD905">
        <v>50</v>
      </c>
      <c r="AE905">
        <v>542</v>
      </c>
      <c r="AF905">
        <v>1</v>
      </c>
      <c r="AH905">
        <v>167226</v>
      </c>
      <c r="AI905">
        <f>COUNTIF(Sheet2!$C$2:$C$31,"&lt;="&amp;Sheet1!AH905)</f>
        <v>13</v>
      </c>
      <c r="AJ905">
        <f>AH905-VLOOKUP(AI905,Sheet2!A:C,3,0)</f>
        <v>24636</v>
      </c>
    </row>
    <row r="906" spans="1:36">
      <c r="A906">
        <v>902</v>
      </c>
      <c r="B906">
        <v>902</v>
      </c>
      <c r="C906" t="s">
        <v>137</v>
      </c>
      <c r="D906">
        <v>2</v>
      </c>
      <c r="E906">
        <v>5861</v>
      </c>
      <c r="F906" t="s">
        <v>543</v>
      </c>
      <c r="G906" t="s">
        <v>594</v>
      </c>
      <c r="H906">
        <v>15</v>
      </c>
      <c r="I906">
        <v>15</v>
      </c>
      <c r="J906">
        <v>15</v>
      </c>
      <c r="K906">
        <v>14</v>
      </c>
      <c r="L906">
        <v>9</v>
      </c>
      <c r="M906">
        <v>5</v>
      </c>
      <c r="N906">
        <v>5</v>
      </c>
      <c r="O906">
        <v>4</v>
      </c>
      <c r="P906">
        <v>3</v>
      </c>
      <c r="Q906" s="1" t="s">
        <v>914</v>
      </c>
      <c r="R906">
        <v>1</v>
      </c>
      <c r="S906">
        <v>1</v>
      </c>
      <c r="T906">
        <v>1</v>
      </c>
      <c r="U906">
        <f t="shared" si="28"/>
        <v>15</v>
      </c>
      <c r="V906">
        <f t="shared" si="29"/>
        <v>28807</v>
      </c>
      <c r="W906">
        <v>29</v>
      </c>
      <c r="X906">
        <v>28</v>
      </c>
      <c r="Y906">
        <v>62</v>
      </c>
      <c r="Z906">
        <v>5867</v>
      </c>
      <c r="AA906">
        <v>5861</v>
      </c>
      <c r="AB906">
        <v>4956</v>
      </c>
      <c r="AC906">
        <v>2627</v>
      </c>
      <c r="AD906">
        <v>50</v>
      </c>
      <c r="AE906">
        <v>483</v>
      </c>
      <c r="AF906">
        <v>1</v>
      </c>
      <c r="AH906">
        <v>269607</v>
      </c>
      <c r="AI906">
        <f>COUNTIF(Sheet2!$C$2:$C$31,"&lt;="&amp;Sheet1!AH906)</f>
        <v>15</v>
      </c>
      <c r="AJ906">
        <f>AH906-VLOOKUP(AI906,Sheet2!A:C,3,0)</f>
        <v>28807</v>
      </c>
    </row>
    <row r="907" spans="1:36">
      <c r="A907">
        <v>903</v>
      </c>
      <c r="B907">
        <v>903</v>
      </c>
      <c r="C907" t="s">
        <v>137</v>
      </c>
      <c r="D907">
        <v>2</v>
      </c>
      <c r="E907">
        <v>5875</v>
      </c>
      <c r="F907" t="s">
        <v>543</v>
      </c>
      <c r="G907" t="s">
        <v>594</v>
      </c>
      <c r="H907">
        <v>15</v>
      </c>
      <c r="I907">
        <v>15</v>
      </c>
      <c r="J907">
        <v>15</v>
      </c>
      <c r="K907">
        <v>14</v>
      </c>
      <c r="L907">
        <v>9</v>
      </c>
      <c r="M907">
        <v>5</v>
      </c>
      <c r="N907">
        <v>5</v>
      </c>
      <c r="O907">
        <v>4</v>
      </c>
      <c r="P907">
        <v>3</v>
      </c>
      <c r="Q907" t="s">
        <v>915</v>
      </c>
      <c r="R907">
        <v>1</v>
      </c>
      <c r="S907">
        <v>1</v>
      </c>
      <c r="T907">
        <v>1</v>
      </c>
      <c r="U907">
        <f t="shared" si="28"/>
        <v>14</v>
      </c>
      <c r="V907">
        <f t="shared" si="29"/>
        <v>15291</v>
      </c>
      <c r="W907">
        <v>29</v>
      </c>
      <c r="X907">
        <v>28</v>
      </c>
      <c r="Y907">
        <v>62</v>
      </c>
      <c r="Z907">
        <v>5904</v>
      </c>
      <c r="AA907">
        <v>5875</v>
      </c>
      <c r="AB907">
        <v>4521</v>
      </c>
      <c r="AC907">
        <v>2216</v>
      </c>
      <c r="AD907">
        <v>50</v>
      </c>
      <c r="AE907">
        <v>484</v>
      </c>
      <c r="AF907">
        <v>1</v>
      </c>
      <c r="AH907">
        <v>202541</v>
      </c>
      <c r="AI907">
        <f>COUNTIF(Sheet2!$C$2:$C$31,"&lt;="&amp;Sheet1!AH907)</f>
        <v>14</v>
      </c>
      <c r="AJ907">
        <f>AH907-VLOOKUP(AI907,Sheet2!A:C,3,0)</f>
        <v>15291</v>
      </c>
    </row>
    <row r="908" spans="1:36">
      <c r="A908">
        <v>904</v>
      </c>
      <c r="B908">
        <v>904</v>
      </c>
      <c r="C908" t="s">
        <v>137</v>
      </c>
      <c r="D908">
        <v>2</v>
      </c>
      <c r="E908">
        <v>5886</v>
      </c>
      <c r="F908" t="s">
        <v>543</v>
      </c>
      <c r="G908" t="s">
        <v>594</v>
      </c>
      <c r="H908">
        <v>15</v>
      </c>
      <c r="I908">
        <v>15</v>
      </c>
      <c r="J908">
        <v>15</v>
      </c>
      <c r="K908">
        <v>14</v>
      </c>
      <c r="L908">
        <v>9</v>
      </c>
      <c r="M908">
        <v>5</v>
      </c>
      <c r="N908">
        <v>5</v>
      </c>
      <c r="O908">
        <v>4</v>
      </c>
      <c r="P908">
        <v>3</v>
      </c>
      <c r="Q908" s="1" t="s">
        <v>916</v>
      </c>
      <c r="R908">
        <v>2</v>
      </c>
      <c r="S908">
        <v>1</v>
      </c>
      <c r="T908">
        <v>1</v>
      </c>
      <c r="U908">
        <f t="shared" si="28"/>
        <v>15</v>
      </c>
      <c r="V908">
        <f t="shared" si="29"/>
        <v>37268</v>
      </c>
      <c r="W908">
        <v>27</v>
      </c>
      <c r="X908">
        <v>28</v>
      </c>
      <c r="Y908">
        <v>62</v>
      </c>
      <c r="Z908">
        <v>5930</v>
      </c>
      <c r="AA908">
        <v>5886</v>
      </c>
      <c r="AB908">
        <v>5431</v>
      </c>
      <c r="AC908">
        <v>2662</v>
      </c>
      <c r="AD908">
        <v>50</v>
      </c>
      <c r="AE908">
        <v>429</v>
      </c>
      <c r="AF908">
        <v>1</v>
      </c>
      <c r="AH908">
        <v>278068</v>
      </c>
      <c r="AI908">
        <f>COUNTIF(Sheet2!$C$2:$C$31,"&lt;="&amp;Sheet1!AH908)</f>
        <v>15</v>
      </c>
      <c r="AJ908">
        <f>AH908-VLOOKUP(AI908,Sheet2!A:C,3,0)</f>
        <v>37268</v>
      </c>
    </row>
    <row r="909" spans="1:36">
      <c r="A909">
        <v>905</v>
      </c>
      <c r="B909">
        <v>905</v>
      </c>
      <c r="C909" t="s">
        <v>137</v>
      </c>
      <c r="D909">
        <v>2</v>
      </c>
      <c r="E909">
        <v>5892</v>
      </c>
      <c r="F909" t="s">
        <v>543</v>
      </c>
      <c r="G909" t="s">
        <v>594</v>
      </c>
      <c r="H909">
        <v>15</v>
      </c>
      <c r="I909">
        <v>15</v>
      </c>
      <c r="J909">
        <v>15</v>
      </c>
      <c r="K909">
        <v>14</v>
      </c>
      <c r="L909">
        <v>9</v>
      </c>
      <c r="M909">
        <v>5</v>
      </c>
      <c r="N909">
        <v>5</v>
      </c>
      <c r="O909">
        <v>4</v>
      </c>
      <c r="P909">
        <v>3</v>
      </c>
      <c r="Q909" s="1" t="s">
        <v>424</v>
      </c>
      <c r="R909">
        <v>5</v>
      </c>
      <c r="S909">
        <v>1</v>
      </c>
      <c r="T909">
        <v>1</v>
      </c>
      <c r="U909">
        <f t="shared" si="28"/>
        <v>14</v>
      </c>
      <c r="V909">
        <f t="shared" si="29"/>
        <v>8403</v>
      </c>
      <c r="W909">
        <v>27</v>
      </c>
      <c r="X909">
        <v>28</v>
      </c>
      <c r="Y909">
        <v>62</v>
      </c>
      <c r="Z909">
        <v>5927</v>
      </c>
      <c r="AA909">
        <v>5892</v>
      </c>
      <c r="AB909">
        <v>4529</v>
      </c>
      <c r="AC909">
        <v>2356</v>
      </c>
      <c r="AD909">
        <v>50</v>
      </c>
      <c r="AE909">
        <v>577</v>
      </c>
      <c r="AF909">
        <v>1</v>
      </c>
      <c r="AH909">
        <v>195653</v>
      </c>
      <c r="AI909">
        <f>COUNTIF(Sheet2!$C$2:$C$31,"&lt;="&amp;Sheet1!AH909)</f>
        <v>14</v>
      </c>
      <c r="AJ909">
        <f>AH909-VLOOKUP(AI909,Sheet2!A:C,3,0)</f>
        <v>8403</v>
      </c>
    </row>
    <row r="910" spans="1:36">
      <c r="A910">
        <v>906</v>
      </c>
      <c r="B910">
        <v>906</v>
      </c>
      <c r="C910" t="s">
        <v>137</v>
      </c>
      <c r="D910">
        <v>2</v>
      </c>
      <c r="E910">
        <v>5904</v>
      </c>
      <c r="F910" t="s">
        <v>543</v>
      </c>
      <c r="G910" t="s">
        <v>594</v>
      </c>
      <c r="H910">
        <v>15</v>
      </c>
      <c r="I910">
        <v>15</v>
      </c>
      <c r="J910">
        <v>15</v>
      </c>
      <c r="K910">
        <v>14</v>
      </c>
      <c r="L910">
        <v>9</v>
      </c>
      <c r="M910">
        <v>5</v>
      </c>
      <c r="N910">
        <v>5</v>
      </c>
      <c r="O910">
        <v>4</v>
      </c>
      <c r="P910">
        <v>3</v>
      </c>
      <c r="Q910" s="1" t="s">
        <v>440</v>
      </c>
      <c r="R910">
        <v>5</v>
      </c>
      <c r="S910">
        <v>1</v>
      </c>
      <c r="T910">
        <v>1</v>
      </c>
      <c r="U910">
        <f t="shared" si="28"/>
        <v>15</v>
      </c>
      <c r="V910">
        <f t="shared" si="29"/>
        <v>55952</v>
      </c>
      <c r="W910">
        <v>28</v>
      </c>
      <c r="X910">
        <v>28</v>
      </c>
      <c r="Y910">
        <v>62</v>
      </c>
      <c r="Z910">
        <v>5913</v>
      </c>
      <c r="AA910">
        <v>5904</v>
      </c>
      <c r="AB910">
        <v>5455</v>
      </c>
      <c r="AC910">
        <v>2892</v>
      </c>
      <c r="AD910">
        <v>50</v>
      </c>
      <c r="AE910">
        <v>561</v>
      </c>
      <c r="AF910">
        <v>1</v>
      </c>
      <c r="AH910">
        <v>296752</v>
      </c>
      <c r="AI910">
        <f>COUNTIF(Sheet2!$C$2:$C$31,"&lt;="&amp;Sheet1!AH910)</f>
        <v>15</v>
      </c>
      <c r="AJ910">
        <f>AH910-VLOOKUP(AI910,Sheet2!A:C,3,0)</f>
        <v>55952</v>
      </c>
    </row>
    <row r="911" spans="1:36">
      <c r="A911">
        <v>907</v>
      </c>
      <c r="B911">
        <v>907</v>
      </c>
      <c r="C911" t="s">
        <v>137</v>
      </c>
      <c r="D911">
        <v>2</v>
      </c>
      <c r="E911">
        <v>5910</v>
      </c>
      <c r="F911" t="s">
        <v>543</v>
      </c>
      <c r="G911" t="s">
        <v>594</v>
      </c>
      <c r="H911">
        <v>15</v>
      </c>
      <c r="I911">
        <v>15</v>
      </c>
      <c r="J911">
        <v>15</v>
      </c>
      <c r="K911">
        <v>14</v>
      </c>
      <c r="L911">
        <v>9</v>
      </c>
      <c r="M911">
        <v>5</v>
      </c>
      <c r="N911">
        <v>5</v>
      </c>
      <c r="O911">
        <v>4</v>
      </c>
      <c r="P911">
        <v>3</v>
      </c>
      <c r="Q911" s="1" t="s">
        <v>917</v>
      </c>
      <c r="R911">
        <v>2</v>
      </c>
      <c r="S911">
        <v>1</v>
      </c>
      <c r="T911">
        <v>1</v>
      </c>
      <c r="U911">
        <f t="shared" si="28"/>
        <v>13</v>
      </c>
      <c r="V911">
        <f t="shared" si="29"/>
        <v>40508</v>
      </c>
      <c r="W911">
        <v>29</v>
      </c>
      <c r="X911">
        <v>28</v>
      </c>
      <c r="Y911">
        <v>62</v>
      </c>
      <c r="Z911">
        <v>5929</v>
      </c>
      <c r="AA911">
        <v>5910</v>
      </c>
      <c r="AB911">
        <v>4087</v>
      </c>
      <c r="AC911">
        <v>2126</v>
      </c>
      <c r="AD911">
        <v>50</v>
      </c>
      <c r="AE911">
        <v>479</v>
      </c>
      <c r="AF911">
        <v>1</v>
      </c>
      <c r="AH911">
        <v>183098</v>
      </c>
      <c r="AI911">
        <f>COUNTIF(Sheet2!$C$2:$C$31,"&lt;="&amp;Sheet1!AH911)</f>
        <v>13</v>
      </c>
      <c r="AJ911">
        <f>AH911-VLOOKUP(AI911,Sheet2!A:C,3,0)</f>
        <v>40508</v>
      </c>
    </row>
    <row r="912" spans="1:36">
      <c r="A912">
        <v>908</v>
      </c>
      <c r="B912">
        <v>908</v>
      </c>
      <c r="C912" t="s">
        <v>137</v>
      </c>
      <c r="D912">
        <v>2</v>
      </c>
      <c r="E912">
        <v>5927</v>
      </c>
      <c r="F912" t="s">
        <v>543</v>
      </c>
      <c r="G912" t="s">
        <v>594</v>
      </c>
      <c r="H912">
        <v>15</v>
      </c>
      <c r="I912">
        <v>15</v>
      </c>
      <c r="J912">
        <v>15</v>
      </c>
      <c r="K912">
        <v>14</v>
      </c>
      <c r="L912">
        <v>9</v>
      </c>
      <c r="M912">
        <v>5</v>
      </c>
      <c r="N912">
        <v>5</v>
      </c>
      <c r="O912">
        <v>4</v>
      </c>
      <c r="P912">
        <v>3</v>
      </c>
      <c r="Q912" s="1" t="s">
        <v>87</v>
      </c>
      <c r="R912">
        <v>2</v>
      </c>
      <c r="S912">
        <v>1</v>
      </c>
      <c r="T912">
        <v>1</v>
      </c>
      <c r="U912">
        <f t="shared" si="28"/>
        <v>14</v>
      </c>
      <c r="V912">
        <f t="shared" si="29"/>
        <v>29226</v>
      </c>
      <c r="W912">
        <v>27</v>
      </c>
      <c r="X912">
        <v>28</v>
      </c>
      <c r="Y912">
        <v>62</v>
      </c>
      <c r="Z912">
        <v>5933</v>
      </c>
      <c r="AA912">
        <v>5927</v>
      </c>
      <c r="AB912">
        <v>5011</v>
      </c>
      <c r="AC912">
        <v>2406</v>
      </c>
      <c r="AD912">
        <v>50</v>
      </c>
      <c r="AE912">
        <v>520</v>
      </c>
      <c r="AF912">
        <v>1</v>
      </c>
      <c r="AH912">
        <v>216476</v>
      </c>
      <c r="AI912">
        <f>COUNTIF(Sheet2!$C$2:$C$31,"&lt;="&amp;Sheet1!AH912)</f>
        <v>14</v>
      </c>
      <c r="AJ912">
        <f>AH912-VLOOKUP(AI912,Sheet2!A:C,3,0)</f>
        <v>29226</v>
      </c>
    </row>
    <row r="913" spans="1:36">
      <c r="A913">
        <v>909</v>
      </c>
      <c r="B913">
        <v>909</v>
      </c>
      <c r="C913" t="s">
        <v>137</v>
      </c>
      <c r="D913">
        <v>2</v>
      </c>
      <c r="E913">
        <v>5936</v>
      </c>
      <c r="F913" t="s">
        <v>543</v>
      </c>
      <c r="G913" t="s">
        <v>594</v>
      </c>
      <c r="H913">
        <v>15</v>
      </c>
      <c r="I913">
        <v>15</v>
      </c>
      <c r="J913">
        <v>15</v>
      </c>
      <c r="K913">
        <v>14</v>
      </c>
      <c r="L913">
        <v>9</v>
      </c>
      <c r="M913">
        <v>5</v>
      </c>
      <c r="N913">
        <v>5</v>
      </c>
      <c r="O913">
        <v>4</v>
      </c>
      <c r="P913">
        <v>3</v>
      </c>
      <c r="Q913" t="s">
        <v>481</v>
      </c>
      <c r="R913">
        <v>1</v>
      </c>
      <c r="S913">
        <v>1</v>
      </c>
      <c r="T913">
        <v>1</v>
      </c>
      <c r="U913">
        <f t="shared" si="28"/>
        <v>13</v>
      </c>
      <c r="V913">
        <f t="shared" si="29"/>
        <v>15220</v>
      </c>
      <c r="W913">
        <v>27</v>
      </c>
      <c r="X913">
        <v>28</v>
      </c>
      <c r="Y913">
        <v>62</v>
      </c>
      <c r="Z913">
        <v>5973</v>
      </c>
      <c r="AA913">
        <v>5936</v>
      </c>
      <c r="AB913">
        <v>3653</v>
      </c>
      <c r="AC913">
        <v>1937</v>
      </c>
      <c r="AD913">
        <v>50</v>
      </c>
      <c r="AE913">
        <v>518</v>
      </c>
      <c r="AF913">
        <v>1</v>
      </c>
      <c r="AH913">
        <v>157810</v>
      </c>
      <c r="AI913">
        <f>COUNTIF(Sheet2!$C$2:$C$31,"&lt;="&amp;Sheet1!AH913)</f>
        <v>13</v>
      </c>
      <c r="AJ913">
        <f>AH913-VLOOKUP(AI913,Sheet2!A:C,3,0)</f>
        <v>15220</v>
      </c>
    </row>
    <row r="914" spans="1:36">
      <c r="A914">
        <v>910</v>
      </c>
      <c r="B914">
        <v>910</v>
      </c>
      <c r="C914" t="s">
        <v>137</v>
      </c>
      <c r="D914">
        <v>2</v>
      </c>
      <c r="E914">
        <v>5943</v>
      </c>
      <c r="F914" t="s">
        <v>543</v>
      </c>
      <c r="G914" t="s">
        <v>594</v>
      </c>
      <c r="H914">
        <v>15</v>
      </c>
      <c r="I914">
        <v>15</v>
      </c>
      <c r="J914">
        <v>15</v>
      </c>
      <c r="K914">
        <v>14</v>
      </c>
      <c r="L914">
        <v>9</v>
      </c>
      <c r="M914">
        <v>5</v>
      </c>
      <c r="N914">
        <v>5</v>
      </c>
      <c r="O914">
        <v>4</v>
      </c>
      <c r="P914">
        <v>3</v>
      </c>
      <c r="Q914" t="s">
        <v>136</v>
      </c>
      <c r="R914">
        <v>5</v>
      </c>
      <c r="S914">
        <v>1</v>
      </c>
      <c r="T914">
        <v>1</v>
      </c>
      <c r="U914">
        <f t="shared" si="28"/>
        <v>15</v>
      </c>
      <c r="V914">
        <f t="shared" si="29"/>
        <v>4928</v>
      </c>
      <c r="W914">
        <v>29</v>
      </c>
      <c r="X914">
        <v>28</v>
      </c>
      <c r="Y914">
        <v>62</v>
      </c>
      <c r="Z914">
        <v>5954</v>
      </c>
      <c r="AA914">
        <v>5943</v>
      </c>
      <c r="AB914">
        <v>5485</v>
      </c>
      <c r="AC914">
        <v>2743</v>
      </c>
      <c r="AD914">
        <v>50</v>
      </c>
      <c r="AE914">
        <v>401</v>
      </c>
      <c r="AF914">
        <v>1</v>
      </c>
      <c r="AH914">
        <v>245728</v>
      </c>
      <c r="AI914">
        <f>COUNTIF(Sheet2!$C$2:$C$31,"&lt;="&amp;Sheet1!AH914)</f>
        <v>15</v>
      </c>
      <c r="AJ914">
        <f>AH914-VLOOKUP(AI914,Sheet2!A:C,3,0)</f>
        <v>4928</v>
      </c>
    </row>
    <row r="915" spans="1:36">
      <c r="A915">
        <v>911</v>
      </c>
      <c r="B915">
        <v>911</v>
      </c>
      <c r="C915" t="s">
        <v>137</v>
      </c>
      <c r="D915">
        <v>2</v>
      </c>
      <c r="E915">
        <v>5955</v>
      </c>
      <c r="F915" t="s">
        <v>543</v>
      </c>
      <c r="G915" t="s">
        <v>594</v>
      </c>
      <c r="H915">
        <v>15</v>
      </c>
      <c r="I915">
        <v>15</v>
      </c>
      <c r="J915">
        <v>15</v>
      </c>
      <c r="K915">
        <v>14</v>
      </c>
      <c r="L915">
        <v>9</v>
      </c>
      <c r="M915">
        <v>5</v>
      </c>
      <c r="N915">
        <v>5</v>
      </c>
      <c r="O915">
        <v>4</v>
      </c>
      <c r="P915">
        <v>3</v>
      </c>
      <c r="Q915" s="1" t="s">
        <v>918</v>
      </c>
      <c r="R915">
        <v>2</v>
      </c>
      <c r="S915">
        <v>1</v>
      </c>
      <c r="T915">
        <v>1</v>
      </c>
      <c r="U915">
        <f t="shared" si="28"/>
        <v>14</v>
      </c>
      <c r="V915">
        <f t="shared" si="29"/>
        <v>10866</v>
      </c>
      <c r="W915">
        <v>27</v>
      </c>
      <c r="X915">
        <v>28</v>
      </c>
      <c r="Y915">
        <v>62</v>
      </c>
      <c r="Z915">
        <v>5979</v>
      </c>
      <c r="AA915">
        <v>5955</v>
      </c>
      <c r="AB915">
        <v>4586</v>
      </c>
      <c r="AC915">
        <v>2248</v>
      </c>
      <c r="AD915">
        <v>50</v>
      </c>
      <c r="AE915">
        <v>563</v>
      </c>
      <c r="AF915">
        <v>1</v>
      </c>
      <c r="AH915">
        <v>198116</v>
      </c>
      <c r="AI915">
        <f>COUNTIF(Sheet2!$C$2:$C$31,"&lt;="&amp;Sheet1!AH915)</f>
        <v>14</v>
      </c>
      <c r="AJ915">
        <f>AH915-VLOOKUP(AI915,Sheet2!A:C,3,0)</f>
        <v>10866</v>
      </c>
    </row>
    <row r="916" spans="1:36">
      <c r="A916">
        <v>912</v>
      </c>
      <c r="B916">
        <v>912</v>
      </c>
      <c r="C916" t="s">
        <v>137</v>
      </c>
      <c r="D916">
        <v>2</v>
      </c>
      <c r="E916">
        <v>5964</v>
      </c>
      <c r="F916" t="s">
        <v>543</v>
      </c>
      <c r="G916" t="s">
        <v>594</v>
      </c>
      <c r="H916">
        <v>15</v>
      </c>
      <c r="I916">
        <v>15</v>
      </c>
      <c r="J916">
        <v>15</v>
      </c>
      <c r="K916">
        <v>14</v>
      </c>
      <c r="L916">
        <v>9</v>
      </c>
      <c r="M916">
        <v>5</v>
      </c>
      <c r="N916">
        <v>5</v>
      </c>
      <c r="O916">
        <v>4</v>
      </c>
      <c r="P916">
        <v>3</v>
      </c>
      <c r="Q916" t="s">
        <v>545</v>
      </c>
      <c r="R916">
        <v>2</v>
      </c>
      <c r="S916">
        <v>1</v>
      </c>
      <c r="T916">
        <v>1</v>
      </c>
      <c r="U916">
        <f t="shared" si="28"/>
        <v>14</v>
      </c>
      <c r="V916">
        <f t="shared" si="29"/>
        <v>25448</v>
      </c>
      <c r="W916">
        <v>29</v>
      </c>
      <c r="X916">
        <v>28</v>
      </c>
      <c r="Y916">
        <v>62</v>
      </c>
      <c r="Z916">
        <v>6010</v>
      </c>
      <c r="AA916">
        <v>5964</v>
      </c>
      <c r="AB916">
        <v>4584</v>
      </c>
      <c r="AC916">
        <v>2338</v>
      </c>
      <c r="AD916">
        <v>50</v>
      </c>
      <c r="AE916">
        <v>575</v>
      </c>
      <c r="AF916">
        <v>1</v>
      </c>
      <c r="AH916">
        <v>212698</v>
      </c>
      <c r="AI916">
        <f>COUNTIF(Sheet2!$C$2:$C$31,"&lt;="&amp;Sheet1!AH916)</f>
        <v>14</v>
      </c>
      <c r="AJ916">
        <f>AH916-VLOOKUP(AI916,Sheet2!A:C,3,0)</f>
        <v>25448</v>
      </c>
    </row>
    <row r="917" spans="1:36">
      <c r="A917">
        <v>913</v>
      </c>
      <c r="B917">
        <v>913</v>
      </c>
      <c r="C917" t="s">
        <v>137</v>
      </c>
      <c r="D917">
        <v>2</v>
      </c>
      <c r="E917">
        <v>5973</v>
      </c>
      <c r="F917" t="s">
        <v>543</v>
      </c>
      <c r="G917" t="s">
        <v>594</v>
      </c>
      <c r="H917">
        <v>15</v>
      </c>
      <c r="I917">
        <v>15</v>
      </c>
      <c r="J917">
        <v>15</v>
      </c>
      <c r="K917">
        <v>14</v>
      </c>
      <c r="L917">
        <v>9</v>
      </c>
      <c r="M917">
        <v>5</v>
      </c>
      <c r="N917">
        <v>5</v>
      </c>
      <c r="O917">
        <v>4</v>
      </c>
      <c r="P917">
        <v>3</v>
      </c>
      <c r="Q917" t="s">
        <v>339</v>
      </c>
      <c r="R917">
        <v>1</v>
      </c>
      <c r="S917">
        <v>1</v>
      </c>
      <c r="T917">
        <v>1</v>
      </c>
      <c r="U917">
        <f t="shared" si="28"/>
        <v>14</v>
      </c>
      <c r="V917">
        <f t="shared" si="29"/>
        <v>50869</v>
      </c>
      <c r="W917">
        <v>27</v>
      </c>
      <c r="X917">
        <v>28</v>
      </c>
      <c r="Y917">
        <v>62</v>
      </c>
      <c r="Z917">
        <v>5988</v>
      </c>
      <c r="AA917">
        <v>5973</v>
      </c>
      <c r="AB917">
        <v>5512</v>
      </c>
      <c r="AC917">
        <v>2922</v>
      </c>
      <c r="AD917">
        <v>50</v>
      </c>
      <c r="AE917">
        <v>518</v>
      </c>
      <c r="AF917">
        <v>1</v>
      </c>
      <c r="AH917">
        <v>238119</v>
      </c>
      <c r="AI917">
        <f>COUNTIF(Sheet2!$C$2:$C$31,"&lt;="&amp;Sheet1!AH917)</f>
        <v>14</v>
      </c>
      <c r="AJ917">
        <f>AH917-VLOOKUP(AI917,Sheet2!A:C,3,0)</f>
        <v>50869</v>
      </c>
    </row>
    <row r="918" spans="1:36">
      <c r="A918">
        <v>914</v>
      </c>
      <c r="B918">
        <v>914</v>
      </c>
      <c r="C918" t="s">
        <v>137</v>
      </c>
      <c r="D918">
        <v>2</v>
      </c>
      <c r="E918">
        <v>5981</v>
      </c>
      <c r="F918" t="s">
        <v>543</v>
      </c>
      <c r="G918" t="s">
        <v>594</v>
      </c>
      <c r="H918">
        <v>15</v>
      </c>
      <c r="I918">
        <v>15</v>
      </c>
      <c r="J918">
        <v>15</v>
      </c>
      <c r="K918">
        <v>14</v>
      </c>
      <c r="L918">
        <v>9</v>
      </c>
      <c r="M918">
        <v>5</v>
      </c>
      <c r="N918">
        <v>5</v>
      </c>
      <c r="O918">
        <v>4</v>
      </c>
      <c r="P918">
        <v>3</v>
      </c>
      <c r="Q918" s="1" t="s">
        <v>919</v>
      </c>
      <c r="R918">
        <v>5</v>
      </c>
      <c r="S918">
        <v>1</v>
      </c>
      <c r="T918">
        <v>1</v>
      </c>
      <c r="U918">
        <f t="shared" si="28"/>
        <v>15</v>
      </c>
      <c r="V918">
        <f t="shared" si="29"/>
        <v>24256</v>
      </c>
      <c r="W918">
        <v>28</v>
      </c>
      <c r="X918">
        <v>28</v>
      </c>
      <c r="Y918">
        <v>62</v>
      </c>
      <c r="Z918">
        <v>5984</v>
      </c>
      <c r="AA918">
        <v>5981</v>
      </c>
      <c r="AB918">
        <v>5522</v>
      </c>
      <c r="AC918">
        <v>2761</v>
      </c>
      <c r="AD918">
        <v>50</v>
      </c>
      <c r="AE918">
        <v>463</v>
      </c>
      <c r="AF918">
        <v>1</v>
      </c>
      <c r="AH918">
        <v>265056</v>
      </c>
      <c r="AI918">
        <f>COUNTIF(Sheet2!$C$2:$C$31,"&lt;="&amp;Sheet1!AH918)</f>
        <v>15</v>
      </c>
      <c r="AJ918">
        <f>AH918-VLOOKUP(AI918,Sheet2!A:C,3,0)</f>
        <v>24256</v>
      </c>
    </row>
    <row r="919" spans="1:36">
      <c r="A919">
        <v>915</v>
      </c>
      <c r="B919">
        <v>915</v>
      </c>
      <c r="C919" t="s">
        <v>137</v>
      </c>
      <c r="D919">
        <v>2</v>
      </c>
      <c r="E919">
        <v>5997</v>
      </c>
      <c r="F919" t="s">
        <v>543</v>
      </c>
      <c r="G919" t="s">
        <v>594</v>
      </c>
      <c r="H919">
        <v>15</v>
      </c>
      <c r="I919">
        <v>15</v>
      </c>
      <c r="J919">
        <v>15</v>
      </c>
      <c r="K919">
        <v>14</v>
      </c>
      <c r="L919">
        <v>9</v>
      </c>
      <c r="M919">
        <v>6</v>
      </c>
      <c r="N919">
        <v>5</v>
      </c>
      <c r="O919">
        <v>4</v>
      </c>
      <c r="P919">
        <v>4</v>
      </c>
      <c r="Q919" s="1" t="s">
        <v>920</v>
      </c>
      <c r="R919">
        <v>1</v>
      </c>
      <c r="S919">
        <v>1</v>
      </c>
      <c r="T919">
        <v>1</v>
      </c>
      <c r="U919">
        <f t="shared" si="28"/>
        <v>13</v>
      </c>
      <c r="V919">
        <f t="shared" si="29"/>
        <v>30009</v>
      </c>
      <c r="W919">
        <v>29</v>
      </c>
      <c r="X919">
        <v>28</v>
      </c>
      <c r="Y919">
        <v>62</v>
      </c>
      <c r="Z919">
        <v>6045</v>
      </c>
      <c r="AA919">
        <v>5997</v>
      </c>
      <c r="AB919">
        <v>4149</v>
      </c>
      <c r="AC919">
        <v>2116</v>
      </c>
      <c r="AD919">
        <v>50</v>
      </c>
      <c r="AE919">
        <v>529</v>
      </c>
      <c r="AF919">
        <v>1</v>
      </c>
      <c r="AH919">
        <v>172599</v>
      </c>
      <c r="AI919">
        <f>COUNTIF(Sheet2!$C$2:$C$31,"&lt;="&amp;Sheet1!AH919)</f>
        <v>13</v>
      </c>
      <c r="AJ919">
        <f>AH919-VLOOKUP(AI919,Sheet2!A:C,3,0)</f>
        <v>30009</v>
      </c>
    </row>
    <row r="920" spans="1:36">
      <c r="A920">
        <v>916</v>
      </c>
      <c r="B920">
        <v>916</v>
      </c>
      <c r="C920" t="s">
        <v>137</v>
      </c>
      <c r="D920">
        <v>2</v>
      </c>
      <c r="E920">
        <v>6008</v>
      </c>
      <c r="F920" t="s">
        <v>543</v>
      </c>
      <c r="G920" t="s">
        <v>594</v>
      </c>
      <c r="H920">
        <v>15</v>
      </c>
      <c r="I920">
        <v>15</v>
      </c>
      <c r="J920">
        <v>15</v>
      </c>
      <c r="K920">
        <v>14</v>
      </c>
      <c r="L920">
        <v>9</v>
      </c>
      <c r="M920">
        <v>6</v>
      </c>
      <c r="N920">
        <v>5</v>
      </c>
      <c r="O920">
        <v>4</v>
      </c>
      <c r="P920">
        <v>4</v>
      </c>
      <c r="Q920" t="s">
        <v>811</v>
      </c>
      <c r="R920">
        <v>2</v>
      </c>
      <c r="S920">
        <v>1</v>
      </c>
      <c r="T920">
        <v>1</v>
      </c>
      <c r="U920">
        <f t="shared" si="28"/>
        <v>16</v>
      </c>
      <c r="V920">
        <f t="shared" si="29"/>
        <v>7103</v>
      </c>
      <c r="W920">
        <v>27</v>
      </c>
      <c r="X920">
        <v>28</v>
      </c>
      <c r="Y920">
        <v>62</v>
      </c>
      <c r="Z920">
        <v>6016</v>
      </c>
      <c r="AA920">
        <v>6008</v>
      </c>
      <c r="AB920">
        <v>5548</v>
      </c>
      <c r="AC920">
        <v>2941</v>
      </c>
      <c r="AD920">
        <v>50</v>
      </c>
      <c r="AE920">
        <v>422</v>
      </c>
      <c r="AF920">
        <v>1</v>
      </c>
      <c r="AH920">
        <v>311243</v>
      </c>
      <c r="AI920">
        <f>COUNTIF(Sheet2!$C$2:$C$31,"&lt;="&amp;Sheet1!AH920)</f>
        <v>16</v>
      </c>
      <c r="AJ920">
        <f>AH920-VLOOKUP(AI920,Sheet2!A:C,3,0)</f>
        <v>7103</v>
      </c>
    </row>
    <row r="921" spans="1:36">
      <c r="A921">
        <v>917</v>
      </c>
      <c r="B921">
        <v>917</v>
      </c>
      <c r="C921" t="s">
        <v>137</v>
      </c>
      <c r="D921">
        <v>2</v>
      </c>
      <c r="E921">
        <v>6018</v>
      </c>
      <c r="F921" t="s">
        <v>543</v>
      </c>
      <c r="G921" t="s">
        <v>594</v>
      </c>
      <c r="H921">
        <v>15</v>
      </c>
      <c r="I921">
        <v>15</v>
      </c>
      <c r="J921">
        <v>15</v>
      </c>
      <c r="K921">
        <v>14</v>
      </c>
      <c r="L921">
        <v>9</v>
      </c>
      <c r="M921">
        <v>6</v>
      </c>
      <c r="N921">
        <v>5</v>
      </c>
      <c r="O921">
        <v>4</v>
      </c>
      <c r="P921">
        <v>4</v>
      </c>
      <c r="Q921" t="s">
        <v>921</v>
      </c>
      <c r="R921">
        <v>2</v>
      </c>
      <c r="S921">
        <v>1</v>
      </c>
      <c r="T921">
        <v>1</v>
      </c>
      <c r="U921">
        <f t="shared" si="28"/>
        <v>14</v>
      </c>
      <c r="V921">
        <f t="shared" si="29"/>
        <v>1501</v>
      </c>
      <c r="W921">
        <v>28</v>
      </c>
      <c r="X921">
        <v>28</v>
      </c>
      <c r="Y921">
        <v>62</v>
      </c>
      <c r="Z921">
        <v>6037</v>
      </c>
      <c r="AA921">
        <v>6018</v>
      </c>
      <c r="AB921">
        <v>3701</v>
      </c>
      <c r="AC921">
        <v>1925</v>
      </c>
      <c r="AD921">
        <v>50</v>
      </c>
      <c r="AE921">
        <v>423</v>
      </c>
      <c r="AF921">
        <v>1</v>
      </c>
      <c r="AH921">
        <v>188751</v>
      </c>
      <c r="AI921">
        <f>COUNTIF(Sheet2!$C$2:$C$31,"&lt;="&amp;Sheet1!AH921)</f>
        <v>14</v>
      </c>
      <c r="AJ921">
        <f>AH921-VLOOKUP(AI921,Sheet2!A:C,3,0)</f>
        <v>1501</v>
      </c>
    </row>
    <row r="922" spans="1:36">
      <c r="A922">
        <v>918</v>
      </c>
      <c r="B922">
        <v>918</v>
      </c>
      <c r="C922" t="s">
        <v>137</v>
      </c>
      <c r="D922">
        <v>2</v>
      </c>
      <c r="E922">
        <v>6022</v>
      </c>
      <c r="F922" t="s">
        <v>543</v>
      </c>
      <c r="G922" t="s">
        <v>594</v>
      </c>
      <c r="H922">
        <v>15</v>
      </c>
      <c r="I922">
        <v>15</v>
      </c>
      <c r="J922">
        <v>15</v>
      </c>
      <c r="K922">
        <v>15</v>
      </c>
      <c r="L922">
        <v>9</v>
      </c>
      <c r="M922">
        <v>6</v>
      </c>
      <c r="N922">
        <v>5</v>
      </c>
      <c r="O922">
        <v>4</v>
      </c>
      <c r="P922">
        <v>4</v>
      </c>
      <c r="Q922" t="s">
        <v>922</v>
      </c>
      <c r="R922">
        <v>2</v>
      </c>
      <c r="S922">
        <v>1</v>
      </c>
      <c r="T922">
        <v>1</v>
      </c>
      <c r="U922">
        <f t="shared" si="28"/>
        <v>14</v>
      </c>
      <c r="V922">
        <f t="shared" si="29"/>
        <v>20433</v>
      </c>
      <c r="W922">
        <v>28</v>
      </c>
      <c r="X922">
        <v>28</v>
      </c>
      <c r="Y922">
        <v>62</v>
      </c>
      <c r="Z922">
        <v>6041</v>
      </c>
      <c r="AA922">
        <v>6022</v>
      </c>
      <c r="AB922">
        <v>3702</v>
      </c>
      <c r="AC922">
        <v>1777</v>
      </c>
      <c r="AD922">
        <v>50</v>
      </c>
      <c r="AE922">
        <v>554</v>
      </c>
      <c r="AF922">
        <v>1</v>
      </c>
      <c r="AH922">
        <v>207683</v>
      </c>
      <c r="AI922">
        <f>COUNTIF(Sheet2!$C$2:$C$31,"&lt;="&amp;Sheet1!AH922)</f>
        <v>14</v>
      </c>
      <c r="AJ922">
        <f>AH922-VLOOKUP(AI922,Sheet2!A:C,3,0)</f>
        <v>20433</v>
      </c>
    </row>
    <row r="923" spans="1:36">
      <c r="A923">
        <v>919</v>
      </c>
      <c r="B923">
        <v>919</v>
      </c>
      <c r="C923" t="s">
        <v>137</v>
      </c>
      <c r="D923">
        <v>2</v>
      </c>
      <c r="E923">
        <v>6031</v>
      </c>
      <c r="F923" t="s">
        <v>543</v>
      </c>
      <c r="G923" t="s">
        <v>594</v>
      </c>
      <c r="H923">
        <v>15</v>
      </c>
      <c r="I923">
        <v>15</v>
      </c>
      <c r="J923">
        <v>15</v>
      </c>
      <c r="K923">
        <v>15</v>
      </c>
      <c r="L923">
        <v>9</v>
      </c>
      <c r="M923">
        <v>6</v>
      </c>
      <c r="N923">
        <v>5</v>
      </c>
      <c r="O923">
        <v>4</v>
      </c>
      <c r="P923">
        <v>4</v>
      </c>
      <c r="Q923" s="1" t="s">
        <v>923</v>
      </c>
      <c r="R923">
        <v>2</v>
      </c>
      <c r="S923">
        <v>1</v>
      </c>
      <c r="T923">
        <v>1</v>
      </c>
      <c r="U923">
        <f t="shared" si="28"/>
        <v>14</v>
      </c>
      <c r="V923">
        <f t="shared" si="29"/>
        <v>25589</v>
      </c>
      <c r="W923">
        <v>29</v>
      </c>
      <c r="X923">
        <v>28</v>
      </c>
      <c r="Y923">
        <v>62</v>
      </c>
      <c r="Z923">
        <v>6049</v>
      </c>
      <c r="AA923">
        <v>6031</v>
      </c>
      <c r="AB923">
        <v>4637</v>
      </c>
      <c r="AC923">
        <v>2319</v>
      </c>
      <c r="AD923">
        <v>50</v>
      </c>
      <c r="AE923">
        <v>477</v>
      </c>
      <c r="AF923">
        <v>1</v>
      </c>
      <c r="AH923">
        <v>212839</v>
      </c>
      <c r="AI923">
        <f>COUNTIF(Sheet2!$C$2:$C$31,"&lt;="&amp;Sheet1!AH923)</f>
        <v>14</v>
      </c>
      <c r="AJ923">
        <f>AH923-VLOOKUP(AI923,Sheet2!A:C,3,0)</f>
        <v>25589</v>
      </c>
    </row>
    <row r="924" spans="1:36">
      <c r="A924">
        <v>920</v>
      </c>
      <c r="B924">
        <v>920</v>
      </c>
      <c r="C924" t="s">
        <v>137</v>
      </c>
      <c r="D924">
        <v>2</v>
      </c>
      <c r="E924">
        <v>6046</v>
      </c>
      <c r="F924" t="s">
        <v>543</v>
      </c>
      <c r="G924" t="s">
        <v>594</v>
      </c>
      <c r="H924">
        <v>15</v>
      </c>
      <c r="I924">
        <v>15</v>
      </c>
      <c r="J924">
        <v>15</v>
      </c>
      <c r="K924">
        <v>15</v>
      </c>
      <c r="L924">
        <v>9</v>
      </c>
      <c r="M924">
        <v>6</v>
      </c>
      <c r="N924">
        <v>5</v>
      </c>
      <c r="O924">
        <v>4</v>
      </c>
      <c r="P924">
        <v>4</v>
      </c>
      <c r="Q924" s="1" t="s">
        <v>924</v>
      </c>
      <c r="R924">
        <v>5</v>
      </c>
      <c r="S924">
        <v>1</v>
      </c>
      <c r="T924">
        <v>1</v>
      </c>
      <c r="U924">
        <f t="shared" si="28"/>
        <v>15</v>
      </c>
      <c r="V924">
        <f t="shared" si="29"/>
        <v>2627</v>
      </c>
      <c r="W924">
        <v>29</v>
      </c>
      <c r="X924">
        <v>28</v>
      </c>
      <c r="Y924">
        <v>62</v>
      </c>
      <c r="Z924">
        <v>6057</v>
      </c>
      <c r="AA924">
        <v>6046</v>
      </c>
      <c r="AB924">
        <v>5114</v>
      </c>
      <c r="AC924">
        <v>2557</v>
      </c>
      <c r="AD924">
        <v>50</v>
      </c>
      <c r="AE924">
        <v>596</v>
      </c>
      <c r="AF924">
        <v>1</v>
      </c>
      <c r="AH924">
        <v>243427</v>
      </c>
      <c r="AI924">
        <f>COUNTIF(Sheet2!$C$2:$C$31,"&lt;="&amp;Sheet1!AH924)</f>
        <v>15</v>
      </c>
      <c r="AJ924">
        <f>AH924-VLOOKUP(AI924,Sheet2!A:C,3,0)</f>
        <v>2627</v>
      </c>
    </row>
    <row r="925" spans="1:36">
      <c r="A925">
        <v>921</v>
      </c>
      <c r="B925">
        <v>921</v>
      </c>
      <c r="C925" t="s">
        <v>137</v>
      </c>
      <c r="D925">
        <v>2</v>
      </c>
      <c r="E925">
        <v>6054</v>
      </c>
      <c r="F925" t="s">
        <v>543</v>
      </c>
      <c r="G925" t="s">
        <v>594</v>
      </c>
      <c r="H925">
        <v>15</v>
      </c>
      <c r="I925">
        <v>15</v>
      </c>
      <c r="J925">
        <v>15</v>
      </c>
      <c r="K925">
        <v>15</v>
      </c>
      <c r="L925">
        <v>9</v>
      </c>
      <c r="M925">
        <v>6</v>
      </c>
      <c r="N925">
        <v>5</v>
      </c>
      <c r="O925">
        <v>4</v>
      </c>
      <c r="P925">
        <v>4</v>
      </c>
      <c r="Q925" s="1" t="s">
        <v>925</v>
      </c>
      <c r="R925">
        <v>1</v>
      </c>
      <c r="S925">
        <v>1</v>
      </c>
      <c r="T925">
        <v>1</v>
      </c>
      <c r="U925">
        <f t="shared" si="28"/>
        <v>14</v>
      </c>
      <c r="V925">
        <f t="shared" si="29"/>
        <v>33405</v>
      </c>
      <c r="W925">
        <v>28</v>
      </c>
      <c r="X925">
        <v>28</v>
      </c>
      <c r="Y925">
        <v>62</v>
      </c>
      <c r="Z925">
        <v>6061</v>
      </c>
      <c r="AA925">
        <v>6054</v>
      </c>
      <c r="AB925">
        <v>4187</v>
      </c>
      <c r="AC925">
        <v>2220</v>
      </c>
      <c r="AD925">
        <v>50</v>
      </c>
      <c r="AE925">
        <v>418</v>
      </c>
      <c r="AF925">
        <v>1</v>
      </c>
      <c r="AH925">
        <v>220655</v>
      </c>
      <c r="AI925">
        <f>COUNTIF(Sheet2!$C$2:$C$31,"&lt;="&amp;Sheet1!AH925)</f>
        <v>14</v>
      </c>
      <c r="AJ925">
        <f>AH925-VLOOKUP(AI925,Sheet2!A:C,3,0)</f>
        <v>33405</v>
      </c>
    </row>
    <row r="926" spans="1:36">
      <c r="A926">
        <v>922</v>
      </c>
      <c r="B926">
        <v>922</v>
      </c>
      <c r="C926" t="s">
        <v>137</v>
      </c>
      <c r="D926">
        <v>2</v>
      </c>
      <c r="E926">
        <v>6068</v>
      </c>
      <c r="F926" t="s">
        <v>543</v>
      </c>
      <c r="G926" t="s">
        <v>594</v>
      </c>
      <c r="H926">
        <v>15</v>
      </c>
      <c r="I926">
        <v>15</v>
      </c>
      <c r="J926">
        <v>15</v>
      </c>
      <c r="K926">
        <v>15</v>
      </c>
      <c r="L926">
        <v>9</v>
      </c>
      <c r="M926">
        <v>6</v>
      </c>
      <c r="N926">
        <v>5</v>
      </c>
      <c r="O926">
        <v>4</v>
      </c>
      <c r="P926">
        <v>4</v>
      </c>
      <c r="Q926" s="1" t="s">
        <v>800</v>
      </c>
      <c r="R926">
        <v>2</v>
      </c>
      <c r="S926">
        <v>1</v>
      </c>
      <c r="T926">
        <v>1</v>
      </c>
      <c r="U926">
        <f t="shared" si="28"/>
        <v>14</v>
      </c>
      <c r="V926">
        <f t="shared" si="29"/>
        <v>35138</v>
      </c>
      <c r="W926">
        <v>27</v>
      </c>
      <c r="X926">
        <v>28</v>
      </c>
      <c r="Y926">
        <v>62</v>
      </c>
      <c r="Z926">
        <v>6078</v>
      </c>
      <c r="AA926">
        <v>6068</v>
      </c>
      <c r="AB926">
        <v>4672</v>
      </c>
      <c r="AC926">
        <v>2383</v>
      </c>
      <c r="AD926">
        <v>50</v>
      </c>
      <c r="AE926">
        <v>438</v>
      </c>
      <c r="AF926">
        <v>1</v>
      </c>
      <c r="AH926">
        <v>222388</v>
      </c>
      <c r="AI926">
        <f>COUNTIF(Sheet2!$C$2:$C$31,"&lt;="&amp;Sheet1!AH926)</f>
        <v>14</v>
      </c>
      <c r="AJ926">
        <f>AH926-VLOOKUP(AI926,Sheet2!A:C,3,0)</f>
        <v>35138</v>
      </c>
    </row>
    <row r="927" spans="1:36">
      <c r="A927">
        <v>923</v>
      </c>
      <c r="B927">
        <v>923</v>
      </c>
      <c r="C927" t="s">
        <v>137</v>
      </c>
      <c r="D927">
        <v>2</v>
      </c>
      <c r="E927">
        <v>6078</v>
      </c>
      <c r="F927" t="s">
        <v>543</v>
      </c>
      <c r="G927" t="s">
        <v>594</v>
      </c>
      <c r="H927">
        <v>15</v>
      </c>
      <c r="I927">
        <v>15</v>
      </c>
      <c r="J927">
        <v>15</v>
      </c>
      <c r="K927">
        <v>15</v>
      </c>
      <c r="L927">
        <v>9</v>
      </c>
      <c r="M927">
        <v>6</v>
      </c>
      <c r="N927">
        <v>5</v>
      </c>
      <c r="O927">
        <v>4</v>
      </c>
      <c r="P927">
        <v>4</v>
      </c>
      <c r="Q927" t="s">
        <v>803</v>
      </c>
      <c r="R927">
        <v>2</v>
      </c>
      <c r="S927">
        <v>1</v>
      </c>
      <c r="T927">
        <v>1</v>
      </c>
      <c r="U927">
        <f t="shared" si="28"/>
        <v>15</v>
      </c>
      <c r="V927">
        <f t="shared" si="29"/>
        <v>16929</v>
      </c>
      <c r="W927">
        <v>29</v>
      </c>
      <c r="X927">
        <v>28</v>
      </c>
      <c r="Y927">
        <v>62</v>
      </c>
      <c r="Z927">
        <v>6105</v>
      </c>
      <c r="AA927">
        <v>6078</v>
      </c>
      <c r="AB927">
        <v>5615</v>
      </c>
      <c r="AC927">
        <v>2976</v>
      </c>
      <c r="AD927">
        <v>50</v>
      </c>
      <c r="AE927">
        <v>538</v>
      </c>
      <c r="AF927">
        <v>1</v>
      </c>
      <c r="AH927">
        <v>257729</v>
      </c>
      <c r="AI927">
        <f>COUNTIF(Sheet2!$C$2:$C$31,"&lt;="&amp;Sheet1!AH927)</f>
        <v>15</v>
      </c>
      <c r="AJ927">
        <f>AH927-VLOOKUP(AI927,Sheet2!A:C,3,0)</f>
        <v>16929</v>
      </c>
    </row>
    <row r="928" spans="1:36">
      <c r="A928">
        <v>924</v>
      </c>
      <c r="B928">
        <v>924</v>
      </c>
      <c r="C928" t="s">
        <v>137</v>
      </c>
      <c r="D928">
        <v>2</v>
      </c>
      <c r="E928">
        <v>6082</v>
      </c>
      <c r="F928" t="s">
        <v>543</v>
      </c>
      <c r="G928" t="s">
        <v>594</v>
      </c>
      <c r="H928">
        <v>15</v>
      </c>
      <c r="I928">
        <v>15</v>
      </c>
      <c r="J928">
        <v>15</v>
      </c>
      <c r="K928">
        <v>15</v>
      </c>
      <c r="L928">
        <v>9</v>
      </c>
      <c r="M928">
        <v>6</v>
      </c>
      <c r="N928">
        <v>5</v>
      </c>
      <c r="O928">
        <v>4</v>
      </c>
      <c r="P928">
        <v>4</v>
      </c>
      <c r="Q928" s="1" t="s">
        <v>807</v>
      </c>
      <c r="R928">
        <v>1</v>
      </c>
      <c r="S928">
        <v>1</v>
      </c>
      <c r="T928">
        <v>1</v>
      </c>
      <c r="U928">
        <f t="shared" si="28"/>
        <v>14</v>
      </c>
      <c r="V928">
        <f t="shared" si="29"/>
        <v>5898</v>
      </c>
      <c r="W928">
        <v>29</v>
      </c>
      <c r="X928">
        <v>28</v>
      </c>
      <c r="Y928">
        <v>62</v>
      </c>
      <c r="Z928">
        <v>6094</v>
      </c>
      <c r="AA928">
        <v>6082</v>
      </c>
      <c r="AB928">
        <v>4208</v>
      </c>
      <c r="AC928">
        <v>2147</v>
      </c>
      <c r="AD928">
        <v>50</v>
      </c>
      <c r="AE928">
        <v>489</v>
      </c>
      <c r="AF928">
        <v>1</v>
      </c>
      <c r="AH928">
        <v>193148</v>
      </c>
      <c r="AI928">
        <f>COUNTIF(Sheet2!$C$2:$C$31,"&lt;="&amp;Sheet1!AH928)</f>
        <v>14</v>
      </c>
      <c r="AJ928">
        <f>AH928-VLOOKUP(AI928,Sheet2!A:C,3,0)</f>
        <v>5898</v>
      </c>
    </row>
    <row r="929" spans="1:36">
      <c r="A929">
        <v>925</v>
      </c>
      <c r="B929">
        <v>925</v>
      </c>
      <c r="C929" t="s">
        <v>137</v>
      </c>
      <c r="D929">
        <v>2</v>
      </c>
      <c r="E929">
        <v>6092</v>
      </c>
      <c r="F929" t="s">
        <v>543</v>
      </c>
      <c r="G929" t="s">
        <v>594</v>
      </c>
      <c r="H929">
        <v>15</v>
      </c>
      <c r="I929">
        <v>15</v>
      </c>
      <c r="J929">
        <v>15</v>
      </c>
      <c r="K929">
        <v>15</v>
      </c>
      <c r="L929">
        <v>9</v>
      </c>
      <c r="M929">
        <v>6</v>
      </c>
      <c r="N929">
        <v>5</v>
      </c>
      <c r="O929">
        <v>4</v>
      </c>
      <c r="P929">
        <v>4</v>
      </c>
      <c r="Q929" t="s">
        <v>116</v>
      </c>
      <c r="R929">
        <v>5</v>
      </c>
      <c r="S929">
        <v>1</v>
      </c>
      <c r="T929">
        <v>1</v>
      </c>
      <c r="U929">
        <f t="shared" si="28"/>
        <v>15</v>
      </c>
      <c r="V929">
        <f t="shared" si="29"/>
        <v>21952</v>
      </c>
      <c r="W929">
        <v>29</v>
      </c>
      <c r="X929">
        <v>28</v>
      </c>
      <c r="Y929">
        <v>62</v>
      </c>
      <c r="Z929">
        <v>6110</v>
      </c>
      <c r="AA929">
        <v>6092</v>
      </c>
      <c r="AB929">
        <v>5152</v>
      </c>
      <c r="AC929">
        <v>2680</v>
      </c>
      <c r="AD929">
        <v>50</v>
      </c>
      <c r="AE929">
        <v>421</v>
      </c>
      <c r="AF929">
        <v>1</v>
      </c>
      <c r="AH929">
        <v>262752</v>
      </c>
      <c r="AI929">
        <f>COUNTIF(Sheet2!$C$2:$C$31,"&lt;="&amp;Sheet1!AH929)</f>
        <v>15</v>
      </c>
      <c r="AJ929">
        <f>AH929-VLOOKUP(AI929,Sheet2!A:C,3,0)</f>
        <v>21952</v>
      </c>
    </row>
    <row r="930" spans="1:36">
      <c r="A930">
        <v>926</v>
      </c>
      <c r="B930">
        <v>926</v>
      </c>
      <c r="C930" t="s">
        <v>137</v>
      </c>
      <c r="D930">
        <v>2</v>
      </c>
      <c r="E930">
        <v>6103</v>
      </c>
      <c r="F930" t="s">
        <v>543</v>
      </c>
      <c r="G930" t="s">
        <v>594</v>
      </c>
      <c r="H930">
        <v>15</v>
      </c>
      <c r="I930">
        <v>15</v>
      </c>
      <c r="J930">
        <v>15</v>
      </c>
      <c r="K930">
        <v>15</v>
      </c>
      <c r="L930">
        <v>9</v>
      </c>
      <c r="M930">
        <v>6</v>
      </c>
      <c r="N930">
        <v>5</v>
      </c>
      <c r="O930">
        <v>4</v>
      </c>
      <c r="P930">
        <v>4</v>
      </c>
      <c r="Q930" t="s">
        <v>91</v>
      </c>
      <c r="R930">
        <v>2</v>
      </c>
      <c r="S930">
        <v>1</v>
      </c>
      <c r="T930">
        <v>1</v>
      </c>
      <c r="U930">
        <f t="shared" si="28"/>
        <v>14</v>
      </c>
      <c r="V930">
        <f t="shared" si="29"/>
        <v>17131</v>
      </c>
      <c r="W930">
        <v>29</v>
      </c>
      <c r="X930">
        <v>28</v>
      </c>
      <c r="Y930">
        <v>62</v>
      </c>
      <c r="Z930">
        <v>6143</v>
      </c>
      <c r="AA930">
        <v>6103</v>
      </c>
      <c r="AB930">
        <v>3757</v>
      </c>
      <c r="AC930">
        <v>1879</v>
      </c>
      <c r="AD930">
        <v>50</v>
      </c>
      <c r="AE930">
        <v>590</v>
      </c>
      <c r="AF930">
        <v>1</v>
      </c>
      <c r="AH930">
        <v>204381</v>
      </c>
      <c r="AI930">
        <f>COUNTIF(Sheet2!$C$2:$C$31,"&lt;="&amp;Sheet1!AH930)</f>
        <v>14</v>
      </c>
      <c r="AJ930">
        <f>AH930-VLOOKUP(AI930,Sheet2!A:C,3,0)</f>
        <v>17131</v>
      </c>
    </row>
    <row r="931" spans="1:36">
      <c r="A931">
        <v>927</v>
      </c>
      <c r="B931">
        <v>927</v>
      </c>
      <c r="C931" t="s">
        <v>137</v>
      </c>
      <c r="D931">
        <v>2</v>
      </c>
      <c r="E931">
        <v>6116</v>
      </c>
      <c r="F931" t="s">
        <v>543</v>
      </c>
      <c r="G931" t="s">
        <v>594</v>
      </c>
      <c r="H931">
        <v>15</v>
      </c>
      <c r="I931">
        <v>15</v>
      </c>
      <c r="J931">
        <v>15</v>
      </c>
      <c r="K931">
        <v>15</v>
      </c>
      <c r="L931">
        <v>9</v>
      </c>
      <c r="M931">
        <v>6</v>
      </c>
      <c r="N931">
        <v>5</v>
      </c>
      <c r="O931">
        <v>4</v>
      </c>
      <c r="P931">
        <v>4</v>
      </c>
      <c r="Q931" t="s">
        <v>862</v>
      </c>
      <c r="R931">
        <v>5</v>
      </c>
      <c r="S931">
        <v>1</v>
      </c>
      <c r="T931">
        <v>1</v>
      </c>
      <c r="U931">
        <f t="shared" si="28"/>
        <v>14</v>
      </c>
      <c r="V931">
        <f t="shared" si="29"/>
        <v>41751</v>
      </c>
      <c r="W931">
        <v>27</v>
      </c>
      <c r="X931">
        <v>28</v>
      </c>
      <c r="Y931">
        <v>62</v>
      </c>
      <c r="Z931">
        <v>6137</v>
      </c>
      <c r="AA931">
        <v>6116</v>
      </c>
      <c r="AB931">
        <v>5181</v>
      </c>
      <c r="AC931">
        <v>2487</v>
      </c>
      <c r="AD931">
        <v>50</v>
      </c>
      <c r="AE931">
        <v>531</v>
      </c>
      <c r="AF931">
        <v>1</v>
      </c>
      <c r="AH931">
        <v>229001</v>
      </c>
      <c r="AI931">
        <f>COUNTIF(Sheet2!$C$2:$C$31,"&lt;="&amp;Sheet1!AH931)</f>
        <v>14</v>
      </c>
      <c r="AJ931">
        <f>AH931-VLOOKUP(AI931,Sheet2!A:C,3,0)</f>
        <v>41751</v>
      </c>
    </row>
    <row r="932" spans="1:36">
      <c r="A932">
        <v>928</v>
      </c>
      <c r="B932">
        <v>928</v>
      </c>
      <c r="C932" t="s">
        <v>137</v>
      </c>
      <c r="D932">
        <v>2</v>
      </c>
      <c r="E932">
        <v>6121</v>
      </c>
      <c r="F932" t="s">
        <v>543</v>
      </c>
      <c r="G932" t="s">
        <v>594</v>
      </c>
      <c r="H932">
        <v>15</v>
      </c>
      <c r="I932">
        <v>15</v>
      </c>
      <c r="J932">
        <v>15</v>
      </c>
      <c r="K932">
        <v>15</v>
      </c>
      <c r="L932">
        <v>9</v>
      </c>
      <c r="M932">
        <v>6</v>
      </c>
      <c r="N932">
        <v>5</v>
      </c>
      <c r="O932">
        <v>4</v>
      </c>
      <c r="P932">
        <v>4</v>
      </c>
      <c r="Q932" t="s">
        <v>926</v>
      </c>
      <c r="R932">
        <v>5</v>
      </c>
      <c r="S932">
        <v>1</v>
      </c>
      <c r="T932">
        <v>1</v>
      </c>
      <c r="U932">
        <f t="shared" si="28"/>
        <v>13</v>
      </c>
      <c r="V932">
        <f t="shared" si="29"/>
        <v>30224</v>
      </c>
      <c r="W932">
        <v>27</v>
      </c>
      <c r="X932">
        <v>28</v>
      </c>
      <c r="Y932">
        <v>62</v>
      </c>
      <c r="Z932">
        <v>6142</v>
      </c>
      <c r="AA932">
        <v>6121</v>
      </c>
      <c r="AB932">
        <v>3765</v>
      </c>
      <c r="AC932">
        <v>1958</v>
      </c>
      <c r="AD932">
        <v>50</v>
      </c>
      <c r="AE932">
        <v>497</v>
      </c>
      <c r="AF932">
        <v>1</v>
      </c>
      <c r="AH932">
        <v>172814</v>
      </c>
      <c r="AI932">
        <f>COUNTIF(Sheet2!$C$2:$C$31,"&lt;="&amp;Sheet1!AH932)</f>
        <v>13</v>
      </c>
      <c r="AJ932">
        <f>AH932-VLOOKUP(AI932,Sheet2!A:C,3,0)</f>
        <v>30224</v>
      </c>
    </row>
    <row r="933" spans="1:36">
      <c r="A933">
        <v>929</v>
      </c>
      <c r="B933">
        <v>929</v>
      </c>
      <c r="C933" t="s">
        <v>137</v>
      </c>
      <c r="D933">
        <v>2</v>
      </c>
      <c r="E933">
        <v>6133</v>
      </c>
      <c r="F933" t="s">
        <v>543</v>
      </c>
      <c r="G933" t="s">
        <v>594</v>
      </c>
      <c r="H933">
        <v>15</v>
      </c>
      <c r="I933">
        <v>15</v>
      </c>
      <c r="J933">
        <v>15</v>
      </c>
      <c r="K933">
        <v>15</v>
      </c>
      <c r="L933">
        <v>9</v>
      </c>
      <c r="M933">
        <v>6</v>
      </c>
      <c r="N933">
        <v>5</v>
      </c>
      <c r="O933">
        <v>4</v>
      </c>
      <c r="P933">
        <v>4</v>
      </c>
      <c r="Q933" t="s">
        <v>927</v>
      </c>
      <c r="R933">
        <v>2</v>
      </c>
      <c r="S933">
        <v>1</v>
      </c>
      <c r="T933">
        <v>1</v>
      </c>
      <c r="U933">
        <f t="shared" si="28"/>
        <v>15</v>
      </c>
      <c r="V933">
        <f t="shared" si="29"/>
        <v>7576</v>
      </c>
      <c r="W933">
        <v>27</v>
      </c>
      <c r="X933">
        <v>28</v>
      </c>
      <c r="Y933">
        <v>62</v>
      </c>
      <c r="Z933">
        <v>6150</v>
      </c>
      <c r="AA933">
        <v>6133</v>
      </c>
      <c r="AB933">
        <v>4713</v>
      </c>
      <c r="AC933">
        <v>2263</v>
      </c>
      <c r="AD933">
        <v>50</v>
      </c>
      <c r="AE933">
        <v>599</v>
      </c>
      <c r="AF933">
        <v>1</v>
      </c>
      <c r="AH933">
        <v>248376</v>
      </c>
      <c r="AI933">
        <f>COUNTIF(Sheet2!$C$2:$C$31,"&lt;="&amp;Sheet1!AH933)</f>
        <v>15</v>
      </c>
      <c r="AJ933">
        <f>AH933-VLOOKUP(AI933,Sheet2!A:C,3,0)</f>
        <v>7576</v>
      </c>
    </row>
    <row r="934" spans="1:36">
      <c r="A934">
        <v>930</v>
      </c>
      <c r="B934">
        <v>930</v>
      </c>
      <c r="C934" t="s">
        <v>137</v>
      </c>
      <c r="D934">
        <v>2</v>
      </c>
      <c r="E934">
        <v>6140</v>
      </c>
      <c r="F934" t="s">
        <v>543</v>
      </c>
      <c r="G934" t="s">
        <v>594</v>
      </c>
      <c r="H934">
        <v>15</v>
      </c>
      <c r="I934">
        <v>15</v>
      </c>
      <c r="J934">
        <v>15</v>
      </c>
      <c r="K934">
        <v>15</v>
      </c>
      <c r="L934">
        <v>9</v>
      </c>
      <c r="M934">
        <v>6</v>
      </c>
      <c r="N934">
        <v>5</v>
      </c>
      <c r="O934">
        <v>4</v>
      </c>
      <c r="P934">
        <v>4</v>
      </c>
      <c r="Q934" t="s">
        <v>928</v>
      </c>
      <c r="R934">
        <v>1</v>
      </c>
      <c r="S934">
        <v>1</v>
      </c>
      <c r="T934">
        <v>1</v>
      </c>
      <c r="U934">
        <f t="shared" si="28"/>
        <v>13</v>
      </c>
      <c r="V934">
        <f t="shared" si="29"/>
        <v>37100</v>
      </c>
      <c r="W934">
        <v>29</v>
      </c>
      <c r="X934">
        <v>28</v>
      </c>
      <c r="Y934">
        <v>62</v>
      </c>
      <c r="Z934">
        <v>6182</v>
      </c>
      <c r="AA934">
        <v>6140</v>
      </c>
      <c r="AB934">
        <v>3775</v>
      </c>
      <c r="AC934">
        <v>1850</v>
      </c>
      <c r="AD934">
        <v>50</v>
      </c>
      <c r="AE934">
        <v>520</v>
      </c>
      <c r="AF934">
        <v>1</v>
      </c>
      <c r="AH934">
        <v>179690</v>
      </c>
      <c r="AI934">
        <f>COUNTIF(Sheet2!$C$2:$C$31,"&lt;="&amp;Sheet1!AH934)</f>
        <v>13</v>
      </c>
      <c r="AJ934">
        <f>AH934-VLOOKUP(AI934,Sheet2!A:C,3,0)</f>
        <v>37100</v>
      </c>
    </row>
    <row r="935" spans="1:36">
      <c r="A935">
        <v>931</v>
      </c>
      <c r="B935">
        <v>931</v>
      </c>
      <c r="C935" t="s">
        <v>137</v>
      </c>
      <c r="D935">
        <v>2</v>
      </c>
      <c r="E935">
        <v>6150</v>
      </c>
      <c r="F935" t="s">
        <v>543</v>
      </c>
      <c r="G935" t="s">
        <v>594</v>
      </c>
      <c r="H935">
        <v>15</v>
      </c>
      <c r="I935">
        <v>15</v>
      </c>
      <c r="J935">
        <v>15</v>
      </c>
      <c r="K935">
        <v>15</v>
      </c>
      <c r="L935">
        <v>9</v>
      </c>
      <c r="M935">
        <v>6</v>
      </c>
      <c r="N935">
        <v>5</v>
      </c>
      <c r="O935">
        <v>4</v>
      </c>
      <c r="P935">
        <v>4</v>
      </c>
      <c r="Q935" s="1" t="s">
        <v>929</v>
      </c>
      <c r="R935">
        <v>2</v>
      </c>
      <c r="S935">
        <v>1</v>
      </c>
      <c r="T935">
        <v>1</v>
      </c>
      <c r="U935">
        <f t="shared" si="28"/>
        <v>14</v>
      </c>
      <c r="V935">
        <f t="shared" si="29"/>
        <v>37994</v>
      </c>
      <c r="W935">
        <v>27</v>
      </c>
      <c r="X935">
        <v>28</v>
      </c>
      <c r="Y935">
        <v>62</v>
      </c>
      <c r="Z935">
        <v>6159</v>
      </c>
      <c r="AA935">
        <v>6150</v>
      </c>
      <c r="AB935">
        <v>4732</v>
      </c>
      <c r="AC935">
        <v>2319</v>
      </c>
      <c r="AD935">
        <v>50</v>
      </c>
      <c r="AE935">
        <v>548</v>
      </c>
      <c r="AF935">
        <v>1</v>
      </c>
      <c r="AH935">
        <v>225244</v>
      </c>
      <c r="AI935">
        <f>COUNTIF(Sheet2!$C$2:$C$31,"&lt;="&amp;Sheet1!AH935)</f>
        <v>14</v>
      </c>
      <c r="AJ935">
        <f>AH935-VLOOKUP(AI935,Sheet2!A:C,3,0)</f>
        <v>37994</v>
      </c>
    </row>
    <row r="936" spans="1:36">
      <c r="A936">
        <v>932</v>
      </c>
      <c r="B936">
        <v>932</v>
      </c>
      <c r="C936" t="s">
        <v>137</v>
      </c>
      <c r="D936">
        <v>2</v>
      </c>
      <c r="E936">
        <v>6160</v>
      </c>
      <c r="F936" t="s">
        <v>543</v>
      </c>
      <c r="G936" t="s">
        <v>594</v>
      </c>
      <c r="H936">
        <v>15</v>
      </c>
      <c r="I936">
        <v>15</v>
      </c>
      <c r="J936">
        <v>15</v>
      </c>
      <c r="K936">
        <v>15</v>
      </c>
      <c r="L936">
        <v>9</v>
      </c>
      <c r="M936">
        <v>6</v>
      </c>
      <c r="N936">
        <v>5</v>
      </c>
      <c r="O936">
        <v>4</v>
      </c>
      <c r="P936">
        <v>4</v>
      </c>
      <c r="Q936" s="1" t="s">
        <v>930</v>
      </c>
      <c r="R936">
        <v>1</v>
      </c>
      <c r="S936">
        <v>1</v>
      </c>
      <c r="T936">
        <v>1</v>
      </c>
      <c r="U936">
        <f t="shared" si="28"/>
        <v>15</v>
      </c>
      <c r="V936">
        <f t="shared" si="29"/>
        <v>7434</v>
      </c>
      <c r="W936">
        <v>29</v>
      </c>
      <c r="X936">
        <v>28</v>
      </c>
      <c r="Y936">
        <v>62</v>
      </c>
      <c r="Z936">
        <v>6208</v>
      </c>
      <c r="AA936">
        <v>6160</v>
      </c>
      <c r="AB936">
        <v>5215</v>
      </c>
      <c r="AC936">
        <v>2504</v>
      </c>
      <c r="AD936">
        <v>50</v>
      </c>
      <c r="AE936">
        <v>422</v>
      </c>
      <c r="AF936">
        <v>1</v>
      </c>
      <c r="AH936">
        <v>248234</v>
      </c>
      <c r="AI936">
        <f>COUNTIF(Sheet2!$C$2:$C$31,"&lt;="&amp;Sheet1!AH936)</f>
        <v>15</v>
      </c>
      <c r="AJ936">
        <f>AH936-VLOOKUP(AI936,Sheet2!A:C,3,0)</f>
        <v>7434</v>
      </c>
    </row>
    <row r="937" spans="1:36">
      <c r="A937">
        <v>933</v>
      </c>
      <c r="B937">
        <v>933</v>
      </c>
      <c r="C937" t="s">
        <v>137</v>
      </c>
      <c r="D937">
        <v>2</v>
      </c>
      <c r="E937">
        <v>6178</v>
      </c>
      <c r="F937" t="s">
        <v>543</v>
      </c>
      <c r="G937" t="s">
        <v>594</v>
      </c>
      <c r="H937">
        <v>15</v>
      </c>
      <c r="I937">
        <v>15</v>
      </c>
      <c r="J937">
        <v>15</v>
      </c>
      <c r="K937">
        <v>15</v>
      </c>
      <c r="L937">
        <v>9</v>
      </c>
      <c r="M937">
        <v>6</v>
      </c>
      <c r="N937">
        <v>5</v>
      </c>
      <c r="O937">
        <v>4</v>
      </c>
      <c r="P937">
        <v>4</v>
      </c>
      <c r="Q937" t="s">
        <v>931</v>
      </c>
      <c r="R937">
        <v>5</v>
      </c>
      <c r="S937">
        <v>1</v>
      </c>
      <c r="T937">
        <v>1</v>
      </c>
      <c r="U937">
        <f t="shared" si="28"/>
        <v>15</v>
      </c>
      <c r="V937">
        <f t="shared" si="29"/>
        <v>9947</v>
      </c>
      <c r="W937">
        <v>27</v>
      </c>
      <c r="X937">
        <v>28</v>
      </c>
      <c r="Y937">
        <v>62</v>
      </c>
      <c r="Z937">
        <v>6185</v>
      </c>
      <c r="AA937">
        <v>6178</v>
      </c>
      <c r="AB937">
        <v>4758</v>
      </c>
      <c r="AC937">
        <v>2475</v>
      </c>
      <c r="AD937">
        <v>50</v>
      </c>
      <c r="AE937">
        <v>469</v>
      </c>
      <c r="AF937">
        <v>1</v>
      </c>
      <c r="AH937">
        <v>250747</v>
      </c>
      <c r="AI937">
        <f>COUNTIF(Sheet2!$C$2:$C$31,"&lt;="&amp;Sheet1!AH937)</f>
        <v>15</v>
      </c>
      <c r="AJ937">
        <f>AH937-VLOOKUP(AI937,Sheet2!A:C,3,0)</f>
        <v>9947</v>
      </c>
    </row>
    <row r="938" spans="1:36">
      <c r="A938">
        <v>934</v>
      </c>
      <c r="B938">
        <v>934</v>
      </c>
      <c r="C938" t="s">
        <v>137</v>
      </c>
      <c r="D938">
        <v>2</v>
      </c>
      <c r="E938">
        <v>6186</v>
      </c>
      <c r="F938" t="s">
        <v>543</v>
      </c>
      <c r="G938" t="s">
        <v>594</v>
      </c>
      <c r="H938">
        <v>15</v>
      </c>
      <c r="I938">
        <v>15</v>
      </c>
      <c r="J938">
        <v>15</v>
      </c>
      <c r="K938">
        <v>15</v>
      </c>
      <c r="L938">
        <v>9</v>
      </c>
      <c r="M938">
        <v>6</v>
      </c>
      <c r="N938">
        <v>5</v>
      </c>
      <c r="O938">
        <v>4</v>
      </c>
      <c r="P938">
        <v>4</v>
      </c>
      <c r="Q938" t="s">
        <v>932</v>
      </c>
      <c r="R938">
        <v>2</v>
      </c>
      <c r="S938">
        <v>1</v>
      </c>
      <c r="T938">
        <v>1</v>
      </c>
      <c r="U938">
        <f t="shared" si="28"/>
        <v>14</v>
      </c>
      <c r="V938">
        <f t="shared" si="29"/>
        <v>35153</v>
      </c>
      <c r="W938">
        <v>27</v>
      </c>
      <c r="X938">
        <v>28</v>
      </c>
      <c r="Y938">
        <v>62</v>
      </c>
      <c r="Z938">
        <v>6231</v>
      </c>
      <c r="AA938">
        <v>6186</v>
      </c>
      <c r="AB938">
        <v>5233</v>
      </c>
      <c r="AC938">
        <v>2722</v>
      </c>
      <c r="AD938">
        <v>50</v>
      </c>
      <c r="AE938">
        <v>500</v>
      </c>
      <c r="AF938">
        <v>1</v>
      </c>
      <c r="AH938">
        <v>222403</v>
      </c>
      <c r="AI938">
        <f>COUNTIF(Sheet2!$C$2:$C$31,"&lt;="&amp;Sheet1!AH938)</f>
        <v>14</v>
      </c>
      <c r="AJ938">
        <f>AH938-VLOOKUP(AI938,Sheet2!A:C,3,0)</f>
        <v>35153</v>
      </c>
    </row>
    <row r="939" spans="1:36">
      <c r="A939">
        <v>935</v>
      </c>
      <c r="B939">
        <v>935</v>
      </c>
      <c r="C939" t="s">
        <v>137</v>
      </c>
      <c r="D939">
        <v>2</v>
      </c>
      <c r="E939">
        <v>6199</v>
      </c>
      <c r="F939" t="s">
        <v>543</v>
      </c>
      <c r="G939" t="s">
        <v>594</v>
      </c>
      <c r="H939">
        <v>15</v>
      </c>
      <c r="I939">
        <v>15</v>
      </c>
      <c r="J939">
        <v>15</v>
      </c>
      <c r="K939">
        <v>15</v>
      </c>
      <c r="L939">
        <v>9</v>
      </c>
      <c r="M939">
        <v>6</v>
      </c>
      <c r="N939">
        <v>5</v>
      </c>
      <c r="O939">
        <v>4</v>
      </c>
      <c r="P939">
        <v>4</v>
      </c>
      <c r="Q939" t="s">
        <v>933</v>
      </c>
      <c r="R939">
        <v>1</v>
      </c>
      <c r="S939">
        <v>1</v>
      </c>
      <c r="T939">
        <v>1</v>
      </c>
      <c r="U939">
        <f t="shared" si="28"/>
        <v>14</v>
      </c>
      <c r="V939">
        <f t="shared" si="29"/>
        <v>13854</v>
      </c>
      <c r="W939">
        <v>29</v>
      </c>
      <c r="X939">
        <v>28</v>
      </c>
      <c r="Y939">
        <v>62</v>
      </c>
      <c r="Z939">
        <v>6243</v>
      </c>
      <c r="AA939">
        <v>6199</v>
      </c>
      <c r="AB939">
        <v>3816</v>
      </c>
      <c r="AC939">
        <v>1947</v>
      </c>
      <c r="AD939">
        <v>50</v>
      </c>
      <c r="AE939">
        <v>565</v>
      </c>
      <c r="AF939">
        <v>1</v>
      </c>
      <c r="AH939">
        <v>201104</v>
      </c>
      <c r="AI939">
        <f>COUNTIF(Sheet2!$C$2:$C$31,"&lt;="&amp;Sheet1!AH939)</f>
        <v>14</v>
      </c>
      <c r="AJ939">
        <f>AH939-VLOOKUP(AI939,Sheet2!A:C,3,0)</f>
        <v>13854</v>
      </c>
    </row>
    <row r="940" spans="1:36">
      <c r="A940">
        <v>936</v>
      </c>
      <c r="B940">
        <v>936</v>
      </c>
      <c r="C940" t="s">
        <v>137</v>
      </c>
      <c r="D940">
        <v>2</v>
      </c>
      <c r="E940">
        <v>6207</v>
      </c>
      <c r="F940" t="s">
        <v>543</v>
      </c>
      <c r="G940" t="s">
        <v>594</v>
      </c>
      <c r="H940">
        <v>15</v>
      </c>
      <c r="I940">
        <v>15</v>
      </c>
      <c r="J940">
        <v>15</v>
      </c>
      <c r="K940">
        <v>15</v>
      </c>
      <c r="L940">
        <v>9</v>
      </c>
      <c r="M940">
        <v>6</v>
      </c>
      <c r="N940">
        <v>5</v>
      </c>
      <c r="O940">
        <v>4</v>
      </c>
      <c r="P940">
        <v>4</v>
      </c>
      <c r="Q940" t="s">
        <v>812</v>
      </c>
      <c r="R940">
        <v>5</v>
      </c>
      <c r="S940">
        <v>1</v>
      </c>
      <c r="T940">
        <v>1</v>
      </c>
      <c r="U940">
        <f t="shared" si="28"/>
        <v>14</v>
      </c>
      <c r="V940">
        <f t="shared" si="29"/>
        <v>26884</v>
      </c>
      <c r="W940">
        <v>28</v>
      </c>
      <c r="X940">
        <v>28</v>
      </c>
      <c r="Y940">
        <v>62</v>
      </c>
      <c r="Z940">
        <v>6254</v>
      </c>
      <c r="AA940">
        <v>6207</v>
      </c>
      <c r="AB940">
        <v>3817</v>
      </c>
      <c r="AC940">
        <v>1833</v>
      </c>
      <c r="AD940">
        <v>50</v>
      </c>
      <c r="AE940">
        <v>434</v>
      </c>
      <c r="AF940">
        <v>1</v>
      </c>
      <c r="AH940">
        <v>214134</v>
      </c>
      <c r="AI940">
        <f>COUNTIF(Sheet2!$C$2:$C$31,"&lt;="&amp;Sheet1!AH940)</f>
        <v>14</v>
      </c>
      <c r="AJ940">
        <f>AH940-VLOOKUP(AI940,Sheet2!A:C,3,0)</f>
        <v>26884</v>
      </c>
    </row>
    <row r="941" spans="1:36">
      <c r="A941">
        <v>937</v>
      </c>
      <c r="B941">
        <v>937</v>
      </c>
      <c r="C941" t="s">
        <v>137</v>
      </c>
      <c r="D941">
        <v>2</v>
      </c>
      <c r="E941">
        <v>6214</v>
      </c>
      <c r="F941" t="s">
        <v>543</v>
      </c>
      <c r="G941" t="s">
        <v>594</v>
      </c>
      <c r="H941">
        <v>15</v>
      </c>
      <c r="I941">
        <v>15</v>
      </c>
      <c r="J941">
        <v>15</v>
      </c>
      <c r="K941">
        <v>15</v>
      </c>
      <c r="L941">
        <v>9</v>
      </c>
      <c r="M941">
        <v>6</v>
      </c>
      <c r="N941">
        <v>5</v>
      </c>
      <c r="O941">
        <v>4</v>
      </c>
      <c r="P941">
        <v>4</v>
      </c>
      <c r="Q941" s="1" t="s">
        <v>347</v>
      </c>
      <c r="R941">
        <v>1</v>
      </c>
      <c r="S941">
        <v>1</v>
      </c>
      <c r="T941">
        <v>1</v>
      </c>
      <c r="U941">
        <f t="shared" si="28"/>
        <v>15</v>
      </c>
      <c r="V941">
        <f t="shared" si="29"/>
        <v>3108</v>
      </c>
      <c r="W941">
        <v>27</v>
      </c>
      <c r="X941">
        <v>28</v>
      </c>
      <c r="Y941">
        <v>62</v>
      </c>
      <c r="Z941">
        <v>6219</v>
      </c>
      <c r="AA941">
        <v>6214</v>
      </c>
      <c r="AB941">
        <v>5739</v>
      </c>
      <c r="AC941">
        <v>2927</v>
      </c>
      <c r="AD941">
        <v>50</v>
      </c>
      <c r="AE941">
        <v>491</v>
      </c>
      <c r="AF941">
        <v>1</v>
      </c>
      <c r="AH941">
        <v>243908</v>
      </c>
      <c r="AI941">
        <f>COUNTIF(Sheet2!$C$2:$C$31,"&lt;="&amp;Sheet1!AH941)</f>
        <v>15</v>
      </c>
      <c r="AJ941">
        <f>AH941-VLOOKUP(AI941,Sheet2!A:C,3,0)</f>
        <v>3108</v>
      </c>
    </row>
    <row r="942" spans="1:36">
      <c r="A942">
        <v>938</v>
      </c>
      <c r="B942">
        <v>938</v>
      </c>
      <c r="C942" t="s">
        <v>137</v>
      </c>
      <c r="D942">
        <v>2</v>
      </c>
      <c r="E942">
        <v>6229</v>
      </c>
      <c r="F942" t="s">
        <v>543</v>
      </c>
      <c r="G942" t="s">
        <v>594</v>
      </c>
      <c r="H942">
        <v>15</v>
      </c>
      <c r="I942">
        <v>15</v>
      </c>
      <c r="J942">
        <v>15</v>
      </c>
      <c r="K942">
        <v>15</v>
      </c>
      <c r="L942">
        <v>9</v>
      </c>
      <c r="M942">
        <v>6</v>
      </c>
      <c r="N942">
        <v>5</v>
      </c>
      <c r="O942">
        <v>4</v>
      </c>
      <c r="P942">
        <v>4</v>
      </c>
      <c r="Q942" s="1" t="s">
        <v>817</v>
      </c>
      <c r="R942">
        <v>5</v>
      </c>
      <c r="S942">
        <v>1</v>
      </c>
      <c r="T942">
        <v>1</v>
      </c>
      <c r="U942">
        <f t="shared" si="28"/>
        <v>13</v>
      </c>
      <c r="V942">
        <f t="shared" si="29"/>
        <v>20398</v>
      </c>
      <c r="W942">
        <v>27</v>
      </c>
      <c r="X942">
        <v>28</v>
      </c>
      <c r="Y942">
        <v>62</v>
      </c>
      <c r="Z942">
        <v>6275</v>
      </c>
      <c r="AA942">
        <v>6229</v>
      </c>
      <c r="AB942">
        <v>3835</v>
      </c>
      <c r="AC942">
        <v>2033</v>
      </c>
      <c r="AD942">
        <v>50</v>
      </c>
      <c r="AE942">
        <v>589</v>
      </c>
      <c r="AF942">
        <v>1</v>
      </c>
      <c r="AH942">
        <v>162988</v>
      </c>
      <c r="AI942">
        <f>COUNTIF(Sheet2!$C$2:$C$31,"&lt;="&amp;Sheet1!AH942)</f>
        <v>13</v>
      </c>
      <c r="AJ942">
        <f>AH942-VLOOKUP(AI942,Sheet2!A:C,3,0)</f>
        <v>20398</v>
      </c>
    </row>
    <row r="943" spans="1:36">
      <c r="A943">
        <v>939</v>
      </c>
      <c r="B943">
        <v>939</v>
      </c>
      <c r="C943" t="s">
        <v>137</v>
      </c>
      <c r="D943">
        <v>2</v>
      </c>
      <c r="E943">
        <v>6230</v>
      </c>
      <c r="F943" t="s">
        <v>543</v>
      </c>
      <c r="G943" t="s">
        <v>594</v>
      </c>
      <c r="H943">
        <v>15</v>
      </c>
      <c r="I943">
        <v>15</v>
      </c>
      <c r="J943">
        <v>15</v>
      </c>
      <c r="K943">
        <v>15</v>
      </c>
      <c r="L943">
        <v>9</v>
      </c>
      <c r="M943">
        <v>6</v>
      </c>
      <c r="N943">
        <v>5</v>
      </c>
      <c r="O943">
        <v>4</v>
      </c>
      <c r="P943">
        <v>4</v>
      </c>
      <c r="Q943" t="s">
        <v>483</v>
      </c>
      <c r="R943">
        <v>2</v>
      </c>
      <c r="S943">
        <v>1</v>
      </c>
      <c r="T943">
        <v>1</v>
      </c>
      <c r="U943">
        <f t="shared" si="28"/>
        <v>15</v>
      </c>
      <c r="V943">
        <f t="shared" si="29"/>
        <v>33186</v>
      </c>
      <c r="W943">
        <v>28</v>
      </c>
      <c r="X943">
        <v>28</v>
      </c>
      <c r="Y943">
        <v>62</v>
      </c>
      <c r="Z943">
        <v>6276</v>
      </c>
      <c r="AA943">
        <v>6230</v>
      </c>
      <c r="AB943">
        <v>5756</v>
      </c>
      <c r="AC943">
        <v>2763</v>
      </c>
      <c r="AD943">
        <v>50</v>
      </c>
      <c r="AE943">
        <v>586</v>
      </c>
      <c r="AF943">
        <v>1</v>
      </c>
      <c r="AH943">
        <v>273986</v>
      </c>
      <c r="AI943">
        <f>COUNTIF(Sheet2!$C$2:$C$31,"&lt;="&amp;Sheet1!AH943)</f>
        <v>15</v>
      </c>
      <c r="AJ943">
        <f>AH943-VLOOKUP(AI943,Sheet2!A:C,3,0)</f>
        <v>33186</v>
      </c>
    </row>
    <row r="944" spans="1:36">
      <c r="A944">
        <v>940</v>
      </c>
      <c r="B944">
        <v>940</v>
      </c>
      <c r="C944" t="s">
        <v>137</v>
      </c>
      <c r="D944">
        <v>2</v>
      </c>
      <c r="E944">
        <v>6247</v>
      </c>
      <c r="F944" t="s">
        <v>543</v>
      </c>
      <c r="G944" t="s">
        <v>594</v>
      </c>
      <c r="H944">
        <v>15</v>
      </c>
      <c r="I944">
        <v>15</v>
      </c>
      <c r="J944">
        <v>15</v>
      </c>
      <c r="K944">
        <v>15</v>
      </c>
      <c r="L944">
        <v>9</v>
      </c>
      <c r="M944">
        <v>6</v>
      </c>
      <c r="N944">
        <v>5</v>
      </c>
      <c r="O944">
        <v>4</v>
      </c>
      <c r="P944">
        <v>4</v>
      </c>
      <c r="Q944" t="s">
        <v>779</v>
      </c>
      <c r="R944">
        <v>5</v>
      </c>
      <c r="S944">
        <v>1</v>
      </c>
      <c r="T944">
        <v>1</v>
      </c>
      <c r="U944">
        <f t="shared" si="28"/>
        <v>14</v>
      </c>
      <c r="V944">
        <f t="shared" si="29"/>
        <v>2506</v>
      </c>
      <c r="W944">
        <v>29</v>
      </c>
      <c r="X944">
        <v>28</v>
      </c>
      <c r="Y944">
        <v>62</v>
      </c>
      <c r="Z944">
        <v>6284</v>
      </c>
      <c r="AA944">
        <v>6247</v>
      </c>
      <c r="AB944">
        <v>3849</v>
      </c>
      <c r="AC944">
        <v>2002</v>
      </c>
      <c r="AD944">
        <v>50</v>
      </c>
      <c r="AE944">
        <v>421</v>
      </c>
      <c r="AF944">
        <v>1</v>
      </c>
      <c r="AH944">
        <v>189756</v>
      </c>
      <c r="AI944">
        <f>COUNTIF(Sheet2!$C$2:$C$31,"&lt;="&amp;Sheet1!AH944)</f>
        <v>14</v>
      </c>
      <c r="AJ944">
        <f>AH944-VLOOKUP(AI944,Sheet2!A:C,3,0)</f>
        <v>2506</v>
      </c>
    </row>
    <row r="945" spans="1:36">
      <c r="A945">
        <v>941</v>
      </c>
      <c r="B945">
        <v>941</v>
      </c>
      <c r="C945" t="s">
        <v>137</v>
      </c>
      <c r="D945">
        <v>2</v>
      </c>
      <c r="E945">
        <v>6250</v>
      </c>
      <c r="F945" t="s">
        <v>543</v>
      </c>
      <c r="G945" t="s">
        <v>594</v>
      </c>
      <c r="H945">
        <v>15</v>
      </c>
      <c r="I945">
        <v>15</v>
      </c>
      <c r="J945">
        <v>15</v>
      </c>
      <c r="K945">
        <v>15</v>
      </c>
      <c r="L945">
        <v>9</v>
      </c>
      <c r="M945">
        <v>6</v>
      </c>
      <c r="N945">
        <v>5</v>
      </c>
      <c r="O945">
        <v>4</v>
      </c>
      <c r="P945">
        <v>4</v>
      </c>
      <c r="Q945" t="s">
        <v>362</v>
      </c>
      <c r="R945">
        <v>1</v>
      </c>
      <c r="S945">
        <v>1</v>
      </c>
      <c r="T945">
        <v>1</v>
      </c>
      <c r="U945">
        <f t="shared" si="28"/>
        <v>14</v>
      </c>
      <c r="V945">
        <f t="shared" si="29"/>
        <v>11130</v>
      </c>
      <c r="W945">
        <v>29</v>
      </c>
      <c r="X945">
        <v>28</v>
      </c>
      <c r="Y945">
        <v>62</v>
      </c>
      <c r="Z945">
        <v>6300</v>
      </c>
      <c r="AA945">
        <v>6250</v>
      </c>
      <c r="AB945">
        <v>4322</v>
      </c>
      <c r="AC945">
        <v>2075</v>
      </c>
      <c r="AD945">
        <v>50</v>
      </c>
      <c r="AE945">
        <v>604</v>
      </c>
      <c r="AF945">
        <v>1</v>
      </c>
      <c r="AH945">
        <v>198380</v>
      </c>
      <c r="AI945">
        <f>COUNTIF(Sheet2!$C$2:$C$31,"&lt;="&amp;Sheet1!AH945)</f>
        <v>14</v>
      </c>
      <c r="AJ945">
        <f>AH945-VLOOKUP(AI945,Sheet2!A:C,3,0)</f>
        <v>11130</v>
      </c>
    </row>
    <row r="946" spans="1:36">
      <c r="A946">
        <v>942</v>
      </c>
      <c r="B946">
        <v>942</v>
      </c>
      <c r="C946" t="s">
        <v>137</v>
      </c>
      <c r="D946">
        <v>2</v>
      </c>
      <c r="E946">
        <v>6262</v>
      </c>
      <c r="F946" t="s">
        <v>543</v>
      </c>
      <c r="G946" t="s">
        <v>594</v>
      </c>
      <c r="H946">
        <v>15</v>
      </c>
      <c r="I946">
        <v>15</v>
      </c>
      <c r="J946">
        <v>15</v>
      </c>
      <c r="K946">
        <v>15</v>
      </c>
      <c r="L946">
        <v>9</v>
      </c>
      <c r="M946">
        <v>6</v>
      </c>
      <c r="N946">
        <v>5</v>
      </c>
      <c r="O946">
        <v>4</v>
      </c>
      <c r="P946">
        <v>4</v>
      </c>
      <c r="Q946" s="1" t="s">
        <v>739</v>
      </c>
      <c r="R946">
        <v>1</v>
      </c>
      <c r="S946">
        <v>1</v>
      </c>
      <c r="T946">
        <v>1</v>
      </c>
      <c r="U946">
        <f t="shared" si="28"/>
        <v>14</v>
      </c>
      <c r="V946">
        <f t="shared" si="29"/>
        <v>11635</v>
      </c>
      <c r="W946">
        <v>28</v>
      </c>
      <c r="X946">
        <v>28</v>
      </c>
      <c r="Y946">
        <v>62</v>
      </c>
      <c r="Z946">
        <v>6288</v>
      </c>
      <c r="AA946">
        <v>6262</v>
      </c>
      <c r="AB946">
        <v>4333</v>
      </c>
      <c r="AC946">
        <v>2167</v>
      </c>
      <c r="AD946">
        <v>50</v>
      </c>
      <c r="AE946">
        <v>478</v>
      </c>
      <c r="AF946">
        <v>1</v>
      </c>
      <c r="AH946">
        <v>198885</v>
      </c>
      <c r="AI946">
        <f>COUNTIF(Sheet2!$C$2:$C$31,"&lt;="&amp;Sheet1!AH946)</f>
        <v>14</v>
      </c>
      <c r="AJ946">
        <f>AH946-VLOOKUP(AI946,Sheet2!A:C,3,0)</f>
        <v>11635</v>
      </c>
    </row>
    <row r="947" spans="1:36">
      <c r="A947">
        <v>943</v>
      </c>
      <c r="B947">
        <v>943</v>
      </c>
      <c r="C947" t="s">
        <v>137</v>
      </c>
      <c r="D947">
        <v>2</v>
      </c>
      <c r="E947">
        <v>6279</v>
      </c>
      <c r="F947" t="s">
        <v>543</v>
      </c>
      <c r="G947" t="s">
        <v>594</v>
      </c>
      <c r="H947">
        <v>15</v>
      </c>
      <c r="I947">
        <v>15</v>
      </c>
      <c r="J947">
        <v>15</v>
      </c>
      <c r="K947">
        <v>15</v>
      </c>
      <c r="L947">
        <v>9</v>
      </c>
      <c r="M947">
        <v>6</v>
      </c>
      <c r="N947">
        <v>5</v>
      </c>
      <c r="O947">
        <v>4</v>
      </c>
      <c r="P947">
        <v>4</v>
      </c>
      <c r="Q947" t="s">
        <v>478</v>
      </c>
      <c r="R947">
        <v>1</v>
      </c>
      <c r="S947">
        <v>1</v>
      </c>
      <c r="T947">
        <v>1</v>
      </c>
      <c r="U947">
        <f t="shared" si="28"/>
        <v>15</v>
      </c>
      <c r="V947">
        <f t="shared" si="29"/>
        <v>48119</v>
      </c>
      <c r="W947">
        <v>28</v>
      </c>
      <c r="X947">
        <v>28</v>
      </c>
      <c r="Y947">
        <v>62</v>
      </c>
      <c r="Z947">
        <v>6318</v>
      </c>
      <c r="AA947">
        <v>6279</v>
      </c>
      <c r="AB947">
        <v>5311</v>
      </c>
      <c r="AC947">
        <v>2656</v>
      </c>
      <c r="AD947">
        <v>50</v>
      </c>
      <c r="AE947">
        <v>616</v>
      </c>
      <c r="AF947">
        <v>1</v>
      </c>
      <c r="AH947">
        <v>288919</v>
      </c>
      <c r="AI947">
        <f>COUNTIF(Sheet2!$C$2:$C$31,"&lt;="&amp;Sheet1!AH947)</f>
        <v>15</v>
      </c>
      <c r="AJ947">
        <f>AH947-VLOOKUP(AI947,Sheet2!A:C,3,0)</f>
        <v>48119</v>
      </c>
    </row>
    <row r="948" spans="1:36">
      <c r="A948">
        <v>944</v>
      </c>
      <c r="B948">
        <v>944</v>
      </c>
      <c r="C948" t="s">
        <v>137</v>
      </c>
      <c r="D948">
        <v>2</v>
      </c>
      <c r="E948">
        <v>6280</v>
      </c>
      <c r="F948" t="s">
        <v>543</v>
      </c>
      <c r="G948" t="s">
        <v>594</v>
      </c>
      <c r="H948">
        <v>15</v>
      </c>
      <c r="I948">
        <v>15</v>
      </c>
      <c r="J948">
        <v>15</v>
      </c>
      <c r="K948">
        <v>15</v>
      </c>
      <c r="L948">
        <v>9</v>
      </c>
      <c r="M948">
        <v>6</v>
      </c>
      <c r="N948">
        <v>5</v>
      </c>
      <c r="O948">
        <v>4</v>
      </c>
      <c r="P948">
        <v>4</v>
      </c>
      <c r="Q948" s="1" t="s">
        <v>165</v>
      </c>
      <c r="R948">
        <v>1</v>
      </c>
      <c r="S948">
        <v>1</v>
      </c>
      <c r="T948">
        <v>1</v>
      </c>
      <c r="U948">
        <f t="shared" si="28"/>
        <v>14</v>
      </c>
      <c r="V948">
        <f t="shared" si="29"/>
        <v>16541</v>
      </c>
      <c r="W948">
        <v>27</v>
      </c>
      <c r="X948">
        <v>28</v>
      </c>
      <c r="Y948">
        <v>62</v>
      </c>
      <c r="Z948">
        <v>6305</v>
      </c>
      <c r="AA948">
        <v>6280</v>
      </c>
      <c r="AB948">
        <v>3867</v>
      </c>
      <c r="AC948">
        <v>2011</v>
      </c>
      <c r="AD948">
        <v>50</v>
      </c>
      <c r="AE948">
        <v>443</v>
      </c>
      <c r="AF948">
        <v>1</v>
      </c>
      <c r="AH948">
        <v>203791</v>
      </c>
      <c r="AI948">
        <f>COUNTIF(Sheet2!$C$2:$C$31,"&lt;="&amp;Sheet1!AH948)</f>
        <v>14</v>
      </c>
      <c r="AJ948">
        <f>AH948-VLOOKUP(AI948,Sheet2!A:C,3,0)</f>
        <v>16541</v>
      </c>
    </row>
    <row r="949" spans="1:36">
      <c r="A949">
        <v>945</v>
      </c>
      <c r="B949">
        <v>945</v>
      </c>
      <c r="C949" t="s">
        <v>137</v>
      </c>
      <c r="D949">
        <v>2</v>
      </c>
      <c r="E949">
        <v>6291</v>
      </c>
      <c r="F949" t="s">
        <v>543</v>
      </c>
      <c r="G949" t="s">
        <v>594</v>
      </c>
      <c r="H949">
        <v>15</v>
      </c>
      <c r="I949">
        <v>15</v>
      </c>
      <c r="J949">
        <v>15</v>
      </c>
      <c r="K949">
        <v>15</v>
      </c>
      <c r="L949">
        <v>9</v>
      </c>
      <c r="M949">
        <v>6</v>
      </c>
      <c r="N949">
        <v>5</v>
      </c>
      <c r="O949">
        <v>4</v>
      </c>
      <c r="P949">
        <v>4</v>
      </c>
      <c r="Q949" s="1" t="s">
        <v>615</v>
      </c>
      <c r="R949">
        <v>2</v>
      </c>
      <c r="S949">
        <v>1</v>
      </c>
      <c r="T949">
        <v>1</v>
      </c>
      <c r="U949">
        <f t="shared" si="28"/>
        <v>15</v>
      </c>
      <c r="V949">
        <f t="shared" si="29"/>
        <v>35614</v>
      </c>
      <c r="W949">
        <v>29</v>
      </c>
      <c r="X949">
        <v>28</v>
      </c>
      <c r="Y949">
        <v>62</v>
      </c>
      <c r="Z949">
        <v>6339</v>
      </c>
      <c r="AA949">
        <v>6291</v>
      </c>
      <c r="AB949">
        <v>5807</v>
      </c>
      <c r="AC949">
        <v>2788</v>
      </c>
      <c r="AD949">
        <v>50</v>
      </c>
      <c r="AE949">
        <v>448</v>
      </c>
      <c r="AF949">
        <v>1</v>
      </c>
      <c r="AH949">
        <v>276414</v>
      </c>
      <c r="AI949">
        <f>COUNTIF(Sheet2!$C$2:$C$31,"&lt;="&amp;Sheet1!AH949)</f>
        <v>15</v>
      </c>
      <c r="AJ949">
        <f>AH949-VLOOKUP(AI949,Sheet2!A:C,3,0)</f>
        <v>35614</v>
      </c>
    </row>
    <row r="950" spans="1:36">
      <c r="A950">
        <v>946</v>
      </c>
      <c r="B950">
        <v>946</v>
      </c>
      <c r="C950" t="s">
        <v>137</v>
      </c>
      <c r="D950">
        <v>2</v>
      </c>
      <c r="E950">
        <v>6306</v>
      </c>
      <c r="F950" t="s">
        <v>543</v>
      </c>
      <c r="G950" t="s">
        <v>594</v>
      </c>
      <c r="H950">
        <v>15</v>
      </c>
      <c r="I950">
        <v>15</v>
      </c>
      <c r="J950">
        <v>15</v>
      </c>
      <c r="K950">
        <v>15</v>
      </c>
      <c r="L950">
        <v>10</v>
      </c>
      <c r="M950">
        <v>6</v>
      </c>
      <c r="N950">
        <v>5</v>
      </c>
      <c r="O950">
        <v>4</v>
      </c>
      <c r="P950">
        <v>4</v>
      </c>
      <c r="Q950" s="1" t="s">
        <v>92</v>
      </c>
      <c r="R950">
        <v>2</v>
      </c>
      <c r="S950">
        <v>1</v>
      </c>
      <c r="T950">
        <v>1</v>
      </c>
      <c r="U950">
        <f t="shared" si="28"/>
        <v>14</v>
      </c>
      <c r="V950">
        <f t="shared" si="29"/>
        <v>17068</v>
      </c>
      <c r="W950">
        <v>29</v>
      </c>
      <c r="X950">
        <v>28</v>
      </c>
      <c r="Y950">
        <v>62</v>
      </c>
      <c r="Z950">
        <v>6312</v>
      </c>
      <c r="AA950">
        <v>6306</v>
      </c>
      <c r="AB950">
        <v>3877</v>
      </c>
      <c r="AC950">
        <v>2055</v>
      </c>
      <c r="AD950">
        <v>50</v>
      </c>
      <c r="AE950">
        <v>461</v>
      </c>
      <c r="AF950">
        <v>1</v>
      </c>
      <c r="AH950">
        <v>204318</v>
      </c>
      <c r="AI950">
        <f>COUNTIF(Sheet2!$C$2:$C$31,"&lt;="&amp;Sheet1!AH950)</f>
        <v>14</v>
      </c>
      <c r="AJ950">
        <f>AH950-VLOOKUP(AI950,Sheet2!A:C,3,0)</f>
        <v>17068</v>
      </c>
    </row>
    <row r="951" spans="1:36">
      <c r="A951">
        <v>947</v>
      </c>
      <c r="B951">
        <v>947</v>
      </c>
      <c r="C951" t="s">
        <v>137</v>
      </c>
      <c r="D951">
        <v>2</v>
      </c>
      <c r="E951">
        <v>6316</v>
      </c>
      <c r="F951" t="s">
        <v>543</v>
      </c>
      <c r="G951" t="s">
        <v>594</v>
      </c>
      <c r="H951">
        <v>15</v>
      </c>
      <c r="I951">
        <v>15</v>
      </c>
      <c r="J951">
        <v>15</v>
      </c>
      <c r="K951">
        <v>15</v>
      </c>
      <c r="L951">
        <v>10</v>
      </c>
      <c r="M951">
        <v>6</v>
      </c>
      <c r="N951">
        <v>5</v>
      </c>
      <c r="O951">
        <v>4</v>
      </c>
      <c r="P951">
        <v>4</v>
      </c>
      <c r="Q951" t="s">
        <v>934</v>
      </c>
      <c r="R951">
        <v>5</v>
      </c>
      <c r="S951">
        <v>1</v>
      </c>
      <c r="T951">
        <v>1</v>
      </c>
      <c r="U951">
        <f t="shared" si="28"/>
        <v>13</v>
      </c>
      <c r="V951">
        <f t="shared" si="29"/>
        <v>29393</v>
      </c>
      <c r="W951">
        <v>27</v>
      </c>
      <c r="X951">
        <v>28</v>
      </c>
      <c r="Y951">
        <v>62</v>
      </c>
      <c r="Z951">
        <v>6336</v>
      </c>
      <c r="AA951">
        <v>6316</v>
      </c>
      <c r="AB951">
        <v>3891</v>
      </c>
      <c r="AC951">
        <v>1907</v>
      </c>
      <c r="AD951">
        <v>50</v>
      </c>
      <c r="AE951">
        <v>442</v>
      </c>
      <c r="AF951">
        <v>1</v>
      </c>
      <c r="AH951">
        <v>171983</v>
      </c>
      <c r="AI951">
        <f>COUNTIF(Sheet2!$C$2:$C$31,"&lt;="&amp;Sheet1!AH951)</f>
        <v>13</v>
      </c>
      <c r="AJ951">
        <f>AH951-VLOOKUP(AI951,Sheet2!A:C,3,0)</f>
        <v>29393</v>
      </c>
    </row>
    <row r="952" spans="1:36">
      <c r="A952">
        <v>948</v>
      </c>
      <c r="B952">
        <v>948</v>
      </c>
      <c r="C952" t="s">
        <v>137</v>
      </c>
      <c r="D952">
        <v>2</v>
      </c>
      <c r="E952">
        <v>6328</v>
      </c>
      <c r="F952" t="s">
        <v>543</v>
      </c>
      <c r="G952" t="s">
        <v>594</v>
      </c>
      <c r="H952">
        <v>15</v>
      </c>
      <c r="I952">
        <v>15</v>
      </c>
      <c r="J952">
        <v>15</v>
      </c>
      <c r="K952">
        <v>15</v>
      </c>
      <c r="L952">
        <v>10</v>
      </c>
      <c r="M952">
        <v>6</v>
      </c>
      <c r="N952">
        <v>5</v>
      </c>
      <c r="O952">
        <v>4</v>
      </c>
      <c r="P952">
        <v>4</v>
      </c>
      <c r="Q952" t="s">
        <v>564</v>
      </c>
      <c r="R952">
        <v>2</v>
      </c>
      <c r="S952">
        <v>1</v>
      </c>
      <c r="T952">
        <v>1</v>
      </c>
      <c r="U952">
        <f t="shared" si="28"/>
        <v>16</v>
      </c>
      <c r="V952">
        <f t="shared" si="29"/>
        <v>13883</v>
      </c>
      <c r="W952">
        <v>29</v>
      </c>
      <c r="X952">
        <v>28</v>
      </c>
      <c r="Y952">
        <v>62</v>
      </c>
      <c r="Z952">
        <v>6365</v>
      </c>
      <c r="AA952">
        <v>6328</v>
      </c>
      <c r="AB952">
        <v>5846</v>
      </c>
      <c r="AC952">
        <v>3040</v>
      </c>
      <c r="AD952">
        <v>50</v>
      </c>
      <c r="AE952">
        <v>438</v>
      </c>
      <c r="AF952">
        <v>1</v>
      </c>
      <c r="AH952">
        <v>318023</v>
      </c>
      <c r="AI952">
        <f>COUNTIF(Sheet2!$C$2:$C$31,"&lt;="&amp;Sheet1!AH952)</f>
        <v>16</v>
      </c>
      <c r="AJ952">
        <f>AH952-VLOOKUP(AI952,Sheet2!A:C,3,0)</f>
        <v>13883</v>
      </c>
    </row>
    <row r="953" spans="1:36">
      <c r="A953">
        <v>949</v>
      </c>
      <c r="B953">
        <v>949</v>
      </c>
      <c r="C953" t="s">
        <v>137</v>
      </c>
      <c r="D953">
        <v>2</v>
      </c>
      <c r="E953">
        <v>6331</v>
      </c>
      <c r="F953" t="s">
        <v>543</v>
      </c>
      <c r="G953" t="s">
        <v>594</v>
      </c>
      <c r="H953">
        <v>15</v>
      </c>
      <c r="I953">
        <v>15</v>
      </c>
      <c r="J953">
        <v>15</v>
      </c>
      <c r="K953">
        <v>15</v>
      </c>
      <c r="L953">
        <v>10</v>
      </c>
      <c r="M953">
        <v>6</v>
      </c>
      <c r="N953">
        <v>5</v>
      </c>
      <c r="O953">
        <v>4</v>
      </c>
      <c r="P953">
        <v>4</v>
      </c>
      <c r="Q953" s="1" t="s">
        <v>935</v>
      </c>
      <c r="R953">
        <v>5</v>
      </c>
      <c r="S953">
        <v>1</v>
      </c>
      <c r="T953">
        <v>1</v>
      </c>
      <c r="U953">
        <f t="shared" si="28"/>
        <v>14</v>
      </c>
      <c r="V953">
        <f t="shared" si="29"/>
        <v>49662</v>
      </c>
      <c r="W953">
        <v>28</v>
      </c>
      <c r="X953">
        <v>28</v>
      </c>
      <c r="Y953">
        <v>62</v>
      </c>
      <c r="Z953">
        <v>6356</v>
      </c>
      <c r="AA953">
        <v>6331</v>
      </c>
      <c r="AB953">
        <v>5360</v>
      </c>
      <c r="AC953">
        <v>2680</v>
      </c>
      <c r="AD953">
        <v>50</v>
      </c>
      <c r="AE953">
        <v>607</v>
      </c>
      <c r="AF953">
        <v>1</v>
      </c>
      <c r="AH953">
        <v>236912</v>
      </c>
      <c r="AI953">
        <f>COUNTIF(Sheet2!$C$2:$C$31,"&lt;="&amp;Sheet1!AH953)</f>
        <v>14</v>
      </c>
      <c r="AJ953">
        <f>AH953-VLOOKUP(AI953,Sheet2!A:C,3,0)</f>
        <v>49662</v>
      </c>
    </row>
    <row r="954" spans="1:36">
      <c r="A954">
        <v>950</v>
      </c>
      <c r="B954">
        <v>950</v>
      </c>
      <c r="C954" t="s">
        <v>137</v>
      </c>
      <c r="D954">
        <v>2</v>
      </c>
      <c r="E954">
        <v>6341</v>
      </c>
      <c r="F954" t="s">
        <v>543</v>
      </c>
      <c r="G954" t="s">
        <v>594</v>
      </c>
      <c r="H954">
        <v>15</v>
      </c>
      <c r="I954">
        <v>15</v>
      </c>
      <c r="J954">
        <v>15</v>
      </c>
      <c r="K954">
        <v>15</v>
      </c>
      <c r="L954">
        <v>10</v>
      </c>
      <c r="M954">
        <v>6</v>
      </c>
      <c r="N954">
        <v>5</v>
      </c>
      <c r="O954">
        <v>4</v>
      </c>
      <c r="P954">
        <v>4</v>
      </c>
      <c r="Q954" t="s">
        <v>513</v>
      </c>
      <c r="R954">
        <v>2</v>
      </c>
      <c r="S954">
        <v>1</v>
      </c>
      <c r="T954">
        <v>1</v>
      </c>
      <c r="U954">
        <f t="shared" si="28"/>
        <v>15</v>
      </c>
      <c r="V954">
        <f t="shared" si="29"/>
        <v>16271</v>
      </c>
      <c r="W954">
        <v>29</v>
      </c>
      <c r="X954">
        <v>28</v>
      </c>
      <c r="Y954">
        <v>62</v>
      </c>
      <c r="Z954">
        <v>6382</v>
      </c>
      <c r="AA954">
        <v>6341</v>
      </c>
      <c r="AB954">
        <v>4878</v>
      </c>
      <c r="AC954">
        <v>2537</v>
      </c>
      <c r="AD954">
        <v>50</v>
      </c>
      <c r="AE954">
        <v>456</v>
      </c>
      <c r="AF954">
        <v>1</v>
      </c>
      <c r="AH954">
        <v>257071</v>
      </c>
      <c r="AI954">
        <f>COUNTIF(Sheet2!$C$2:$C$31,"&lt;="&amp;Sheet1!AH954)</f>
        <v>15</v>
      </c>
      <c r="AJ954">
        <f>AH954-VLOOKUP(AI954,Sheet2!A:C,3,0)</f>
        <v>16271</v>
      </c>
    </row>
    <row r="955" spans="1:36">
      <c r="A955">
        <v>951</v>
      </c>
      <c r="B955">
        <v>951</v>
      </c>
      <c r="C955" t="s">
        <v>137</v>
      </c>
      <c r="D955">
        <v>2</v>
      </c>
      <c r="E955">
        <v>6355</v>
      </c>
      <c r="F955" t="s">
        <v>543</v>
      </c>
      <c r="G955" t="s">
        <v>594</v>
      </c>
      <c r="H955">
        <v>15</v>
      </c>
      <c r="I955">
        <v>15</v>
      </c>
      <c r="J955">
        <v>15</v>
      </c>
      <c r="K955">
        <v>15</v>
      </c>
      <c r="L955">
        <v>10</v>
      </c>
      <c r="M955">
        <v>6</v>
      </c>
      <c r="N955">
        <v>5</v>
      </c>
      <c r="O955">
        <v>4</v>
      </c>
      <c r="P955">
        <v>4</v>
      </c>
      <c r="Q955" s="1" t="s">
        <v>170</v>
      </c>
      <c r="R955">
        <v>5</v>
      </c>
      <c r="S955">
        <v>1</v>
      </c>
      <c r="T955">
        <v>1</v>
      </c>
      <c r="U955">
        <f t="shared" si="28"/>
        <v>16</v>
      </c>
      <c r="V955">
        <f t="shared" si="29"/>
        <v>6593</v>
      </c>
      <c r="W955">
        <v>27</v>
      </c>
      <c r="X955">
        <v>28</v>
      </c>
      <c r="Y955">
        <v>62</v>
      </c>
      <c r="Z955">
        <v>6403</v>
      </c>
      <c r="AA955">
        <v>6355</v>
      </c>
      <c r="AB955">
        <v>5376</v>
      </c>
      <c r="AC955">
        <v>2688</v>
      </c>
      <c r="AD955">
        <v>50</v>
      </c>
      <c r="AE955">
        <v>434</v>
      </c>
      <c r="AF955">
        <v>1</v>
      </c>
      <c r="AH955">
        <v>310733</v>
      </c>
      <c r="AI955">
        <f>COUNTIF(Sheet2!$C$2:$C$31,"&lt;="&amp;Sheet1!AH955)</f>
        <v>16</v>
      </c>
      <c r="AJ955">
        <f>AH955-VLOOKUP(AI955,Sheet2!A:C,3,0)</f>
        <v>6593</v>
      </c>
    </row>
    <row r="956" spans="1:36">
      <c r="A956">
        <v>952</v>
      </c>
      <c r="B956">
        <v>952</v>
      </c>
      <c r="C956" t="s">
        <v>137</v>
      </c>
      <c r="D956">
        <v>2</v>
      </c>
      <c r="E956">
        <v>6364</v>
      </c>
      <c r="F956" t="s">
        <v>543</v>
      </c>
      <c r="G956" t="s">
        <v>594</v>
      </c>
      <c r="H956">
        <v>15</v>
      </c>
      <c r="I956">
        <v>15</v>
      </c>
      <c r="J956">
        <v>15</v>
      </c>
      <c r="K956">
        <v>15</v>
      </c>
      <c r="L956">
        <v>10</v>
      </c>
      <c r="M956">
        <v>6</v>
      </c>
      <c r="N956">
        <v>5</v>
      </c>
      <c r="O956">
        <v>4</v>
      </c>
      <c r="P956">
        <v>4</v>
      </c>
      <c r="Q956" s="1" t="s">
        <v>382</v>
      </c>
      <c r="R956">
        <v>1</v>
      </c>
      <c r="S956">
        <v>1</v>
      </c>
      <c r="T956">
        <v>1</v>
      </c>
      <c r="U956">
        <f t="shared" si="28"/>
        <v>15</v>
      </c>
      <c r="V956">
        <f t="shared" si="29"/>
        <v>42189</v>
      </c>
      <c r="W956">
        <v>28</v>
      </c>
      <c r="X956">
        <v>28</v>
      </c>
      <c r="Y956">
        <v>62</v>
      </c>
      <c r="Z956">
        <v>6398</v>
      </c>
      <c r="AA956">
        <v>6364</v>
      </c>
      <c r="AB956">
        <v>4896</v>
      </c>
      <c r="AC956">
        <v>2497</v>
      </c>
      <c r="AD956">
        <v>50</v>
      </c>
      <c r="AE956">
        <v>475</v>
      </c>
      <c r="AF956">
        <v>1</v>
      </c>
      <c r="AH956">
        <v>282989</v>
      </c>
      <c r="AI956">
        <f>COUNTIF(Sheet2!$C$2:$C$31,"&lt;="&amp;Sheet1!AH956)</f>
        <v>15</v>
      </c>
      <c r="AJ956">
        <f>AH956-VLOOKUP(AI956,Sheet2!A:C,3,0)</f>
        <v>42189</v>
      </c>
    </row>
    <row r="957" spans="1:36">
      <c r="A957">
        <v>953</v>
      </c>
      <c r="B957">
        <v>953</v>
      </c>
      <c r="C957" t="s">
        <v>137</v>
      </c>
      <c r="D957">
        <v>2</v>
      </c>
      <c r="E957">
        <v>6375</v>
      </c>
      <c r="F957" t="s">
        <v>543</v>
      </c>
      <c r="G957" t="s">
        <v>594</v>
      </c>
      <c r="H957">
        <v>15</v>
      </c>
      <c r="I957">
        <v>15</v>
      </c>
      <c r="J957">
        <v>15</v>
      </c>
      <c r="K957">
        <v>15</v>
      </c>
      <c r="L957">
        <v>10</v>
      </c>
      <c r="M957">
        <v>6</v>
      </c>
      <c r="N957">
        <v>5</v>
      </c>
      <c r="O957">
        <v>4</v>
      </c>
      <c r="P957">
        <v>4</v>
      </c>
      <c r="Q957" t="s">
        <v>936</v>
      </c>
      <c r="R957">
        <v>5</v>
      </c>
      <c r="S957">
        <v>1</v>
      </c>
      <c r="T957">
        <v>1</v>
      </c>
      <c r="U957">
        <f t="shared" si="28"/>
        <v>16</v>
      </c>
      <c r="V957">
        <f t="shared" si="29"/>
        <v>5736</v>
      </c>
      <c r="W957">
        <v>29</v>
      </c>
      <c r="X957">
        <v>28</v>
      </c>
      <c r="Y957">
        <v>62</v>
      </c>
      <c r="Z957">
        <v>6390</v>
      </c>
      <c r="AA957">
        <v>6375</v>
      </c>
      <c r="AB957">
        <v>5880</v>
      </c>
      <c r="AC957">
        <v>2940</v>
      </c>
      <c r="AD957">
        <v>50</v>
      </c>
      <c r="AE957">
        <v>629</v>
      </c>
      <c r="AF957">
        <v>1</v>
      </c>
      <c r="AH957">
        <v>309876</v>
      </c>
      <c r="AI957">
        <f>COUNTIF(Sheet2!$C$2:$C$31,"&lt;="&amp;Sheet1!AH957)</f>
        <v>16</v>
      </c>
      <c r="AJ957">
        <f>AH957-VLOOKUP(AI957,Sheet2!A:C,3,0)</f>
        <v>5736</v>
      </c>
    </row>
    <row r="958" spans="1:36">
      <c r="A958">
        <v>954</v>
      </c>
      <c r="B958">
        <v>954</v>
      </c>
      <c r="C958" t="s">
        <v>137</v>
      </c>
      <c r="D958">
        <v>2</v>
      </c>
      <c r="E958">
        <v>6382</v>
      </c>
      <c r="F958" t="s">
        <v>543</v>
      </c>
      <c r="G958" t="s">
        <v>594</v>
      </c>
      <c r="H958">
        <v>15</v>
      </c>
      <c r="I958">
        <v>15</v>
      </c>
      <c r="J958">
        <v>15</v>
      </c>
      <c r="K958">
        <v>15</v>
      </c>
      <c r="L958">
        <v>10</v>
      </c>
      <c r="M958">
        <v>6</v>
      </c>
      <c r="N958">
        <v>5</v>
      </c>
      <c r="O958">
        <v>4</v>
      </c>
      <c r="P958">
        <v>4</v>
      </c>
      <c r="Q958" s="1" t="s">
        <v>666</v>
      </c>
      <c r="R958">
        <v>1</v>
      </c>
      <c r="S958">
        <v>1</v>
      </c>
      <c r="T958">
        <v>1</v>
      </c>
      <c r="U958">
        <f t="shared" si="28"/>
        <v>14</v>
      </c>
      <c r="V958">
        <f t="shared" si="29"/>
        <v>38303</v>
      </c>
      <c r="W958">
        <v>27</v>
      </c>
      <c r="X958">
        <v>28</v>
      </c>
      <c r="Y958">
        <v>62</v>
      </c>
      <c r="Z958">
        <v>6385</v>
      </c>
      <c r="AA958">
        <v>6382</v>
      </c>
      <c r="AB958">
        <v>4914</v>
      </c>
      <c r="AC958">
        <v>2507</v>
      </c>
      <c r="AD958">
        <v>50</v>
      </c>
      <c r="AE958">
        <v>449</v>
      </c>
      <c r="AF958">
        <v>1</v>
      </c>
      <c r="AH958">
        <v>225553</v>
      </c>
      <c r="AI958">
        <f>COUNTIF(Sheet2!$C$2:$C$31,"&lt;="&amp;Sheet1!AH958)</f>
        <v>14</v>
      </c>
      <c r="AJ958">
        <f>AH958-VLOOKUP(AI958,Sheet2!A:C,3,0)</f>
        <v>38303</v>
      </c>
    </row>
    <row r="959" spans="1:36">
      <c r="A959">
        <v>955</v>
      </c>
      <c r="B959">
        <v>955</v>
      </c>
      <c r="C959" t="s">
        <v>137</v>
      </c>
      <c r="D959">
        <v>2</v>
      </c>
      <c r="E959">
        <v>6394</v>
      </c>
      <c r="F959" t="s">
        <v>543</v>
      </c>
      <c r="G959" t="s">
        <v>594</v>
      </c>
      <c r="H959">
        <v>15</v>
      </c>
      <c r="I959">
        <v>15</v>
      </c>
      <c r="J959">
        <v>15</v>
      </c>
      <c r="K959">
        <v>15</v>
      </c>
      <c r="L959">
        <v>10</v>
      </c>
      <c r="M959">
        <v>6</v>
      </c>
      <c r="N959">
        <v>5</v>
      </c>
      <c r="O959">
        <v>4</v>
      </c>
      <c r="P959">
        <v>4</v>
      </c>
      <c r="Q959" s="1" t="s">
        <v>357</v>
      </c>
      <c r="R959">
        <v>5</v>
      </c>
      <c r="S959">
        <v>1</v>
      </c>
      <c r="T959">
        <v>1</v>
      </c>
      <c r="U959">
        <f t="shared" si="28"/>
        <v>14</v>
      </c>
      <c r="V959">
        <f t="shared" si="29"/>
        <v>30214</v>
      </c>
      <c r="W959">
        <v>27</v>
      </c>
      <c r="X959">
        <v>28</v>
      </c>
      <c r="Y959">
        <v>62</v>
      </c>
      <c r="Z959">
        <v>6431</v>
      </c>
      <c r="AA959">
        <v>6394</v>
      </c>
      <c r="AB959">
        <v>4920</v>
      </c>
      <c r="AC959">
        <v>2411</v>
      </c>
      <c r="AD959">
        <v>50</v>
      </c>
      <c r="AE959">
        <v>595</v>
      </c>
      <c r="AF959">
        <v>1</v>
      </c>
      <c r="AH959">
        <v>217464</v>
      </c>
      <c r="AI959">
        <f>COUNTIF(Sheet2!$C$2:$C$31,"&lt;="&amp;Sheet1!AH959)</f>
        <v>14</v>
      </c>
      <c r="AJ959">
        <f>AH959-VLOOKUP(AI959,Sheet2!A:C,3,0)</f>
        <v>30214</v>
      </c>
    </row>
    <row r="960" spans="1:36">
      <c r="A960">
        <v>956</v>
      </c>
      <c r="B960">
        <v>956</v>
      </c>
      <c r="C960" t="s">
        <v>137</v>
      </c>
      <c r="D960">
        <v>2</v>
      </c>
      <c r="E960">
        <v>6400</v>
      </c>
      <c r="F960" t="s">
        <v>543</v>
      </c>
      <c r="G960" t="s">
        <v>594</v>
      </c>
      <c r="H960">
        <v>15</v>
      </c>
      <c r="I960">
        <v>15</v>
      </c>
      <c r="J960">
        <v>15</v>
      </c>
      <c r="K960">
        <v>15</v>
      </c>
      <c r="L960">
        <v>10</v>
      </c>
      <c r="M960">
        <v>6</v>
      </c>
      <c r="N960">
        <v>5</v>
      </c>
      <c r="O960">
        <v>4</v>
      </c>
      <c r="P960">
        <v>4</v>
      </c>
      <c r="Q960" t="s">
        <v>529</v>
      </c>
      <c r="R960">
        <v>5</v>
      </c>
      <c r="S960">
        <v>1</v>
      </c>
      <c r="T960">
        <v>1</v>
      </c>
      <c r="U960">
        <f t="shared" si="28"/>
        <v>14</v>
      </c>
      <c r="V960">
        <f t="shared" si="29"/>
        <v>21978</v>
      </c>
      <c r="W960">
        <v>29</v>
      </c>
      <c r="X960">
        <v>28</v>
      </c>
      <c r="Y960">
        <v>62</v>
      </c>
      <c r="Z960">
        <v>6438</v>
      </c>
      <c r="AA960">
        <v>6400</v>
      </c>
      <c r="AB960">
        <v>4923</v>
      </c>
      <c r="AC960">
        <v>2560</v>
      </c>
      <c r="AD960">
        <v>50</v>
      </c>
      <c r="AE960">
        <v>581</v>
      </c>
      <c r="AF960">
        <v>1</v>
      </c>
      <c r="AH960">
        <v>209228</v>
      </c>
      <c r="AI960">
        <f>COUNTIF(Sheet2!$C$2:$C$31,"&lt;="&amp;Sheet1!AH960)</f>
        <v>14</v>
      </c>
      <c r="AJ960">
        <f>AH960-VLOOKUP(AI960,Sheet2!A:C,3,0)</f>
        <v>21978</v>
      </c>
    </row>
    <row r="961" spans="1:36">
      <c r="A961">
        <v>957</v>
      </c>
      <c r="B961">
        <v>957</v>
      </c>
      <c r="C961" t="s">
        <v>137</v>
      </c>
      <c r="D961">
        <v>2</v>
      </c>
      <c r="E961">
        <v>6417</v>
      </c>
      <c r="F961" t="s">
        <v>543</v>
      </c>
      <c r="G961" t="s">
        <v>594</v>
      </c>
      <c r="H961">
        <v>15</v>
      </c>
      <c r="I961">
        <v>15</v>
      </c>
      <c r="J961">
        <v>15</v>
      </c>
      <c r="K961">
        <v>15</v>
      </c>
      <c r="L961">
        <v>10</v>
      </c>
      <c r="M961">
        <v>6</v>
      </c>
      <c r="N961">
        <v>5</v>
      </c>
      <c r="O961">
        <v>4</v>
      </c>
      <c r="P961">
        <v>4</v>
      </c>
      <c r="Q961" s="1" t="s">
        <v>643</v>
      </c>
      <c r="R961">
        <v>2</v>
      </c>
      <c r="S961">
        <v>1</v>
      </c>
      <c r="T961">
        <v>1</v>
      </c>
      <c r="U961">
        <f t="shared" ref="U961:U1024" si="30">AI961</f>
        <v>14</v>
      </c>
      <c r="V961">
        <f t="shared" ref="V961:V1024" si="31">AJ961</f>
        <v>1408</v>
      </c>
      <c r="W961">
        <v>29</v>
      </c>
      <c r="X961">
        <v>28</v>
      </c>
      <c r="Y961">
        <v>62</v>
      </c>
      <c r="Z961">
        <v>6418</v>
      </c>
      <c r="AA961">
        <v>6417</v>
      </c>
      <c r="AB961">
        <v>4439</v>
      </c>
      <c r="AC961">
        <v>2309</v>
      </c>
      <c r="AD961">
        <v>50</v>
      </c>
      <c r="AE961">
        <v>595</v>
      </c>
      <c r="AF961">
        <v>1</v>
      </c>
      <c r="AH961">
        <v>188658</v>
      </c>
      <c r="AI961">
        <f>COUNTIF(Sheet2!$C$2:$C$31,"&lt;="&amp;Sheet1!AH961)</f>
        <v>14</v>
      </c>
      <c r="AJ961">
        <f>AH961-VLOOKUP(AI961,Sheet2!A:C,3,0)</f>
        <v>1408</v>
      </c>
    </row>
    <row r="962" spans="1:36">
      <c r="A962">
        <v>958</v>
      </c>
      <c r="B962">
        <v>958</v>
      </c>
      <c r="C962" t="s">
        <v>137</v>
      </c>
      <c r="D962">
        <v>2</v>
      </c>
      <c r="E962">
        <v>6420</v>
      </c>
      <c r="F962" t="s">
        <v>543</v>
      </c>
      <c r="G962" t="s">
        <v>594</v>
      </c>
      <c r="H962">
        <v>15</v>
      </c>
      <c r="I962">
        <v>15</v>
      </c>
      <c r="J962">
        <v>15</v>
      </c>
      <c r="K962">
        <v>15</v>
      </c>
      <c r="L962">
        <v>10</v>
      </c>
      <c r="M962">
        <v>6</v>
      </c>
      <c r="N962">
        <v>5</v>
      </c>
      <c r="O962">
        <v>4</v>
      </c>
      <c r="P962">
        <v>4</v>
      </c>
      <c r="Q962" t="s">
        <v>580</v>
      </c>
      <c r="R962">
        <v>5</v>
      </c>
      <c r="S962">
        <v>1</v>
      </c>
      <c r="T962">
        <v>1</v>
      </c>
      <c r="U962">
        <f t="shared" si="30"/>
        <v>13</v>
      </c>
      <c r="V962">
        <f t="shared" si="31"/>
        <v>32221</v>
      </c>
      <c r="W962">
        <v>29</v>
      </c>
      <c r="X962">
        <v>28</v>
      </c>
      <c r="Y962">
        <v>62</v>
      </c>
      <c r="Z962">
        <v>6430</v>
      </c>
      <c r="AA962">
        <v>6420</v>
      </c>
      <c r="AB962">
        <v>3955</v>
      </c>
      <c r="AC962">
        <v>2097</v>
      </c>
      <c r="AD962">
        <v>50</v>
      </c>
      <c r="AE962">
        <v>560</v>
      </c>
      <c r="AF962">
        <v>1</v>
      </c>
      <c r="AH962">
        <v>174811</v>
      </c>
      <c r="AI962">
        <f>COUNTIF(Sheet2!$C$2:$C$31,"&lt;="&amp;Sheet1!AH962)</f>
        <v>13</v>
      </c>
      <c r="AJ962">
        <f>AH962-VLOOKUP(AI962,Sheet2!A:C,3,0)</f>
        <v>32221</v>
      </c>
    </row>
    <row r="963" spans="1:36">
      <c r="A963">
        <v>959</v>
      </c>
      <c r="B963">
        <v>959</v>
      </c>
      <c r="C963" t="s">
        <v>137</v>
      </c>
      <c r="D963">
        <v>2</v>
      </c>
      <c r="E963">
        <v>6434</v>
      </c>
      <c r="F963" t="s">
        <v>543</v>
      </c>
      <c r="G963" t="s">
        <v>594</v>
      </c>
      <c r="H963">
        <v>15</v>
      </c>
      <c r="I963">
        <v>15</v>
      </c>
      <c r="J963">
        <v>15</v>
      </c>
      <c r="K963">
        <v>15</v>
      </c>
      <c r="L963">
        <v>10</v>
      </c>
      <c r="M963">
        <v>6</v>
      </c>
      <c r="N963">
        <v>5</v>
      </c>
      <c r="O963">
        <v>4</v>
      </c>
      <c r="P963">
        <v>4</v>
      </c>
      <c r="Q963" t="s">
        <v>937</v>
      </c>
      <c r="R963">
        <v>1</v>
      </c>
      <c r="S963">
        <v>1</v>
      </c>
      <c r="T963">
        <v>1</v>
      </c>
      <c r="U963">
        <f t="shared" si="30"/>
        <v>14</v>
      </c>
      <c r="V963">
        <f t="shared" si="31"/>
        <v>39955</v>
      </c>
      <c r="W963">
        <v>29</v>
      </c>
      <c r="X963">
        <v>28</v>
      </c>
      <c r="Y963">
        <v>62</v>
      </c>
      <c r="Z963">
        <v>6458</v>
      </c>
      <c r="AA963">
        <v>6434</v>
      </c>
      <c r="AB963">
        <v>4950</v>
      </c>
      <c r="AC963">
        <v>2624</v>
      </c>
      <c r="AD963">
        <v>50</v>
      </c>
      <c r="AE963">
        <v>452</v>
      </c>
      <c r="AF963">
        <v>1</v>
      </c>
      <c r="AH963">
        <v>227205</v>
      </c>
      <c r="AI963">
        <f>COUNTIF(Sheet2!$C$2:$C$31,"&lt;="&amp;Sheet1!AH963)</f>
        <v>14</v>
      </c>
      <c r="AJ963">
        <f>AH963-VLOOKUP(AI963,Sheet2!A:C,3,0)</f>
        <v>39955</v>
      </c>
    </row>
    <row r="964" spans="1:36">
      <c r="A964">
        <v>960</v>
      </c>
      <c r="B964">
        <v>960</v>
      </c>
      <c r="C964" t="s">
        <v>137</v>
      </c>
      <c r="D964">
        <v>2</v>
      </c>
      <c r="E964">
        <v>6442</v>
      </c>
      <c r="F964" t="s">
        <v>543</v>
      </c>
      <c r="G964" t="s">
        <v>594</v>
      </c>
      <c r="H964">
        <v>15</v>
      </c>
      <c r="I964">
        <v>15</v>
      </c>
      <c r="J964">
        <v>15</v>
      </c>
      <c r="K964">
        <v>15</v>
      </c>
      <c r="L964">
        <v>10</v>
      </c>
      <c r="M964">
        <v>6</v>
      </c>
      <c r="N964">
        <v>5</v>
      </c>
      <c r="O964">
        <v>4</v>
      </c>
      <c r="P964">
        <v>4</v>
      </c>
      <c r="Q964" t="s">
        <v>827</v>
      </c>
      <c r="R964">
        <v>2</v>
      </c>
      <c r="S964">
        <v>1</v>
      </c>
      <c r="T964">
        <v>1</v>
      </c>
      <c r="U964">
        <f t="shared" si="30"/>
        <v>15</v>
      </c>
      <c r="V964">
        <f t="shared" si="31"/>
        <v>3383</v>
      </c>
      <c r="W964">
        <v>28</v>
      </c>
      <c r="X964">
        <v>28</v>
      </c>
      <c r="Y964">
        <v>62</v>
      </c>
      <c r="Z964">
        <v>6470</v>
      </c>
      <c r="AA964">
        <v>6442</v>
      </c>
      <c r="AB964">
        <v>4953</v>
      </c>
      <c r="AC964">
        <v>2576</v>
      </c>
      <c r="AD964">
        <v>50</v>
      </c>
      <c r="AE964">
        <v>514</v>
      </c>
      <c r="AF964">
        <v>1</v>
      </c>
      <c r="AH964">
        <v>244183</v>
      </c>
      <c r="AI964">
        <f>COUNTIF(Sheet2!$C$2:$C$31,"&lt;="&amp;Sheet1!AH964)</f>
        <v>15</v>
      </c>
      <c r="AJ964">
        <f>AH964-VLOOKUP(AI964,Sheet2!A:C,3,0)</f>
        <v>3383</v>
      </c>
    </row>
    <row r="965" spans="1:36">
      <c r="A965">
        <v>961</v>
      </c>
      <c r="B965">
        <v>961</v>
      </c>
      <c r="C965" t="s">
        <v>137</v>
      </c>
      <c r="D965">
        <v>2</v>
      </c>
      <c r="E965">
        <v>6452</v>
      </c>
      <c r="F965" t="s">
        <v>543</v>
      </c>
      <c r="G965" t="s">
        <v>594</v>
      </c>
      <c r="H965">
        <v>15</v>
      </c>
      <c r="I965">
        <v>15</v>
      </c>
      <c r="J965">
        <v>15</v>
      </c>
      <c r="K965">
        <v>15</v>
      </c>
      <c r="L965">
        <v>10</v>
      </c>
      <c r="M965">
        <v>6</v>
      </c>
      <c r="N965">
        <v>5</v>
      </c>
      <c r="O965">
        <v>4</v>
      </c>
      <c r="P965">
        <v>4</v>
      </c>
      <c r="Q965" t="s">
        <v>729</v>
      </c>
      <c r="R965">
        <v>5</v>
      </c>
      <c r="S965">
        <v>1</v>
      </c>
      <c r="T965">
        <v>1</v>
      </c>
      <c r="U965">
        <f t="shared" si="30"/>
        <v>14</v>
      </c>
      <c r="V965">
        <f t="shared" si="31"/>
        <v>23508</v>
      </c>
      <c r="W965">
        <v>29</v>
      </c>
      <c r="X965">
        <v>28</v>
      </c>
      <c r="Y965">
        <v>62</v>
      </c>
      <c r="Z965">
        <v>6469</v>
      </c>
      <c r="AA965">
        <v>6452</v>
      </c>
      <c r="AB965">
        <v>4959</v>
      </c>
      <c r="AC965">
        <v>2579</v>
      </c>
      <c r="AD965">
        <v>50</v>
      </c>
      <c r="AE965">
        <v>629</v>
      </c>
      <c r="AF965">
        <v>1</v>
      </c>
      <c r="AH965">
        <v>210758</v>
      </c>
      <c r="AI965">
        <f>COUNTIF(Sheet2!$C$2:$C$31,"&lt;="&amp;Sheet1!AH965)</f>
        <v>14</v>
      </c>
      <c r="AJ965">
        <f>AH965-VLOOKUP(AI965,Sheet2!A:C,3,0)</f>
        <v>23508</v>
      </c>
    </row>
    <row r="966" spans="1:36">
      <c r="A966">
        <v>962</v>
      </c>
      <c r="B966">
        <v>962</v>
      </c>
      <c r="C966" t="s">
        <v>137</v>
      </c>
      <c r="D966">
        <v>2</v>
      </c>
      <c r="E966">
        <v>6464</v>
      </c>
      <c r="F966" t="s">
        <v>543</v>
      </c>
      <c r="G966" t="s">
        <v>594</v>
      </c>
      <c r="H966">
        <v>15</v>
      </c>
      <c r="I966">
        <v>15</v>
      </c>
      <c r="J966">
        <v>15</v>
      </c>
      <c r="K966">
        <v>15</v>
      </c>
      <c r="L966">
        <v>10</v>
      </c>
      <c r="M966">
        <v>6</v>
      </c>
      <c r="N966">
        <v>5</v>
      </c>
      <c r="O966">
        <v>4</v>
      </c>
      <c r="P966">
        <v>4</v>
      </c>
      <c r="Q966" t="s">
        <v>938</v>
      </c>
      <c r="R966">
        <v>2</v>
      </c>
      <c r="S966">
        <v>1</v>
      </c>
      <c r="T966">
        <v>1</v>
      </c>
      <c r="U966">
        <f t="shared" si="30"/>
        <v>13</v>
      </c>
      <c r="V966">
        <f t="shared" si="31"/>
        <v>26433</v>
      </c>
      <c r="W966">
        <v>27</v>
      </c>
      <c r="X966">
        <v>28</v>
      </c>
      <c r="Y966">
        <v>62</v>
      </c>
      <c r="Z966">
        <v>6467</v>
      </c>
      <c r="AA966">
        <v>6464</v>
      </c>
      <c r="AB966">
        <v>3977</v>
      </c>
      <c r="AC966">
        <v>2029</v>
      </c>
      <c r="AD966">
        <v>50</v>
      </c>
      <c r="AE966">
        <v>619</v>
      </c>
      <c r="AF966">
        <v>1</v>
      </c>
      <c r="AH966">
        <v>169023</v>
      </c>
      <c r="AI966">
        <f>COUNTIF(Sheet2!$C$2:$C$31,"&lt;="&amp;Sheet1!AH966)</f>
        <v>13</v>
      </c>
      <c r="AJ966">
        <f>AH966-VLOOKUP(AI966,Sheet2!A:C,3,0)</f>
        <v>26433</v>
      </c>
    </row>
    <row r="967" spans="1:36">
      <c r="A967">
        <v>963</v>
      </c>
      <c r="B967">
        <v>963</v>
      </c>
      <c r="C967" t="s">
        <v>137</v>
      </c>
      <c r="D967">
        <v>2</v>
      </c>
      <c r="E967">
        <v>6472</v>
      </c>
      <c r="F967" t="s">
        <v>543</v>
      </c>
      <c r="G967" t="s">
        <v>594</v>
      </c>
      <c r="H967">
        <v>15</v>
      </c>
      <c r="I967">
        <v>15</v>
      </c>
      <c r="J967">
        <v>15</v>
      </c>
      <c r="K967">
        <v>15</v>
      </c>
      <c r="L967">
        <v>10</v>
      </c>
      <c r="M967">
        <v>6</v>
      </c>
      <c r="N967">
        <v>5</v>
      </c>
      <c r="O967">
        <v>4</v>
      </c>
      <c r="P967">
        <v>4</v>
      </c>
      <c r="Q967" s="1" t="s">
        <v>939</v>
      </c>
      <c r="R967">
        <v>1</v>
      </c>
      <c r="S967">
        <v>1</v>
      </c>
      <c r="T967">
        <v>1</v>
      </c>
      <c r="U967">
        <f t="shared" si="30"/>
        <v>14</v>
      </c>
      <c r="V967">
        <f t="shared" si="31"/>
        <v>48741</v>
      </c>
      <c r="W967">
        <v>29</v>
      </c>
      <c r="X967">
        <v>28</v>
      </c>
      <c r="Y967">
        <v>62</v>
      </c>
      <c r="Z967">
        <v>6520</v>
      </c>
      <c r="AA967">
        <v>6472</v>
      </c>
      <c r="AB967">
        <v>4478</v>
      </c>
      <c r="AC967">
        <v>2329</v>
      </c>
      <c r="AD967">
        <v>50</v>
      </c>
      <c r="AE967">
        <v>474</v>
      </c>
      <c r="AF967">
        <v>1</v>
      </c>
      <c r="AH967">
        <v>235991</v>
      </c>
      <c r="AI967">
        <f>COUNTIF(Sheet2!$C$2:$C$31,"&lt;="&amp;Sheet1!AH967)</f>
        <v>14</v>
      </c>
      <c r="AJ967">
        <f>AH967-VLOOKUP(AI967,Sheet2!A:C,3,0)</f>
        <v>48741</v>
      </c>
    </row>
    <row r="968" spans="1:36">
      <c r="A968">
        <v>964</v>
      </c>
      <c r="B968">
        <v>964</v>
      </c>
      <c r="C968" t="s">
        <v>137</v>
      </c>
      <c r="D968">
        <v>2</v>
      </c>
      <c r="E968">
        <v>6484</v>
      </c>
      <c r="F968" t="s">
        <v>543</v>
      </c>
      <c r="G968" t="s">
        <v>594</v>
      </c>
      <c r="H968">
        <v>15</v>
      </c>
      <c r="I968">
        <v>15</v>
      </c>
      <c r="J968">
        <v>15</v>
      </c>
      <c r="K968">
        <v>15</v>
      </c>
      <c r="L968">
        <v>10</v>
      </c>
      <c r="M968">
        <v>6</v>
      </c>
      <c r="N968">
        <v>5</v>
      </c>
      <c r="O968">
        <v>4</v>
      </c>
      <c r="P968">
        <v>4</v>
      </c>
      <c r="Q968" t="s">
        <v>303</v>
      </c>
      <c r="R968">
        <v>5</v>
      </c>
      <c r="S968">
        <v>1</v>
      </c>
      <c r="T968">
        <v>1</v>
      </c>
      <c r="U968">
        <f t="shared" si="30"/>
        <v>16</v>
      </c>
      <c r="V968">
        <f t="shared" si="31"/>
        <v>31956</v>
      </c>
      <c r="W968">
        <v>27</v>
      </c>
      <c r="X968">
        <v>28</v>
      </c>
      <c r="Y968">
        <v>62</v>
      </c>
      <c r="Z968">
        <v>6516</v>
      </c>
      <c r="AA968">
        <v>6484</v>
      </c>
      <c r="AB968">
        <v>5991</v>
      </c>
      <c r="AC968">
        <v>2996</v>
      </c>
      <c r="AD968">
        <v>50</v>
      </c>
      <c r="AE968">
        <v>592</v>
      </c>
      <c r="AF968">
        <v>1</v>
      </c>
      <c r="AH968">
        <v>336096</v>
      </c>
      <c r="AI968">
        <f>COUNTIF(Sheet2!$C$2:$C$31,"&lt;="&amp;Sheet1!AH968)</f>
        <v>16</v>
      </c>
      <c r="AJ968">
        <f>AH968-VLOOKUP(AI968,Sheet2!A:C,3,0)</f>
        <v>31956</v>
      </c>
    </row>
    <row r="969" spans="1:36">
      <c r="A969">
        <v>965</v>
      </c>
      <c r="B969">
        <v>965</v>
      </c>
      <c r="C969" t="s">
        <v>137</v>
      </c>
      <c r="D969">
        <v>2</v>
      </c>
      <c r="E969">
        <v>6490</v>
      </c>
      <c r="F969" t="s">
        <v>543</v>
      </c>
      <c r="G969" t="s">
        <v>594</v>
      </c>
      <c r="H969">
        <v>15</v>
      </c>
      <c r="I969">
        <v>15</v>
      </c>
      <c r="J969">
        <v>15</v>
      </c>
      <c r="K969">
        <v>15</v>
      </c>
      <c r="L969">
        <v>10</v>
      </c>
      <c r="M969">
        <v>6</v>
      </c>
      <c r="N969">
        <v>5</v>
      </c>
      <c r="O969">
        <v>5</v>
      </c>
      <c r="P969">
        <v>4</v>
      </c>
      <c r="Q969" t="s">
        <v>940</v>
      </c>
      <c r="R969">
        <v>1</v>
      </c>
      <c r="S969">
        <v>1</v>
      </c>
      <c r="T969">
        <v>1</v>
      </c>
      <c r="U969">
        <f t="shared" si="30"/>
        <v>15</v>
      </c>
      <c r="V969">
        <f t="shared" si="31"/>
        <v>11237</v>
      </c>
      <c r="W969">
        <v>28</v>
      </c>
      <c r="X969">
        <v>28</v>
      </c>
      <c r="Y969">
        <v>62</v>
      </c>
      <c r="Z969">
        <v>6504</v>
      </c>
      <c r="AA969">
        <v>6490</v>
      </c>
      <c r="AB969">
        <v>5491</v>
      </c>
      <c r="AC969">
        <v>2911</v>
      </c>
      <c r="AD969">
        <v>50</v>
      </c>
      <c r="AE969">
        <v>490</v>
      </c>
      <c r="AF969">
        <v>1</v>
      </c>
      <c r="AH969">
        <v>252037</v>
      </c>
      <c r="AI969">
        <f>COUNTIF(Sheet2!$C$2:$C$31,"&lt;="&amp;Sheet1!AH969)</f>
        <v>15</v>
      </c>
      <c r="AJ969">
        <f>AH969-VLOOKUP(AI969,Sheet2!A:C,3,0)</f>
        <v>11237</v>
      </c>
    </row>
    <row r="970" spans="1:36">
      <c r="A970">
        <v>966</v>
      </c>
      <c r="B970">
        <v>966</v>
      </c>
      <c r="C970" t="s">
        <v>137</v>
      </c>
      <c r="D970">
        <v>2</v>
      </c>
      <c r="E970">
        <v>6505</v>
      </c>
      <c r="F970" t="s">
        <v>543</v>
      </c>
      <c r="G970" t="s">
        <v>594</v>
      </c>
      <c r="H970">
        <v>15</v>
      </c>
      <c r="I970">
        <v>15</v>
      </c>
      <c r="J970">
        <v>15</v>
      </c>
      <c r="K970">
        <v>15</v>
      </c>
      <c r="L970">
        <v>10</v>
      </c>
      <c r="M970">
        <v>6</v>
      </c>
      <c r="N970">
        <v>5</v>
      </c>
      <c r="O970">
        <v>5</v>
      </c>
      <c r="P970">
        <v>4</v>
      </c>
      <c r="Q970" t="s">
        <v>813</v>
      </c>
      <c r="R970">
        <v>2</v>
      </c>
      <c r="S970">
        <v>1</v>
      </c>
      <c r="T970">
        <v>1</v>
      </c>
      <c r="U970">
        <f t="shared" si="30"/>
        <v>14</v>
      </c>
      <c r="V970">
        <f t="shared" si="31"/>
        <v>27188</v>
      </c>
      <c r="W970">
        <v>28</v>
      </c>
      <c r="X970">
        <v>28</v>
      </c>
      <c r="Y970">
        <v>62</v>
      </c>
      <c r="Z970">
        <v>6517</v>
      </c>
      <c r="AA970">
        <v>6505</v>
      </c>
      <c r="AB970">
        <v>4505</v>
      </c>
      <c r="AC970">
        <v>2163</v>
      </c>
      <c r="AD970">
        <v>50</v>
      </c>
      <c r="AE970">
        <v>443</v>
      </c>
      <c r="AF970">
        <v>1</v>
      </c>
      <c r="AH970">
        <v>214438</v>
      </c>
      <c r="AI970">
        <f>COUNTIF(Sheet2!$C$2:$C$31,"&lt;="&amp;Sheet1!AH970)</f>
        <v>14</v>
      </c>
      <c r="AJ970">
        <f>AH970-VLOOKUP(AI970,Sheet2!A:C,3,0)</f>
        <v>27188</v>
      </c>
    </row>
    <row r="971" spans="1:36">
      <c r="A971">
        <v>967</v>
      </c>
      <c r="B971">
        <v>967</v>
      </c>
      <c r="C971" t="s">
        <v>137</v>
      </c>
      <c r="D971">
        <v>2</v>
      </c>
      <c r="E971">
        <v>6513</v>
      </c>
      <c r="F971" t="s">
        <v>543</v>
      </c>
      <c r="G971" t="s">
        <v>594</v>
      </c>
      <c r="H971">
        <v>15</v>
      </c>
      <c r="I971">
        <v>15</v>
      </c>
      <c r="J971">
        <v>15</v>
      </c>
      <c r="K971">
        <v>15</v>
      </c>
      <c r="L971">
        <v>10</v>
      </c>
      <c r="M971">
        <v>6</v>
      </c>
      <c r="N971">
        <v>5</v>
      </c>
      <c r="O971">
        <v>5</v>
      </c>
      <c r="P971">
        <v>4</v>
      </c>
      <c r="Q971" t="s">
        <v>776</v>
      </c>
      <c r="R971">
        <v>1</v>
      </c>
      <c r="S971">
        <v>1</v>
      </c>
      <c r="T971">
        <v>1</v>
      </c>
      <c r="U971">
        <f t="shared" si="30"/>
        <v>16</v>
      </c>
      <c r="V971">
        <f t="shared" si="31"/>
        <v>14223</v>
      </c>
      <c r="W971">
        <v>29</v>
      </c>
      <c r="X971">
        <v>28</v>
      </c>
      <c r="Y971">
        <v>62</v>
      </c>
      <c r="Z971">
        <v>6531</v>
      </c>
      <c r="AA971">
        <v>6513</v>
      </c>
      <c r="AB971">
        <v>5508</v>
      </c>
      <c r="AC971">
        <v>2810</v>
      </c>
      <c r="AD971">
        <v>50</v>
      </c>
      <c r="AE971">
        <v>638</v>
      </c>
      <c r="AF971">
        <v>1</v>
      </c>
      <c r="AH971">
        <v>318363</v>
      </c>
      <c r="AI971">
        <f>COUNTIF(Sheet2!$C$2:$C$31,"&lt;="&amp;Sheet1!AH971)</f>
        <v>16</v>
      </c>
      <c r="AJ971">
        <f>AH971-VLOOKUP(AI971,Sheet2!A:C,3,0)</f>
        <v>14223</v>
      </c>
    </row>
    <row r="972" spans="1:36">
      <c r="A972">
        <v>968</v>
      </c>
      <c r="B972">
        <v>968</v>
      </c>
      <c r="C972" t="s">
        <v>137</v>
      </c>
      <c r="D972">
        <v>2</v>
      </c>
      <c r="E972">
        <v>6522</v>
      </c>
      <c r="F972" t="s">
        <v>543</v>
      </c>
      <c r="G972" t="s">
        <v>594</v>
      </c>
      <c r="H972">
        <v>15</v>
      </c>
      <c r="I972">
        <v>15</v>
      </c>
      <c r="J972">
        <v>15</v>
      </c>
      <c r="K972">
        <v>15</v>
      </c>
      <c r="L972">
        <v>10</v>
      </c>
      <c r="M972">
        <v>6</v>
      </c>
      <c r="N972">
        <v>5</v>
      </c>
      <c r="O972">
        <v>5</v>
      </c>
      <c r="P972">
        <v>4</v>
      </c>
      <c r="Q972" t="s">
        <v>941</v>
      </c>
      <c r="R972">
        <v>2</v>
      </c>
      <c r="S972">
        <v>1</v>
      </c>
      <c r="T972">
        <v>1</v>
      </c>
      <c r="U972">
        <f t="shared" si="30"/>
        <v>15</v>
      </c>
      <c r="V972">
        <f t="shared" si="31"/>
        <v>45705</v>
      </c>
      <c r="W972">
        <v>28</v>
      </c>
      <c r="X972">
        <v>28</v>
      </c>
      <c r="Y972">
        <v>62</v>
      </c>
      <c r="Z972">
        <v>6539</v>
      </c>
      <c r="AA972">
        <v>6522</v>
      </c>
      <c r="AB972">
        <v>6019</v>
      </c>
      <c r="AC972">
        <v>3191</v>
      </c>
      <c r="AD972">
        <v>50</v>
      </c>
      <c r="AE972">
        <v>603</v>
      </c>
      <c r="AF972">
        <v>1</v>
      </c>
      <c r="AH972">
        <v>286505</v>
      </c>
      <c r="AI972">
        <f>COUNTIF(Sheet2!$C$2:$C$31,"&lt;="&amp;Sheet1!AH972)</f>
        <v>15</v>
      </c>
      <c r="AJ972">
        <f>AH972-VLOOKUP(AI972,Sheet2!A:C,3,0)</f>
        <v>45705</v>
      </c>
    </row>
    <row r="973" spans="1:36">
      <c r="A973">
        <v>969</v>
      </c>
      <c r="B973">
        <v>969</v>
      </c>
      <c r="C973" t="s">
        <v>137</v>
      </c>
      <c r="D973">
        <v>2</v>
      </c>
      <c r="E973">
        <v>6532</v>
      </c>
      <c r="F973" t="s">
        <v>543</v>
      </c>
      <c r="G973" t="s">
        <v>594</v>
      </c>
      <c r="H973">
        <v>15</v>
      </c>
      <c r="I973">
        <v>15</v>
      </c>
      <c r="J973">
        <v>15</v>
      </c>
      <c r="K973">
        <v>15</v>
      </c>
      <c r="L973">
        <v>10</v>
      </c>
      <c r="M973">
        <v>6</v>
      </c>
      <c r="N973">
        <v>5</v>
      </c>
      <c r="O973">
        <v>5</v>
      </c>
      <c r="P973">
        <v>4</v>
      </c>
      <c r="Q973" s="1" t="s">
        <v>942</v>
      </c>
      <c r="R973">
        <v>5</v>
      </c>
      <c r="S973">
        <v>1</v>
      </c>
      <c r="T973">
        <v>1</v>
      </c>
      <c r="U973">
        <f t="shared" si="30"/>
        <v>15</v>
      </c>
      <c r="V973">
        <f t="shared" si="31"/>
        <v>20341</v>
      </c>
      <c r="W973">
        <v>30</v>
      </c>
      <c r="X973">
        <v>28</v>
      </c>
      <c r="Y973">
        <v>62</v>
      </c>
      <c r="Z973">
        <v>6568</v>
      </c>
      <c r="AA973">
        <v>6532</v>
      </c>
      <c r="AB973">
        <v>4518</v>
      </c>
      <c r="AC973">
        <v>2214</v>
      </c>
      <c r="AD973">
        <v>50</v>
      </c>
      <c r="AE973">
        <v>542</v>
      </c>
      <c r="AF973">
        <v>1</v>
      </c>
      <c r="AH973">
        <v>261141</v>
      </c>
      <c r="AI973">
        <f>COUNTIF(Sheet2!$C$2:$C$31,"&lt;="&amp;Sheet1!AH973)</f>
        <v>15</v>
      </c>
      <c r="AJ973">
        <f>AH973-VLOOKUP(AI973,Sheet2!A:C,3,0)</f>
        <v>20341</v>
      </c>
    </row>
    <row r="974" spans="1:36">
      <c r="A974">
        <v>970</v>
      </c>
      <c r="B974">
        <v>970</v>
      </c>
      <c r="C974" t="s">
        <v>137</v>
      </c>
      <c r="D974">
        <v>2</v>
      </c>
      <c r="E974">
        <v>6540</v>
      </c>
      <c r="F974" t="s">
        <v>543</v>
      </c>
      <c r="G974" t="s">
        <v>594</v>
      </c>
      <c r="H974">
        <v>15</v>
      </c>
      <c r="I974">
        <v>15</v>
      </c>
      <c r="J974">
        <v>15</v>
      </c>
      <c r="K974">
        <v>15</v>
      </c>
      <c r="L974">
        <v>10</v>
      </c>
      <c r="M974">
        <v>6</v>
      </c>
      <c r="N974">
        <v>5</v>
      </c>
      <c r="O974">
        <v>5</v>
      </c>
      <c r="P974">
        <v>4</v>
      </c>
      <c r="Q974" s="1" t="s">
        <v>667</v>
      </c>
      <c r="R974">
        <v>1</v>
      </c>
      <c r="S974">
        <v>1</v>
      </c>
      <c r="T974">
        <v>1</v>
      </c>
      <c r="U974">
        <f t="shared" si="30"/>
        <v>15</v>
      </c>
      <c r="V974">
        <f t="shared" si="31"/>
        <v>20861</v>
      </c>
      <c r="W974">
        <v>30</v>
      </c>
      <c r="X974">
        <v>28</v>
      </c>
      <c r="Y974">
        <v>62</v>
      </c>
      <c r="Z974">
        <v>6569</v>
      </c>
      <c r="AA974">
        <v>6540</v>
      </c>
      <c r="AB974">
        <v>4527</v>
      </c>
      <c r="AC974">
        <v>2400</v>
      </c>
      <c r="AD974">
        <v>50</v>
      </c>
      <c r="AE974">
        <v>652</v>
      </c>
      <c r="AF974">
        <v>1</v>
      </c>
      <c r="AH974">
        <v>261661</v>
      </c>
      <c r="AI974">
        <f>COUNTIF(Sheet2!$C$2:$C$31,"&lt;="&amp;Sheet1!AH974)</f>
        <v>15</v>
      </c>
      <c r="AJ974">
        <f>AH974-VLOOKUP(AI974,Sheet2!A:C,3,0)</f>
        <v>20861</v>
      </c>
    </row>
    <row r="975" spans="1:36">
      <c r="A975">
        <v>971</v>
      </c>
      <c r="B975">
        <v>971</v>
      </c>
      <c r="C975" t="s">
        <v>137</v>
      </c>
      <c r="D975">
        <v>2</v>
      </c>
      <c r="E975">
        <v>6557</v>
      </c>
      <c r="F975" t="s">
        <v>543</v>
      </c>
      <c r="G975" t="s">
        <v>594</v>
      </c>
      <c r="H975">
        <v>15</v>
      </c>
      <c r="I975">
        <v>15</v>
      </c>
      <c r="J975">
        <v>15</v>
      </c>
      <c r="K975">
        <v>15</v>
      </c>
      <c r="L975">
        <v>10</v>
      </c>
      <c r="M975">
        <v>6</v>
      </c>
      <c r="N975">
        <v>5</v>
      </c>
      <c r="O975">
        <v>5</v>
      </c>
      <c r="P975">
        <v>4</v>
      </c>
      <c r="Q975" t="s">
        <v>943</v>
      </c>
      <c r="R975">
        <v>2</v>
      </c>
      <c r="S975">
        <v>1</v>
      </c>
      <c r="T975">
        <v>1</v>
      </c>
      <c r="U975">
        <f t="shared" si="30"/>
        <v>14</v>
      </c>
      <c r="V975">
        <f t="shared" si="31"/>
        <v>36720</v>
      </c>
      <c r="W975">
        <v>30</v>
      </c>
      <c r="X975">
        <v>28</v>
      </c>
      <c r="Y975">
        <v>62</v>
      </c>
      <c r="Z975">
        <v>6584</v>
      </c>
      <c r="AA975">
        <v>6557</v>
      </c>
      <c r="AB975">
        <v>4543</v>
      </c>
      <c r="AC975">
        <v>2272</v>
      </c>
      <c r="AD975">
        <v>50</v>
      </c>
      <c r="AE975">
        <v>570</v>
      </c>
      <c r="AF975">
        <v>1</v>
      </c>
      <c r="AH975">
        <v>223970</v>
      </c>
      <c r="AI975">
        <f>COUNTIF(Sheet2!$C$2:$C$31,"&lt;="&amp;Sheet1!AH975)</f>
        <v>14</v>
      </c>
      <c r="AJ975">
        <f>AH975-VLOOKUP(AI975,Sheet2!A:C,3,0)</f>
        <v>36720</v>
      </c>
    </row>
    <row r="976" spans="1:36">
      <c r="A976">
        <v>972</v>
      </c>
      <c r="B976">
        <v>972</v>
      </c>
      <c r="C976" t="s">
        <v>137</v>
      </c>
      <c r="D976">
        <v>2</v>
      </c>
      <c r="E976">
        <v>6569</v>
      </c>
      <c r="F976" t="s">
        <v>543</v>
      </c>
      <c r="G976" t="s">
        <v>594</v>
      </c>
      <c r="H976">
        <v>15</v>
      </c>
      <c r="I976">
        <v>15</v>
      </c>
      <c r="J976">
        <v>15</v>
      </c>
      <c r="K976">
        <v>15</v>
      </c>
      <c r="L976">
        <v>10</v>
      </c>
      <c r="M976">
        <v>6</v>
      </c>
      <c r="N976">
        <v>5</v>
      </c>
      <c r="O976">
        <v>5</v>
      </c>
      <c r="P976">
        <v>4</v>
      </c>
      <c r="Q976" t="s">
        <v>944</v>
      </c>
      <c r="R976">
        <v>2</v>
      </c>
      <c r="S976">
        <v>1</v>
      </c>
      <c r="T976">
        <v>1</v>
      </c>
      <c r="U976">
        <f t="shared" si="30"/>
        <v>13</v>
      </c>
      <c r="V976">
        <f t="shared" si="31"/>
        <v>42892</v>
      </c>
      <c r="W976">
        <v>30</v>
      </c>
      <c r="X976">
        <v>28</v>
      </c>
      <c r="Y976">
        <v>62</v>
      </c>
      <c r="Z976">
        <v>6600</v>
      </c>
      <c r="AA976">
        <v>6569</v>
      </c>
      <c r="AB976">
        <v>4041</v>
      </c>
      <c r="AC976">
        <v>1940</v>
      </c>
      <c r="AD976">
        <v>50</v>
      </c>
      <c r="AE976">
        <v>546</v>
      </c>
      <c r="AF976">
        <v>1</v>
      </c>
      <c r="AH976">
        <v>185482</v>
      </c>
      <c r="AI976">
        <f>COUNTIF(Sheet2!$C$2:$C$31,"&lt;="&amp;Sheet1!AH976)</f>
        <v>13</v>
      </c>
      <c r="AJ976">
        <f>AH976-VLOOKUP(AI976,Sheet2!A:C,3,0)</f>
        <v>42892</v>
      </c>
    </row>
    <row r="977" spans="1:36">
      <c r="A977">
        <v>973</v>
      </c>
      <c r="B977">
        <v>973</v>
      </c>
      <c r="C977" t="s">
        <v>137</v>
      </c>
      <c r="D977">
        <v>2</v>
      </c>
      <c r="E977">
        <v>6578</v>
      </c>
      <c r="F977" t="s">
        <v>543</v>
      </c>
      <c r="G977" t="s">
        <v>594</v>
      </c>
      <c r="H977">
        <v>15</v>
      </c>
      <c r="I977">
        <v>15</v>
      </c>
      <c r="J977">
        <v>15</v>
      </c>
      <c r="K977">
        <v>15</v>
      </c>
      <c r="L977">
        <v>10</v>
      </c>
      <c r="M977">
        <v>6</v>
      </c>
      <c r="N977">
        <v>5</v>
      </c>
      <c r="O977">
        <v>5</v>
      </c>
      <c r="P977">
        <v>4</v>
      </c>
      <c r="Q977" s="1" t="s">
        <v>945</v>
      </c>
      <c r="R977">
        <v>1</v>
      </c>
      <c r="S977">
        <v>1</v>
      </c>
      <c r="T977">
        <v>1</v>
      </c>
      <c r="U977">
        <f t="shared" si="30"/>
        <v>15</v>
      </c>
      <c r="V977">
        <f t="shared" si="31"/>
        <v>27494</v>
      </c>
      <c r="W977">
        <v>30</v>
      </c>
      <c r="X977">
        <v>28</v>
      </c>
      <c r="Y977">
        <v>62</v>
      </c>
      <c r="Z977">
        <v>6590</v>
      </c>
      <c r="AA977">
        <v>6578</v>
      </c>
      <c r="AB977">
        <v>6070</v>
      </c>
      <c r="AC977">
        <v>3035</v>
      </c>
      <c r="AD977">
        <v>50</v>
      </c>
      <c r="AE977">
        <v>459</v>
      </c>
      <c r="AF977">
        <v>1</v>
      </c>
      <c r="AH977">
        <v>268294</v>
      </c>
      <c r="AI977">
        <f>COUNTIF(Sheet2!$C$2:$C$31,"&lt;="&amp;Sheet1!AH977)</f>
        <v>15</v>
      </c>
      <c r="AJ977">
        <f>AH977-VLOOKUP(AI977,Sheet2!A:C,3,0)</f>
        <v>27494</v>
      </c>
    </row>
    <row r="978" spans="1:36">
      <c r="A978">
        <v>974</v>
      </c>
      <c r="B978">
        <v>974</v>
      </c>
      <c r="C978" t="s">
        <v>137</v>
      </c>
      <c r="D978">
        <v>2</v>
      </c>
      <c r="E978">
        <v>6580</v>
      </c>
      <c r="F978" t="s">
        <v>543</v>
      </c>
      <c r="G978" t="s">
        <v>594</v>
      </c>
      <c r="H978">
        <v>15</v>
      </c>
      <c r="I978">
        <v>15</v>
      </c>
      <c r="J978">
        <v>15</v>
      </c>
      <c r="K978">
        <v>15</v>
      </c>
      <c r="L978">
        <v>10</v>
      </c>
      <c r="M978">
        <v>6</v>
      </c>
      <c r="N978">
        <v>5</v>
      </c>
      <c r="O978">
        <v>5</v>
      </c>
      <c r="P978">
        <v>4</v>
      </c>
      <c r="Q978" s="1" t="s">
        <v>946</v>
      </c>
      <c r="R978">
        <v>1</v>
      </c>
      <c r="S978">
        <v>1</v>
      </c>
      <c r="T978">
        <v>1</v>
      </c>
      <c r="U978">
        <f t="shared" si="30"/>
        <v>16</v>
      </c>
      <c r="V978">
        <f t="shared" si="31"/>
        <v>5736</v>
      </c>
      <c r="W978">
        <v>30</v>
      </c>
      <c r="X978">
        <v>28</v>
      </c>
      <c r="Y978">
        <v>62</v>
      </c>
      <c r="Z978">
        <v>6588</v>
      </c>
      <c r="AA978">
        <v>6580</v>
      </c>
      <c r="AB978">
        <v>6076</v>
      </c>
      <c r="AC978">
        <v>2917</v>
      </c>
      <c r="AD978">
        <v>50</v>
      </c>
      <c r="AE978">
        <v>597</v>
      </c>
      <c r="AF978">
        <v>1</v>
      </c>
      <c r="AH978">
        <v>309876</v>
      </c>
      <c r="AI978">
        <f>COUNTIF(Sheet2!$C$2:$C$31,"&lt;="&amp;Sheet1!AH978)</f>
        <v>16</v>
      </c>
      <c r="AJ978">
        <f>AH978-VLOOKUP(AI978,Sheet2!A:C,3,0)</f>
        <v>5736</v>
      </c>
    </row>
    <row r="979" spans="1:36">
      <c r="A979">
        <v>975</v>
      </c>
      <c r="B979">
        <v>975</v>
      </c>
      <c r="C979" t="s">
        <v>137</v>
      </c>
      <c r="D979">
        <v>2</v>
      </c>
      <c r="E979">
        <v>6598</v>
      </c>
      <c r="F979" t="s">
        <v>543</v>
      </c>
      <c r="G979" t="s">
        <v>594</v>
      </c>
      <c r="H979">
        <v>15</v>
      </c>
      <c r="I979">
        <v>15</v>
      </c>
      <c r="J979">
        <v>15</v>
      </c>
      <c r="K979">
        <v>15</v>
      </c>
      <c r="L979">
        <v>10</v>
      </c>
      <c r="M979">
        <v>6</v>
      </c>
      <c r="N979">
        <v>6</v>
      </c>
      <c r="O979">
        <v>5</v>
      </c>
      <c r="P979">
        <v>4</v>
      </c>
      <c r="Q979" s="1" t="s">
        <v>947</v>
      </c>
      <c r="R979">
        <v>5</v>
      </c>
      <c r="S979">
        <v>1</v>
      </c>
      <c r="T979">
        <v>1</v>
      </c>
      <c r="U979">
        <f t="shared" si="30"/>
        <v>14</v>
      </c>
      <c r="V979">
        <f t="shared" si="31"/>
        <v>6933</v>
      </c>
      <c r="W979">
        <v>30</v>
      </c>
      <c r="X979">
        <v>28</v>
      </c>
      <c r="Y979">
        <v>62</v>
      </c>
      <c r="Z979">
        <v>6628</v>
      </c>
      <c r="AA979">
        <v>6598</v>
      </c>
      <c r="AB979">
        <v>4569</v>
      </c>
      <c r="AC979">
        <v>2285</v>
      </c>
      <c r="AD979">
        <v>50</v>
      </c>
      <c r="AE979">
        <v>527</v>
      </c>
      <c r="AF979">
        <v>1</v>
      </c>
      <c r="AH979">
        <v>194183</v>
      </c>
      <c r="AI979">
        <f>COUNTIF(Sheet2!$C$2:$C$31,"&lt;="&amp;Sheet1!AH979)</f>
        <v>14</v>
      </c>
      <c r="AJ979">
        <f>AH979-VLOOKUP(AI979,Sheet2!A:C,3,0)</f>
        <v>6933</v>
      </c>
    </row>
    <row r="980" spans="1:36">
      <c r="A980">
        <v>976</v>
      </c>
      <c r="B980">
        <v>976</v>
      </c>
      <c r="C980" t="s">
        <v>137</v>
      </c>
      <c r="D980">
        <v>2</v>
      </c>
      <c r="E980">
        <v>6607</v>
      </c>
      <c r="F980" t="s">
        <v>543</v>
      </c>
      <c r="G980" t="s">
        <v>594</v>
      </c>
      <c r="H980">
        <v>15</v>
      </c>
      <c r="I980">
        <v>15</v>
      </c>
      <c r="J980">
        <v>15</v>
      </c>
      <c r="K980">
        <v>15</v>
      </c>
      <c r="L980">
        <v>10</v>
      </c>
      <c r="M980">
        <v>6</v>
      </c>
      <c r="N980">
        <v>6</v>
      </c>
      <c r="O980">
        <v>5</v>
      </c>
      <c r="P980">
        <v>4</v>
      </c>
      <c r="Q980" s="1" t="s">
        <v>126</v>
      </c>
      <c r="R980">
        <v>2</v>
      </c>
      <c r="S980">
        <v>1</v>
      </c>
      <c r="T980">
        <v>1</v>
      </c>
      <c r="U980">
        <f t="shared" si="30"/>
        <v>15</v>
      </c>
      <c r="V980">
        <f t="shared" si="31"/>
        <v>15746</v>
      </c>
      <c r="W980">
        <v>30</v>
      </c>
      <c r="X980">
        <v>28</v>
      </c>
      <c r="Y980">
        <v>62</v>
      </c>
      <c r="Z980">
        <v>6615</v>
      </c>
      <c r="AA980">
        <v>6607</v>
      </c>
      <c r="AB980">
        <v>4573</v>
      </c>
      <c r="AC980">
        <v>2241</v>
      </c>
      <c r="AD980">
        <v>50</v>
      </c>
      <c r="AE980">
        <v>459</v>
      </c>
      <c r="AF980">
        <v>1</v>
      </c>
      <c r="AH980">
        <v>256546</v>
      </c>
      <c r="AI980">
        <f>COUNTIF(Sheet2!$C$2:$C$31,"&lt;="&amp;Sheet1!AH980)</f>
        <v>15</v>
      </c>
      <c r="AJ980">
        <f>AH980-VLOOKUP(AI980,Sheet2!A:C,3,0)</f>
        <v>15746</v>
      </c>
    </row>
    <row r="981" spans="1:36">
      <c r="A981">
        <v>977</v>
      </c>
      <c r="B981">
        <v>977</v>
      </c>
      <c r="C981" t="s">
        <v>137</v>
      </c>
      <c r="D981">
        <v>2</v>
      </c>
      <c r="E981">
        <v>6615</v>
      </c>
      <c r="F981" t="s">
        <v>543</v>
      </c>
      <c r="G981" t="s">
        <v>594</v>
      </c>
      <c r="H981">
        <v>15</v>
      </c>
      <c r="I981">
        <v>15</v>
      </c>
      <c r="J981">
        <v>15</v>
      </c>
      <c r="K981">
        <v>15</v>
      </c>
      <c r="L981">
        <v>10</v>
      </c>
      <c r="M981">
        <v>6</v>
      </c>
      <c r="N981">
        <v>6</v>
      </c>
      <c r="O981">
        <v>5</v>
      </c>
      <c r="P981">
        <v>4</v>
      </c>
      <c r="Q981" t="s">
        <v>505</v>
      </c>
      <c r="R981">
        <v>2</v>
      </c>
      <c r="S981">
        <v>1</v>
      </c>
      <c r="T981">
        <v>1</v>
      </c>
      <c r="U981">
        <f t="shared" si="30"/>
        <v>15</v>
      </c>
      <c r="V981">
        <f t="shared" si="31"/>
        <v>9891</v>
      </c>
      <c r="W981">
        <v>30</v>
      </c>
      <c r="X981">
        <v>28</v>
      </c>
      <c r="Y981">
        <v>62</v>
      </c>
      <c r="Z981">
        <v>6623</v>
      </c>
      <c r="AA981">
        <v>6615</v>
      </c>
      <c r="AB981">
        <v>5085</v>
      </c>
      <c r="AC981">
        <v>2492</v>
      </c>
      <c r="AD981">
        <v>50</v>
      </c>
      <c r="AE981">
        <v>555</v>
      </c>
      <c r="AF981">
        <v>1</v>
      </c>
      <c r="AH981">
        <v>250691</v>
      </c>
      <c r="AI981">
        <f>COUNTIF(Sheet2!$C$2:$C$31,"&lt;="&amp;Sheet1!AH981)</f>
        <v>15</v>
      </c>
      <c r="AJ981">
        <f>AH981-VLOOKUP(AI981,Sheet2!A:C,3,0)</f>
        <v>9891</v>
      </c>
    </row>
    <row r="982" spans="1:36">
      <c r="A982">
        <v>978</v>
      </c>
      <c r="B982">
        <v>978</v>
      </c>
      <c r="C982" t="s">
        <v>137</v>
      </c>
      <c r="D982">
        <v>2</v>
      </c>
      <c r="E982">
        <v>6624</v>
      </c>
      <c r="F982" t="s">
        <v>543</v>
      </c>
      <c r="G982" t="s">
        <v>594</v>
      </c>
      <c r="H982">
        <v>15</v>
      </c>
      <c r="I982">
        <v>15</v>
      </c>
      <c r="J982">
        <v>15</v>
      </c>
      <c r="K982">
        <v>15</v>
      </c>
      <c r="L982">
        <v>10</v>
      </c>
      <c r="M982">
        <v>6</v>
      </c>
      <c r="N982">
        <v>6</v>
      </c>
      <c r="O982">
        <v>5</v>
      </c>
      <c r="P982">
        <v>4</v>
      </c>
      <c r="Q982" s="1" t="s">
        <v>948</v>
      </c>
      <c r="R982">
        <v>1</v>
      </c>
      <c r="S982">
        <v>1</v>
      </c>
      <c r="T982">
        <v>1</v>
      </c>
      <c r="U982">
        <f t="shared" si="30"/>
        <v>15</v>
      </c>
      <c r="V982">
        <f t="shared" si="31"/>
        <v>54531</v>
      </c>
      <c r="W982">
        <v>30</v>
      </c>
      <c r="X982">
        <v>28</v>
      </c>
      <c r="Y982">
        <v>62</v>
      </c>
      <c r="Z982">
        <v>6638</v>
      </c>
      <c r="AA982">
        <v>6624</v>
      </c>
      <c r="AB982">
        <v>5604</v>
      </c>
      <c r="AC982">
        <v>2859</v>
      </c>
      <c r="AD982">
        <v>50</v>
      </c>
      <c r="AE982">
        <v>520</v>
      </c>
      <c r="AF982">
        <v>1</v>
      </c>
      <c r="AH982">
        <v>295331</v>
      </c>
      <c r="AI982">
        <f>COUNTIF(Sheet2!$C$2:$C$31,"&lt;="&amp;Sheet1!AH982)</f>
        <v>15</v>
      </c>
      <c r="AJ982">
        <f>AH982-VLOOKUP(AI982,Sheet2!A:C,3,0)</f>
        <v>54531</v>
      </c>
    </row>
    <row r="983" spans="1:36">
      <c r="A983">
        <v>979</v>
      </c>
      <c r="B983">
        <v>979</v>
      </c>
      <c r="C983" t="s">
        <v>137</v>
      </c>
      <c r="D983">
        <v>2</v>
      </c>
      <c r="E983">
        <v>6631</v>
      </c>
      <c r="F983" t="s">
        <v>543</v>
      </c>
      <c r="G983" t="s">
        <v>594</v>
      </c>
      <c r="H983">
        <v>15</v>
      </c>
      <c r="I983">
        <v>15</v>
      </c>
      <c r="J983">
        <v>15</v>
      </c>
      <c r="K983">
        <v>15</v>
      </c>
      <c r="L983">
        <v>10</v>
      </c>
      <c r="M983">
        <v>6</v>
      </c>
      <c r="N983">
        <v>6</v>
      </c>
      <c r="O983">
        <v>5</v>
      </c>
      <c r="P983">
        <v>4</v>
      </c>
      <c r="Q983" t="s">
        <v>949</v>
      </c>
      <c r="R983">
        <v>2</v>
      </c>
      <c r="S983">
        <v>1</v>
      </c>
      <c r="T983">
        <v>1</v>
      </c>
      <c r="U983">
        <f t="shared" si="30"/>
        <v>15</v>
      </c>
      <c r="V983">
        <f t="shared" si="31"/>
        <v>53980</v>
      </c>
      <c r="W983">
        <v>30</v>
      </c>
      <c r="X983">
        <v>28</v>
      </c>
      <c r="Y983">
        <v>62</v>
      </c>
      <c r="Z983">
        <v>6677</v>
      </c>
      <c r="AA983">
        <v>6631</v>
      </c>
      <c r="AB983">
        <v>5100</v>
      </c>
      <c r="AC983">
        <v>2703</v>
      </c>
      <c r="AD983">
        <v>50</v>
      </c>
      <c r="AE983">
        <v>633</v>
      </c>
      <c r="AF983">
        <v>1</v>
      </c>
      <c r="AH983">
        <v>294780</v>
      </c>
      <c r="AI983">
        <f>COUNTIF(Sheet2!$C$2:$C$31,"&lt;="&amp;Sheet1!AH983)</f>
        <v>15</v>
      </c>
      <c r="AJ983">
        <f>AH983-VLOOKUP(AI983,Sheet2!A:C,3,0)</f>
        <v>53980</v>
      </c>
    </row>
    <row r="984" spans="1:36">
      <c r="A984">
        <v>980</v>
      </c>
      <c r="B984">
        <v>980</v>
      </c>
      <c r="C984" t="s">
        <v>137</v>
      </c>
      <c r="D984">
        <v>2</v>
      </c>
      <c r="E984">
        <v>6643</v>
      </c>
      <c r="F984" t="s">
        <v>543</v>
      </c>
      <c r="G984" t="s">
        <v>594</v>
      </c>
      <c r="H984">
        <v>15</v>
      </c>
      <c r="I984">
        <v>15</v>
      </c>
      <c r="J984">
        <v>15</v>
      </c>
      <c r="K984">
        <v>15</v>
      </c>
      <c r="L984">
        <v>10</v>
      </c>
      <c r="M984">
        <v>6</v>
      </c>
      <c r="N984">
        <v>6</v>
      </c>
      <c r="O984">
        <v>5</v>
      </c>
      <c r="P984">
        <v>4</v>
      </c>
      <c r="Q984" t="s">
        <v>255</v>
      </c>
      <c r="R984">
        <v>1</v>
      </c>
      <c r="S984">
        <v>1</v>
      </c>
      <c r="T984">
        <v>1</v>
      </c>
      <c r="U984">
        <f t="shared" si="30"/>
        <v>15</v>
      </c>
      <c r="V984">
        <f t="shared" si="31"/>
        <v>2436</v>
      </c>
      <c r="W984">
        <v>30</v>
      </c>
      <c r="X984">
        <v>28</v>
      </c>
      <c r="Y984">
        <v>62</v>
      </c>
      <c r="Z984">
        <v>6670</v>
      </c>
      <c r="AA984">
        <v>6643</v>
      </c>
      <c r="AB984">
        <v>5110</v>
      </c>
      <c r="AC984">
        <v>2555</v>
      </c>
      <c r="AD984">
        <v>50</v>
      </c>
      <c r="AE984">
        <v>592</v>
      </c>
      <c r="AF984">
        <v>1</v>
      </c>
      <c r="AH984">
        <v>243236</v>
      </c>
      <c r="AI984">
        <f>COUNTIF(Sheet2!$C$2:$C$31,"&lt;="&amp;Sheet1!AH984)</f>
        <v>15</v>
      </c>
      <c r="AJ984">
        <f>AH984-VLOOKUP(AI984,Sheet2!A:C,3,0)</f>
        <v>2436</v>
      </c>
    </row>
    <row r="985" spans="1:36">
      <c r="A985">
        <v>981</v>
      </c>
      <c r="B985">
        <v>981</v>
      </c>
      <c r="C985" t="s">
        <v>137</v>
      </c>
      <c r="D985">
        <v>2</v>
      </c>
      <c r="E985">
        <v>6650</v>
      </c>
      <c r="F985" t="s">
        <v>543</v>
      </c>
      <c r="G985" t="s">
        <v>594</v>
      </c>
      <c r="H985">
        <v>15</v>
      </c>
      <c r="I985">
        <v>15</v>
      </c>
      <c r="J985">
        <v>15</v>
      </c>
      <c r="K985">
        <v>15</v>
      </c>
      <c r="L985">
        <v>10</v>
      </c>
      <c r="M985">
        <v>6</v>
      </c>
      <c r="N985">
        <v>6</v>
      </c>
      <c r="O985">
        <v>5</v>
      </c>
      <c r="P985">
        <v>4</v>
      </c>
      <c r="Q985" t="s">
        <v>950</v>
      </c>
      <c r="R985">
        <v>1</v>
      </c>
      <c r="S985">
        <v>1</v>
      </c>
      <c r="T985">
        <v>1</v>
      </c>
      <c r="U985">
        <f t="shared" si="30"/>
        <v>14</v>
      </c>
      <c r="V985">
        <f t="shared" si="31"/>
        <v>24212</v>
      </c>
      <c r="W985">
        <v>30</v>
      </c>
      <c r="X985">
        <v>28</v>
      </c>
      <c r="Y985">
        <v>62</v>
      </c>
      <c r="Z985">
        <v>6700</v>
      </c>
      <c r="AA985">
        <v>6650</v>
      </c>
      <c r="AB985">
        <v>4607</v>
      </c>
      <c r="AC985">
        <v>2304</v>
      </c>
      <c r="AD985">
        <v>50</v>
      </c>
      <c r="AE985">
        <v>503</v>
      </c>
      <c r="AF985">
        <v>1</v>
      </c>
      <c r="AH985">
        <v>211462</v>
      </c>
      <c r="AI985">
        <f>COUNTIF(Sheet2!$C$2:$C$31,"&lt;="&amp;Sheet1!AH985)</f>
        <v>14</v>
      </c>
      <c r="AJ985">
        <f>AH985-VLOOKUP(AI985,Sheet2!A:C,3,0)</f>
        <v>24212</v>
      </c>
    </row>
    <row r="986" spans="1:36">
      <c r="A986">
        <v>982</v>
      </c>
      <c r="B986">
        <v>982</v>
      </c>
      <c r="C986" t="s">
        <v>137</v>
      </c>
      <c r="D986">
        <v>2</v>
      </c>
      <c r="E986">
        <v>6667</v>
      </c>
      <c r="F986" t="s">
        <v>543</v>
      </c>
      <c r="G986" t="s">
        <v>594</v>
      </c>
      <c r="H986">
        <v>15</v>
      </c>
      <c r="I986">
        <v>15</v>
      </c>
      <c r="J986">
        <v>15</v>
      </c>
      <c r="K986">
        <v>15</v>
      </c>
      <c r="L986">
        <v>10</v>
      </c>
      <c r="M986">
        <v>6</v>
      </c>
      <c r="N986">
        <v>6</v>
      </c>
      <c r="O986">
        <v>5</v>
      </c>
      <c r="P986">
        <v>4</v>
      </c>
      <c r="Q986" t="s">
        <v>693</v>
      </c>
      <c r="R986">
        <v>5</v>
      </c>
      <c r="S986">
        <v>1</v>
      </c>
      <c r="T986">
        <v>1</v>
      </c>
      <c r="U986">
        <f t="shared" si="30"/>
        <v>14</v>
      </c>
      <c r="V986">
        <f t="shared" si="31"/>
        <v>8888</v>
      </c>
      <c r="W986">
        <v>30</v>
      </c>
      <c r="X986">
        <v>28</v>
      </c>
      <c r="Y986">
        <v>62</v>
      </c>
      <c r="Z986">
        <v>6683</v>
      </c>
      <c r="AA986">
        <v>6667</v>
      </c>
      <c r="AB986">
        <v>4615</v>
      </c>
      <c r="AC986">
        <v>2262</v>
      </c>
      <c r="AD986">
        <v>50</v>
      </c>
      <c r="AE986">
        <v>539</v>
      </c>
      <c r="AF986">
        <v>1</v>
      </c>
      <c r="AH986">
        <v>196138</v>
      </c>
      <c r="AI986">
        <f>COUNTIF(Sheet2!$C$2:$C$31,"&lt;="&amp;Sheet1!AH986)</f>
        <v>14</v>
      </c>
      <c r="AJ986">
        <f>AH986-VLOOKUP(AI986,Sheet2!A:C,3,0)</f>
        <v>8888</v>
      </c>
    </row>
    <row r="987" spans="1:36">
      <c r="A987">
        <v>983</v>
      </c>
      <c r="B987">
        <v>983</v>
      </c>
      <c r="C987" t="s">
        <v>137</v>
      </c>
      <c r="D987">
        <v>2</v>
      </c>
      <c r="E987">
        <v>6678</v>
      </c>
      <c r="F987" t="s">
        <v>543</v>
      </c>
      <c r="G987" t="s">
        <v>594</v>
      </c>
      <c r="H987">
        <v>15</v>
      </c>
      <c r="I987">
        <v>15</v>
      </c>
      <c r="J987">
        <v>15</v>
      </c>
      <c r="K987">
        <v>15</v>
      </c>
      <c r="L987">
        <v>10</v>
      </c>
      <c r="M987">
        <v>6</v>
      </c>
      <c r="N987">
        <v>6</v>
      </c>
      <c r="O987">
        <v>5</v>
      </c>
      <c r="P987">
        <v>4</v>
      </c>
      <c r="Q987" t="s">
        <v>951</v>
      </c>
      <c r="R987">
        <v>1</v>
      </c>
      <c r="S987">
        <v>1</v>
      </c>
      <c r="T987">
        <v>1</v>
      </c>
      <c r="U987">
        <f t="shared" si="30"/>
        <v>14</v>
      </c>
      <c r="V987">
        <f t="shared" si="31"/>
        <v>50077</v>
      </c>
      <c r="W987">
        <v>30</v>
      </c>
      <c r="X987">
        <v>28</v>
      </c>
      <c r="Y987">
        <v>62</v>
      </c>
      <c r="Z987">
        <v>6717</v>
      </c>
      <c r="AA987">
        <v>6678</v>
      </c>
      <c r="AB987">
        <v>4106</v>
      </c>
      <c r="AC987">
        <v>2095</v>
      </c>
      <c r="AD987">
        <v>50</v>
      </c>
      <c r="AE987">
        <v>588</v>
      </c>
      <c r="AF987">
        <v>1</v>
      </c>
      <c r="AH987">
        <v>237327</v>
      </c>
      <c r="AI987">
        <f>COUNTIF(Sheet2!$C$2:$C$31,"&lt;="&amp;Sheet1!AH987)</f>
        <v>14</v>
      </c>
      <c r="AJ987">
        <f>AH987-VLOOKUP(AI987,Sheet2!A:C,3,0)</f>
        <v>50077</v>
      </c>
    </row>
    <row r="988" spans="1:36">
      <c r="A988">
        <v>984</v>
      </c>
      <c r="B988">
        <v>984</v>
      </c>
      <c r="C988" t="s">
        <v>137</v>
      </c>
      <c r="D988">
        <v>2</v>
      </c>
      <c r="E988">
        <v>6686</v>
      </c>
      <c r="F988" t="s">
        <v>543</v>
      </c>
      <c r="G988" t="s">
        <v>594</v>
      </c>
      <c r="H988">
        <v>15</v>
      </c>
      <c r="I988">
        <v>15</v>
      </c>
      <c r="J988">
        <v>15</v>
      </c>
      <c r="K988">
        <v>15</v>
      </c>
      <c r="L988">
        <v>10</v>
      </c>
      <c r="M988">
        <v>6</v>
      </c>
      <c r="N988">
        <v>6</v>
      </c>
      <c r="O988">
        <v>5</v>
      </c>
      <c r="P988">
        <v>4</v>
      </c>
      <c r="Q988" s="1" t="s">
        <v>952</v>
      </c>
      <c r="R988">
        <v>5</v>
      </c>
      <c r="S988">
        <v>1</v>
      </c>
      <c r="T988">
        <v>1</v>
      </c>
      <c r="U988">
        <f t="shared" si="30"/>
        <v>16</v>
      </c>
      <c r="V988">
        <f t="shared" si="31"/>
        <v>21072</v>
      </c>
      <c r="W988">
        <v>30</v>
      </c>
      <c r="X988">
        <v>28</v>
      </c>
      <c r="Y988">
        <v>62</v>
      </c>
      <c r="Z988">
        <v>6711</v>
      </c>
      <c r="AA988">
        <v>6686</v>
      </c>
      <c r="AB988">
        <v>6171</v>
      </c>
      <c r="AC988">
        <v>2963</v>
      </c>
      <c r="AD988">
        <v>50</v>
      </c>
      <c r="AE988">
        <v>666</v>
      </c>
      <c r="AF988">
        <v>1</v>
      </c>
      <c r="AH988">
        <v>325212</v>
      </c>
      <c r="AI988">
        <f>COUNTIF(Sheet2!$C$2:$C$31,"&lt;="&amp;Sheet1!AH988)</f>
        <v>16</v>
      </c>
      <c r="AJ988">
        <f>AH988-VLOOKUP(AI988,Sheet2!A:C,3,0)</f>
        <v>21072</v>
      </c>
    </row>
    <row r="989" spans="1:36">
      <c r="A989">
        <v>985</v>
      </c>
      <c r="B989">
        <v>985</v>
      </c>
      <c r="C989" t="s">
        <v>137</v>
      </c>
      <c r="D989">
        <v>2</v>
      </c>
      <c r="E989">
        <v>6699</v>
      </c>
      <c r="F989" t="s">
        <v>543</v>
      </c>
      <c r="G989" t="s">
        <v>594</v>
      </c>
      <c r="H989">
        <v>15</v>
      </c>
      <c r="I989">
        <v>15</v>
      </c>
      <c r="J989">
        <v>15</v>
      </c>
      <c r="K989">
        <v>15</v>
      </c>
      <c r="L989">
        <v>10</v>
      </c>
      <c r="M989">
        <v>6</v>
      </c>
      <c r="N989">
        <v>6</v>
      </c>
      <c r="O989">
        <v>5</v>
      </c>
      <c r="P989">
        <v>4</v>
      </c>
      <c r="Q989" s="1" t="s">
        <v>258</v>
      </c>
      <c r="R989">
        <v>5</v>
      </c>
      <c r="S989">
        <v>1</v>
      </c>
      <c r="T989">
        <v>1</v>
      </c>
      <c r="U989">
        <f t="shared" si="30"/>
        <v>14</v>
      </c>
      <c r="V989">
        <f t="shared" si="31"/>
        <v>50829</v>
      </c>
      <c r="W989">
        <v>30</v>
      </c>
      <c r="X989">
        <v>28</v>
      </c>
      <c r="Y989">
        <v>62</v>
      </c>
      <c r="Z989">
        <v>6713</v>
      </c>
      <c r="AA989">
        <v>6699</v>
      </c>
      <c r="AB989">
        <v>4119</v>
      </c>
      <c r="AC989">
        <v>2142</v>
      </c>
      <c r="AD989">
        <v>50</v>
      </c>
      <c r="AE989">
        <v>536</v>
      </c>
      <c r="AF989">
        <v>1</v>
      </c>
      <c r="AH989">
        <v>238079</v>
      </c>
      <c r="AI989">
        <f>COUNTIF(Sheet2!$C$2:$C$31,"&lt;="&amp;Sheet1!AH989)</f>
        <v>14</v>
      </c>
      <c r="AJ989">
        <f>AH989-VLOOKUP(AI989,Sheet2!A:C,3,0)</f>
        <v>50829</v>
      </c>
    </row>
    <row r="990" spans="1:36">
      <c r="A990">
        <v>986</v>
      </c>
      <c r="B990">
        <v>986</v>
      </c>
      <c r="C990" t="s">
        <v>137</v>
      </c>
      <c r="D990">
        <v>2</v>
      </c>
      <c r="E990">
        <v>6706</v>
      </c>
      <c r="F990" t="s">
        <v>543</v>
      </c>
      <c r="G990" t="s">
        <v>594</v>
      </c>
      <c r="H990">
        <v>15</v>
      </c>
      <c r="I990">
        <v>15</v>
      </c>
      <c r="J990">
        <v>15</v>
      </c>
      <c r="K990">
        <v>15</v>
      </c>
      <c r="L990">
        <v>10</v>
      </c>
      <c r="M990">
        <v>6</v>
      </c>
      <c r="N990">
        <v>6</v>
      </c>
      <c r="O990">
        <v>5</v>
      </c>
      <c r="P990">
        <v>4</v>
      </c>
      <c r="Q990" t="s">
        <v>953</v>
      </c>
      <c r="R990">
        <v>2</v>
      </c>
      <c r="S990">
        <v>1</v>
      </c>
      <c r="T990">
        <v>1</v>
      </c>
      <c r="U990">
        <f t="shared" si="30"/>
        <v>16</v>
      </c>
      <c r="V990">
        <f t="shared" si="31"/>
        <v>53931</v>
      </c>
      <c r="W990">
        <v>30</v>
      </c>
      <c r="X990">
        <v>28</v>
      </c>
      <c r="Y990">
        <v>62</v>
      </c>
      <c r="Z990">
        <v>6719</v>
      </c>
      <c r="AA990">
        <v>6706</v>
      </c>
      <c r="AB990">
        <v>6195</v>
      </c>
      <c r="AC990">
        <v>3160</v>
      </c>
      <c r="AD990">
        <v>50</v>
      </c>
      <c r="AE990">
        <v>503</v>
      </c>
      <c r="AF990">
        <v>1</v>
      </c>
      <c r="AH990">
        <v>358071</v>
      </c>
      <c r="AI990">
        <f>COUNTIF(Sheet2!$C$2:$C$31,"&lt;="&amp;Sheet1!AH990)</f>
        <v>16</v>
      </c>
      <c r="AJ990">
        <f>AH990-VLOOKUP(AI990,Sheet2!A:C,3,0)</f>
        <v>53931</v>
      </c>
    </row>
    <row r="991" spans="1:36">
      <c r="A991">
        <v>987</v>
      </c>
      <c r="B991">
        <v>987</v>
      </c>
      <c r="C991" t="s">
        <v>137</v>
      </c>
      <c r="D991">
        <v>2</v>
      </c>
      <c r="E991">
        <v>6715</v>
      </c>
      <c r="F991" t="s">
        <v>543</v>
      </c>
      <c r="G991" t="s">
        <v>594</v>
      </c>
      <c r="H991">
        <v>15</v>
      </c>
      <c r="I991">
        <v>15</v>
      </c>
      <c r="J991">
        <v>15</v>
      </c>
      <c r="K991">
        <v>15</v>
      </c>
      <c r="L991">
        <v>10</v>
      </c>
      <c r="M991">
        <v>6</v>
      </c>
      <c r="N991">
        <v>6</v>
      </c>
      <c r="O991">
        <v>5</v>
      </c>
      <c r="P991">
        <v>4</v>
      </c>
      <c r="Q991" t="s">
        <v>230</v>
      </c>
      <c r="R991">
        <v>5</v>
      </c>
      <c r="S991">
        <v>1</v>
      </c>
      <c r="T991">
        <v>1</v>
      </c>
      <c r="U991">
        <f t="shared" si="30"/>
        <v>14</v>
      </c>
      <c r="V991">
        <f t="shared" si="31"/>
        <v>10163</v>
      </c>
      <c r="W991">
        <v>30</v>
      </c>
      <c r="X991">
        <v>28</v>
      </c>
      <c r="Y991">
        <v>62</v>
      </c>
      <c r="Z991">
        <v>6722</v>
      </c>
      <c r="AA991">
        <v>6715</v>
      </c>
      <c r="AB991">
        <v>4645</v>
      </c>
      <c r="AC991">
        <v>2416</v>
      </c>
      <c r="AD991">
        <v>50</v>
      </c>
      <c r="AE991">
        <v>556</v>
      </c>
      <c r="AF991">
        <v>1</v>
      </c>
      <c r="AH991">
        <v>197413</v>
      </c>
      <c r="AI991">
        <f>COUNTIF(Sheet2!$C$2:$C$31,"&lt;="&amp;Sheet1!AH991)</f>
        <v>14</v>
      </c>
      <c r="AJ991">
        <f>AH991-VLOOKUP(AI991,Sheet2!A:C,3,0)</f>
        <v>10163</v>
      </c>
    </row>
    <row r="992" spans="1:36">
      <c r="A992">
        <v>988</v>
      </c>
      <c r="B992">
        <v>988</v>
      </c>
      <c r="C992" t="s">
        <v>137</v>
      </c>
      <c r="D992">
        <v>2</v>
      </c>
      <c r="E992">
        <v>6723</v>
      </c>
      <c r="F992" t="s">
        <v>543</v>
      </c>
      <c r="G992" t="s">
        <v>594</v>
      </c>
      <c r="H992">
        <v>15</v>
      </c>
      <c r="I992">
        <v>15</v>
      </c>
      <c r="J992">
        <v>15</v>
      </c>
      <c r="K992">
        <v>15</v>
      </c>
      <c r="L992">
        <v>10</v>
      </c>
      <c r="M992">
        <v>6</v>
      </c>
      <c r="N992">
        <v>6</v>
      </c>
      <c r="O992">
        <v>5</v>
      </c>
      <c r="P992">
        <v>4</v>
      </c>
      <c r="Q992" t="s">
        <v>333</v>
      </c>
      <c r="R992">
        <v>5</v>
      </c>
      <c r="S992">
        <v>1</v>
      </c>
      <c r="T992">
        <v>1</v>
      </c>
      <c r="U992">
        <f t="shared" si="30"/>
        <v>15</v>
      </c>
      <c r="V992">
        <f t="shared" si="31"/>
        <v>59063</v>
      </c>
      <c r="W992">
        <v>30</v>
      </c>
      <c r="X992">
        <v>28</v>
      </c>
      <c r="Y992">
        <v>62</v>
      </c>
      <c r="Z992">
        <v>6743</v>
      </c>
      <c r="AA992">
        <v>6723</v>
      </c>
      <c r="AB992">
        <v>5690</v>
      </c>
      <c r="AC992">
        <v>2902</v>
      </c>
      <c r="AD992">
        <v>50</v>
      </c>
      <c r="AE992">
        <v>453</v>
      </c>
      <c r="AF992">
        <v>1</v>
      </c>
      <c r="AH992">
        <v>299863</v>
      </c>
      <c r="AI992">
        <f>COUNTIF(Sheet2!$C$2:$C$31,"&lt;="&amp;Sheet1!AH992)</f>
        <v>15</v>
      </c>
      <c r="AJ992">
        <f>AH992-VLOOKUP(AI992,Sheet2!A:C,3,0)</f>
        <v>59063</v>
      </c>
    </row>
    <row r="993" spans="1:36">
      <c r="A993">
        <v>989</v>
      </c>
      <c r="B993">
        <v>989</v>
      </c>
      <c r="C993" t="s">
        <v>137</v>
      </c>
      <c r="D993">
        <v>2</v>
      </c>
      <c r="E993">
        <v>6735</v>
      </c>
      <c r="F993" t="s">
        <v>543</v>
      </c>
      <c r="G993" t="s">
        <v>594</v>
      </c>
      <c r="H993">
        <v>15</v>
      </c>
      <c r="I993">
        <v>15</v>
      </c>
      <c r="J993">
        <v>15</v>
      </c>
      <c r="K993">
        <v>15</v>
      </c>
      <c r="L993">
        <v>10</v>
      </c>
      <c r="M993">
        <v>6</v>
      </c>
      <c r="N993">
        <v>6</v>
      </c>
      <c r="O993">
        <v>5</v>
      </c>
      <c r="P993">
        <v>4</v>
      </c>
      <c r="Q993" t="s">
        <v>954</v>
      </c>
      <c r="R993">
        <v>2</v>
      </c>
      <c r="S993">
        <v>1</v>
      </c>
      <c r="T993">
        <v>1</v>
      </c>
      <c r="U993">
        <f t="shared" si="30"/>
        <v>15</v>
      </c>
      <c r="V993">
        <f t="shared" si="31"/>
        <v>32397</v>
      </c>
      <c r="W993">
        <v>30</v>
      </c>
      <c r="X993">
        <v>28</v>
      </c>
      <c r="Y993">
        <v>62</v>
      </c>
      <c r="Z993">
        <v>6757</v>
      </c>
      <c r="AA993">
        <v>6735</v>
      </c>
      <c r="AB993">
        <v>5184</v>
      </c>
      <c r="AC993">
        <v>2748</v>
      </c>
      <c r="AD993">
        <v>50</v>
      </c>
      <c r="AE993">
        <v>537</v>
      </c>
      <c r="AF993">
        <v>1</v>
      </c>
      <c r="AH993">
        <v>273197</v>
      </c>
      <c r="AI993">
        <f>COUNTIF(Sheet2!$C$2:$C$31,"&lt;="&amp;Sheet1!AH993)</f>
        <v>15</v>
      </c>
      <c r="AJ993">
        <f>AH993-VLOOKUP(AI993,Sheet2!A:C,3,0)</f>
        <v>32397</v>
      </c>
    </row>
    <row r="994" spans="1:36">
      <c r="A994">
        <v>990</v>
      </c>
      <c r="B994">
        <v>990</v>
      </c>
      <c r="C994" t="s">
        <v>137</v>
      </c>
      <c r="D994">
        <v>2</v>
      </c>
      <c r="E994">
        <v>6743</v>
      </c>
      <c r="F994" t="s">
        <v>543</v>
      </c>
      <c r="G994" t="s">
        <v>594</v>
      </c>
      <c r="H994">
        <v>15</v>
      </c>
      <c r="I994">
        <v>15</v>
      </c>
      <c r="J994">
        <v>15</v>
      </c>
      <c r="K994">
        <v>15</v>
      </c>
      <c r="L994">
        <v>10</v>
      </c>
      <c r="M994">
        <v>6</v>
      </c>
      <c r="N994">
        <v>6</v>
      </c>
      <c r="O994">
        <v>5</v>
      </c>
      <c r="P994">
        <v>4</v>
      </c>
      <c r="Q994" s="1" t="s">
        <v>293</v>
      </c>
      <c r="R994">
        <v>5</v>
      </c>
      <c r="S994">
        <v>1</v>
      </c>
      <c r="T994">
        <v>1</v>
      </c>
      <c r="U994">
        <f t="shared" si="30"/>
        <v>15</v>
      </c>
      <c r="V994">
        <f t="shared" si="31"/>
        <v>30806</v>
      </c>
      <c r="W994">
        <v>30</v>
      </c>
      <c r="X994">
        <v>28</v>
      </c>
      <c r="Y994">
        <v>62</v>
      </c>
      <c r="Z994">
        <v>6777</v>
      </c>
      <c r="AA994">
        <v>6743</v>
      </c>
      <c r="AB994">
        <v>5706</v>
      </c>
      <c r="AC994">
        <v>2796</v>
      </c>
      <c r="AD994">
        <v>50</v>
      </c>
      <c r="AE994">
        <v>672</v>
      </c>
      <c r="AF994">
        <v>1</v>
      </c>
      <c r="AH994">
        <v>271606</v>
      </c>
      <c r="AI994">
        <f>COUNTIF(Sheet2!$C$2:$C$31,"&lt;="&amp;Sheet1!AH994)</f>
        <v>15</v>
      </c>
      <c r="AJ994">
        <f>AH994-VLOOKUP(AI994,Sheet2!A:C,3,0)</f>
        <v>30806</v>
      </c>
    </row>
    <row r="995" spans="1:36">
      <c r="A995">
        <v>991</v>
      </c>
      <c r="B995">
        <v>991</v>
      </c>
      <c r="C995" t="s">
        <v>137</v>
      </c>
      <c r="D995">
        <v>2</v>
      </c>
      <c r="E995">
        <v>6755</v>
      </c>
      <c r="F995" t="s">
        <v>543</v>
      </c>
      <c r="G995" t="s">
        <v>594</v>
      </c>
      <c r="H995">
        <v>15</v>
      </c>
      <c r="I995">
        <v>15</v>
      </c>
      <c r="J995">
        <v>15</v>
      </c>
      <c r="K995">
        <v>15</v>
      </c>
      <c r="L995">
        <v>10</v>
      </c>
      <c r="M995">
        <v>6</v>
      </c>
      <c r="N995">
        <v>6</v>
      </c>
      <c r="O995">
        <v>5</v>
      </c>
      <c r="P995">
        <v>4</v>
      </c>
      <c r="Q995" s="1" t="s">
        <v>955</v>
      </c>
      <c r="R995">
        <v>2</v>
      </c>
      <c r="S995">
        <v>1</v>
      </c>
      <c r="T995">
        <v>1</v>
      </c>
      <c r="U995">
        <f t="shared" si="30"/>
        <v>16</v>
      </c>
      <c r="V995">
        <f t="shared" si="31"/>
        <v>3295</v>
      </c>
      <c r="W995">
        <v>30</v>
      </c>
      <c r="X995">
        <v>28</v>
      </c>
      <c r="Y995">
        <v>62</v>
      </c>
      <c r="Z995">
        <v>6761</v>
      </c>
      <c r="AA995">
        <v>6755</v>
      </c>
      <c r="AB995">
        <v>6236</v>
      </c>
      <c r="AC995">
        <v>3181</v>
      </c>
      <c r="AD995">
        <v>50</v>
      </c>
      <c r="AE995">
        <v>454</v>
      </c>
      <c r="AF995">
        <v>1</v>
      </c>
      <c r="AH995">
        <v>307435</v>
      </c>
      <c r="AI995">
        <f>COUNTIF(Sheet2!$C$2:$C$31,"&lt;="&amp;Sheet1!AH995)</f>
        <v>16</v>
      </c>
      <c r="AJ995">
        <f>AH995-VLOOKUP(AI995,Sheet2!A:C,3,0)</f>
        <v>3295</v>
      </c>
    </row>
    <row r="996" spans="1:36">
      <c r="A996">
        <v>992</v>
      </c>
      <c r="B996">
        <v>992</v>
      </c>
      <c r="C996" t="s">
        <v>137</v>
      </c>
      <c r="D996">
        <v>2</v>
      </c>
      <c r="E996">
        <v>6765</v>
      </c>
      <c r="F996" t="s">
        <v>543</v>
      </c>
      <c r="G996" t="s">
        <v>594</v>
      </c>
      <c r="H996">
        <v>15</v>
      </c>
      <c r="I996">
        <v>15</v>
      </c>
      <c r="J996">
        <v>15</v>
      </c>
      <c r="K996">
        <v>15</v>
      </c>
      <c r="L996">
        <v>10</v>
      </c>
      <c r="M996">
        <v>6</v>
      </c>
      <c r="N996">
        <v>6</v>
      </c>
      <c r="O996">
        <v>5</v>
      </c>
      <c r="P996">
        <v>4</v>
      </c>
      <c r="Q996" t="s">
        <v>790</v>
      </c>
      <c r="R996">
        <v>5</v>
      </c>
      <c r="S996">
        <v>1</v>
      </c>
      <c r="T996">
        <v>1</v>
      </c>
      <c r="U996">
        <f t="shared" si="30"/>
        <v>15</v>
      </c>
      <c r="V996">
        <f t="shared" si="31"/>
        <v>2683</v>
      </c>
      <c r="W996">
        <v>30</v>
      </c>
      <c r="X996">
        <v>28</v>
      </c>
      <c r="Y996">
        <v>62</v>
      </c>
      <c r="Z996">
        <v>6765</v>
      </c>
      <c r="AA996">
        <v>6765</v>
      </c>
      <c r="AB996">
        <v>5729</v>
      </c>
      <c r="AC996">
        <v>2750</v>
      </c>
      <c r="AD996">
        <v>50</v>
      </c>
      <c r="AE996">
        <v>597</v>
      </c>
      <c r="AF996">
        <v>1</v>
      </c>
      <c r="AH996">
        <v>243483</v>
      </c>
      <c r="AI996">
        <f>COUNTIF(Sheet2!$C$2:$C$31,"&lt;="&amp;Sheet1!AH996)</f>
        <v>15</v>
      </c>
      <c r="AJ996">
        <f>AH996-VLOOKUP(AI996,Sheet2!A:C,3,0)</f>
        <v>2683</v>
      </c>
    </row>
    <row r="997" spans="1:36">
      <c r="A997">
        <v>993</v>
      </c>
      <c r="B997">
        <v>993</v>
      </c>
      <c r="C997" t="s">
        <v>137</v>
      </c>
      <c r="D997">
        <v>2</v>
      </c>
      <c r="E997">
        <v>6770</v>
      </c>
      <c r="F997" t="s">
        <v>543</v>
      </c>
      <c r="G997" t="s">
        <v>594</v>
      </c>
      <c r="H997">
        <v>15</v>
      </c>
      <c r="I997">
        <v>15</v>
      </c>
      <c r="J997">
        <v>15</v>
      </c>
      <c r="K997">
        <v>15</v>
      </c>
      <c r="L997">
        <v>10</v>
      </c>
      <c r="M997">
        <v>6</v>
      </c>
      <c r="N997">
        <v>6</v>
      </c>
      <c r="O997">
        <v>5</v>
      </c>
      <c r="P997">
        <v>4</v>
      </c>
      <c r="Q997" s="1" t="s">
        <v>956</v>
      </c>
      <c r="R997">
        <v>5</v>
      </c>
      <c r="S997">
        <v>1</v>
      </c>
      <c r="T997">
        <v>1</v>
      </c>
      <c r="U997">
        <f t="shared" si="30"/>
        <v>15</v>
      </c>
      <c r="V997">
        <f t="shared" si="31"/>
        <v>14282</v>
      </c>
      <c r="W997">
        <v>30</v>
      </c>
      <c r="X997">
        <v>28</v>
      </c>
      <c r="Y997">
        <v>62</v>
      </c>
      <c r="Z997">
        <v>6814</v>
      </c>
      <c r="AA997">
        <v>6770</v>
      </c>
      <c r="AB997">
        <v>4689</v>
      </c>
      <c r="AC997">
        <v>2486</v>
      </c>
      <c r="AD997">
        <v>50</v>
      </c>
      <c r="AE997">
        <v>452</v>
      </c>
      <c r="AF997">
        <v>1</v>
      </c>
      <c r="AH997">
        <v>255082</v>
      </c>
      <c r="AI997">
        <f>COUNTIF(Sheet2!$C$2:$C$31,"&lt;="&amp;Sheet1!AH997)</f>
        <v>15</v>
      </c>
      <c r="AJ997">
        <f>AH997-VLOOKUP(AI997,Sheet2!A:C,3,0)</f>
        <v>14282</v>
      </c>
    </row>
    <row r="998" spans="1:36">
      <c r="A998">
        <v>994</v>
      </c>
      <c r="B998">
        <v>994</v>
      </c>
      <c r="C998" t="s">
        <v>137</v>
      </c>
      <c r="D998">
        <v>2</v>
      </c>
      <c r="E998">
        <v>6789</v>
      </c>
      <c r="F998" t="s">
        <v>543</v>
      </c>
      <c r="G998" t="s">
        <v>594</v>
      </c>
      <c r="H998">
        <v>15</v>
      </c>
      <c r="I998">
        <v>15</v>
      </c>
      <c r="J998">
        <v>15</v>
      </c>
      <c r="K998">
        <v>15</v>
      </c>
      <c r="L998">
        <v>10</v>
      </c>
      <c r="M998">
        <v>6</v>
      </c>
      <c r="N998">
        <v>6</v>
      </c>
      <c r="O998">
        <v>5</v>
      </c>
      <c r="P998">
        <v>4</v>
      </c>
      <c r="Q998" t="s">
        <v>957</v>
      </c>
      <c r="R998">
        <v>2</v>
      </c>
      <c r="S998">
        <v>1</v>
      </c>
      <c r="T998">
        <v>1</v>
      </c>
      <c r="U998">
        <f t="shared" si="30"/>
        <v>15</v>
      </c>
      <c r="V998">
        <f t="shared" si="31"/>
        <v>34716</v>
      </c>
      <c r="W998">
        <v>30</v>
      </c>
      <c r="X998">
        <v>28</v>
      </c>
      <c r="Y998">
        <v>62</v>
      </c>
      <c r="Z998">
        <v>6795</v>
      </c>
      <c r="AA998">
        <v>6789</v>
      </c>
      <c r="AB998">
        <v>5228</v>
      </c>
      <c r="AC998">
        <v>2562</v>
      </c>
      <c r="AD998">
        <v>50</v>
      </c>
      <c r="AE998">
        <v>466</v>
      </c>
      <c r="AF998">
        <v>1</v>
      </c>
      <c r="AH998">
        <v>275516</v>
      </c>
      <c r="AI998">
        <f>COUNTIF(Sheet2!$C$2:$C$31,"&lt;="&amp;Sheet1!AH998)</f>
        <v>15</v>
      </c>
      <c r="AJ998">
        <f>AH998-VLOOKUP(AI998,Sheet2!A:C,3,0)</f>
        <v>34716</v>
      </c>
    </row>
    <row r="999" spans="1:36">
      <c r="A999">
        <v>995</v>
      </c>
      <c r="B999">
        <v>995</v>
      </c>
      <c r="C999" t="s">
        <v>137</v>
      </c>
      <c r="D999">
        <v>2</v>
      </c>
      <c r="E999">
        <v>6791</v>
      </c>
      <c r="F999" t="s">
        <v>543</v>
      </c>
      <c r="G999" t="s">
        <v>594</v>
      </c>
      <c r="H999">
        <v>15</v>
      </c>
      <c r="I999">
        <v>15</v>
      </c>
      <c r="J999">
        <v>15</v>
      </c>
      <c r="K999">
        <v>15</v>
      </c>
      <c r="L999">
        <v>10</v>
      </c>
      <c r="M999">
        <v>6</v>
      </c>
      <c r="N999">
        <v>6</v>
      </c>
      <c r="O999">
        <v>5</v>
      </c>
      <c r="P999">
        <v>4</v>
      </c>
      <c r="Q999" t="s">
        <v>391</v>
      </c>
      <c r="R999">
        <v>1</v>
      </c>
      <c r="S999">
        <v>1</v>
      </c>
      <c r="T999">
        <v>1</v>
      </c>
      <c r="U999">
        <f t="shared" si="30"/>
        <v>16</v>
      </c>
      <c r="V999">
        <f t="shared" si="31"/>
        <v>27748</v>
      </c>
      <c r="W999">
        <v>30</v>
      </c>
      <c r="X999">
        <v>28</v>
      </c>
      <c r="Y999">
        <v>62</v>
      </c>
      <c r="Z999">
        <v>6799</v>
      </c>
      <c r="AA999">
        <v>6791</v>
      </c>
      <c r="AB999">
        <v>5742</v>
      </c>
      <c r="AC999">
        <v>2929</v>
      </c>
      <c r="AD999">
        <v>50</v>
      </c>
      <c r="AE999">
        <v>470</v>
      </c>
      <c r="AF999">
        <v>1</v>
      </c>
      <c r="AH999">
        <v>331888</v>
      </c>
      <c r="AI999">
        <f>COUNTIF(Sheet2!$C$2:$C$31,"&lt;="&amp;Sheet1!AH999)</f>
        <v>16</v>
      </c>
      <c r="AJ999">
        <f>AH999-VLOOKUP(AI999,Sheet2!A:C,3,0)</f>
        <v>27748</v>
      </c>
    </row>
    <row r="1000" spans="1:36">
      <c r="A1000">
        <v>996</v>
      </c>
      <c r="B1000">
        <v>996</v>
      </c>
      <c r="C1000" t="s">
        <v>137</v>
      </c>
      <c r="D1000">
        <v>2</v>
      </c>
      <c r="E1000">
        <v>6801</v>
      </c>
      <c r="F1000" t="s">
        <v>543</v>
      </c>
      <c r="G1000" t="s">
        <v>594</v>
      </c>
      <c r="H1000">
        <v>15</v>
      </c>
      <c r="I1000">
        <v>15</v>
      </c>
      <c r="J1000">
        <v>15</v>
      </c>
      <c r="K1000">
        <v>15</v>
      </c>
      <c r="L1000">
        <v>10</v>
      </c>
      <c r="M1000">
        <v>6</v>
      </c>
      <c r="N1000">
        <v>6</v>
      </c>
      <c r="O1000">
        <v>5</v>
      </c>
      <c r="P1000">
        <v>4</v>
      </c>
      <c r="Q1000" t="s">
        <v>96</v>
      </c>
      <c r="R1000">
        <v>2</v>
      </c>
      <c r="S1000">
        <v>1</v>
      </c>
      <c r="T1000">
        <v>1</v>
      </c>
      <c r="U1000">
        <f t="shared" si="30"/>
        <v>14</v>
      </c>
      <c r="V1000">
        <f t="shared" si="31"/>
        <v>36851</v>
      </c>
      <c r="W1000">
        <v>30</v>
      </c>
      <c r="X1000">
        <v>28</v>
      </c>
      <c r="Y1000">
        <v>62</v>
      </c>
      <c r="Z1000">
        <v>6843</v>
      </c>
      <c r="AA1000">
        <v>6801</v>
      </c>
      <c r="AB1000">
        <v>4708</v>
      </c>
      <c r="AC1000">
        <v>2354</v>
      </c>
      <c r="AD1000">
        <v>50</v>
      </c>
      <c r="AE1000">
        <v>525</v>
      </c>
      <c r="AF1000">
        <v>1</v>
      </c>
      <c r="AH1000">
        <v>224101</v>
      </c>
      <c r="AI1000">
        <f>COUNTIF(Sheet2!$C$2:$C$31,"&lt;="&amp;Sheet1!AH1000)</f>
        <v>14</v>
      </c>
      <c r="AJ1000">
        <f>AH1000-VLOOKUP(AI1000,Sheet2!A:C,3,0)</f>
        <v>36851</v>
      </c>
    </row>
    <row r="1001" spans="1:36">
      <c r="A1001">
        <v>997</v>
      </c>
      <c r="B1001">
        <v>997</v>
      </c>
      <c r="C1001" t="s">
        <v>137</v>
      </c>
      <c r="D1001">
        <v>2</v>
      </c>
      <c r="E1001">
        <v>6815</v>
      </c>
      <c r="F1001" t="s">
        <v>543</v>
      </c>
      <c r="G1001" t="s">
        <v>594</v>
      </c>
      <c r="H1001">
        <v>15</v>
      </c>
      <c r="I1001">
        <v>15</v>
      </c>
      <c r="J1001">
        <v>15</v>
      </c>
      <c r="K1001">
        <v>15</v>
      </c>
      <c r="L1001">
        <v>10</v>
      </c>
      <c r="M1001">
        <v>6</v>
      </c>
      <c r="N1001">
        <v>6</v>
      </c>
      <c r="O1001">
        <v>5</v>
      </c>
      <c r="P1001">
        <v>4</v>
      </c>
      <c r="Q1001" s="1" t="s">
        <v>958</v>
      </c>
      <c r="R1001">
        <v>1</v>
      </c>
      <c r="S1001">
        <v>1</v>
      </c>
      <c r="T1001">
        <v>1</v>
      </c>
      <c r="U1001">
        <f t="shared" si="30"/>
        <v>15</v>
      </c>
      <c r="V1001">
        <f t="shared" si="31"/>
        <v>24161</v>
      </c>
      <c r="W1001">
        <v>30</v>
      </c>
      <c r="X1001">
        <v>28</v>
      </c>
      <c r="Y1001">
        <v>62</v>
      </c>
      <c r="Z1001">
        <v>6824</v>
      </c>
      <c r="AA1001">
        <v>6815</v>
      </c>
      <c r="AB1001">
        <v>4723</v>
      </c>
      <c r="AC1001">
        <v>2315</v>
      </c>
      <c r="AD1001">
        <v>50</v>
      </c>
      <c r="AE1001">
        <v>464</v>
      </c>
      <c r="AF1001">
        <v>1</v>
      </c>
      <c r="AH1001">
        <v>264961</v>
      </c>
      <c r="AI1001">
        <f>COUNTIF(Sheet2!$C$2:$C$31,"&lt;="&amp;Sheet1!AH1001)</f>
        <v>15</v>
      </c>
      <c r="AJ1001">
        <f>AH1001-VLOOKUP(AI1001,Sheet2!A:C,3,0)</f>
        <v>24161</v>
      </c>
    </row>
    <row r="1002" spans="1:36">
      <c r="A1002">
        <v>998</v>
      </c>
      <c r="B1002">
        <v>998</v>
      </c>
      <c r="C1002" t="s">
        <v>137</v>
      </c>
      <c r="D1002">
        <v>2</v>
      </c>
      <c r="E1002">
        <v>6825</v>
      </c>
      <c r="F1002" t="s">
        <v>543</v>
      </c>
      <c r="G1002" t="s">
        <v>594</v>
      </c>
      <c r="H1002">
        <v>15</v>
      </c>
      <c r="I1002">
        <v>15</v>
      </c>
      <c r="J1002">
        <v>15</v>
      </c>
      <c r="K1002">
        <v>15</v>
      </c>
      <c r="L1002">
        <v>10</v>
      </c>
      <c r="M1002">
        <v>6</v>
      </c>
      <c r="N1002">
        <v>6</v>
      </c>
      <c r="O1002">
        <v>5</v>
      </c>
      <c r="P1002">
        <v>4</v>
      </c>
      <c r="Q1002" s="1" t="s">
        <v>959</v>
      </c>
      <c r="R1002">
        <v>5</v>
      </c>
      <c r="S1002">
        <v>1</v>
      </c>
      <c r="T1002">
        <v>1</v>
      </c>
      <c r="U1002">
        <f t="shared" si="30"/>
        <v>14</v>
      </c>
      <c r="V1002">
        <f t="shared" si="31"/>
        <v>19909</v>
      </c>
      <c r="W1002">
        <v>30</v>
      </c>
      <c r="X1002">
        <v>28</v>
      </c>
      <c r="Y1002">
        <v>62</v>
      </c>
      <c r="Z1002">
        <v>6870</v>
      </c>
      <c r="AA1002">
        <v>6825</v>
      </c>
      <c r="AB1002">
        <v>4202</v>
      </c>
      <c r="AC1002">
        <v>2059</v>
      </c>
      <c r="AD1002">
        <v>50</v>
      </c>
      <c r="AE1002">
        <v>570</v>
      </c>
      <c r="AF1002">
        <v>1</v>
      </c>
      <c r="AH1002">
        <v>207159</v>
      </c>
      <c r="AI1002">
        <f>COUNTIF(Sheet2!$C$2:$C$31,"&lt;="&amp;Sheet1!AH1002)</f>
        <v>14</v>
      </c>
      <c r="AJ1002">
        <f>AH1002-VLOOKUP(AI1002,Sheet2!A:C,3,0)</f>
        <v>19909</v>
      </c>
    </row>
    <row r="1003" spans="1:36">
      <c r="A1003">
        <v>999</v>
      </c>
      <c r="B1003">
        <v>999</v>
      </c>
      <c r="C1003" t="s">
        <v>137</v>
      </c>
      <c r="D1003">
        <v>2</v>
      </c>
      <c r="E1003">
        <v>6836</v>
      </c>
      <c r="F1003" t="s">
        <v>543</v>
      </c>
      <c r="G1003" t="s">
        <v>594</v>
      </c>
      <c r="H1003">
        <v>15</v>
      </c>
      <c r="I1003">
        <v>15</v>
      </c>
      <c r="J1003">
        <v>15</v>
      </c>
      <c r="K1003">
        <v>15</v>
      </c>
      <c r="L1003">
        <v>10</v>
      </c>
      <c r="M1003">
        <v>6</v>
      </c>
      <c r="N1003">
        <v>6</v>
      </c>
      <c r="O1003">
        <v>5</v>
      </c>
      <c r="P1003">
        <v>4</v>
      </c>
      <c r="Q1003" t="s">
        <v>960</v>
      </c>
      <c r="R1003">
        <v>1</v>
      </c>
      <c r="S1003">
        <v>1</v>
      </c>
      <c r="T1003">
        <v>1</v>
      </c>
      <c r="U1003">
        <f t="shared" si="30"/>
        <v>15</v>
      </c>
      <c r="V1003">
        <f t="shared" si="31"/>
        <v>27588</v>
      </c>
      <c r="W1003">
        <v>30</v>
      </c>
      <c r="X1003">
        <v>28</v>
      </c>
      <c r="Y1003">
        <v>62</v>
      </c>
      <c r="Z1003">
        <v>6881</v>
      </c>
      <c r="AA1003">
        <v>6836</v>
      </c>
      <c r="AB1003">
        <v>6315</v>
      </c>
      <c r="AC1003">
        <v>3158</v>
      </c>
      <c r="AD1003">
        <v>50</v>
      </c>
      <c r="AE1003">
        <v>472</v>
      </c>
      <c r="AF1003">
        <v>1</v>
      </c>
      <c r="AH1003">
        <v>268388</v>
      </c>
      <c r="AI1003">
        <f>COUNTIF(Sheet2!$C$2:$C$31,"&lt;="&amp;Sheet1!AH1003)</f>
        <v>15</v>
      </c>
      <c r="AJ1003">
        <f>AH1003-VLOOKUP(AI1003,Sheet2!A:C,3,0)</f>
        <v>27588</v>
      </c>
    </row>
    <row r="1004" spans="1:36">
      <c r="A1004">
        <v>1000</v>
      </c>
      <c r="B1004">
        <v>1000</v>
      </c>
      <c r="C1004" t="s">
        <v>137</v>
      </c>
      <c r="D1004">
        <v>2</v>
      </c>
      <c r="E1004">
        <v>6847</v>
      </c>
      <c r="F1004" t="s">
        <v>543</v>
      </c>
      <c r="G1004" t="s">
        <v>594</v>
      </c>
      <c r="H1004">
        <v>15</v>
      </c>
      <c r="I1004">
        <v>15</v>
      </c>
      <c r="J1004">
        <v>15</v>
      </c>
      <c r="K1004">
        <v>15</v>
      </c>
      <c r="L1004">
        <v>10</v>
      </c>
      <c r="M1004">
        <v>6</v>
      </c>
      <c r="N1004">
        <v>6</v>
      </c>
      <c r="O1004">
        <v>5</v>
      </c>
      <c r="P1004">
        <v>4</v>
      </c>
      <c r="Q1004" t="s">
        <v>653</v>
      </c>
      <c r="R1004">
        <v>2</v>
      </c>
      <c r="S1004">
        <v>1</v>
      </c>
      <c r="T1004">
        <v>1</v>
      </c>
      <c r="U1004">
        <f t="shared" si="30"/>
        <v>15</v>
      </c>
      <c r="V1004">
        <f t="shared" si="31"/>
        <v>49197</v>
      </c>
      <c r="W1004">
        <v>30</v>
      </c>
      <c r="X1004">
        <v>28</v>
      </c>
      <c r="Y1004">
        <v>62</v>
      </c>
      <c r="Z1004">
        <v>6879</v>
      </c>
      <c r="AA1004">
        <v>6847</v>
      </c>
      <c r="AB1004">
        <v>6318</v>
      </c>
      <c r="AC1004">
        <v>3159</v>
      </c>
      <c r="AD1004">
        <v>50</v>
      </c>
      <c r="AE1004">
        <v>568</v>
      </c>
      <c r="AF1004">
        <v>1</v>
      </c>
      <c r="AH1004">
        <v>289997</v>
      </c>
      <c r="AI1004">
        <f>COUNTIF(Sheet2!$C$2:$C$31,"&lt;="&amp;Sheet1!AH1004)</f>
        <v>15</v>
      </c>
      <c r="AJ1004">
        <f>AH1004-VLOOKUP(AI1004,Sheet2!A:C,3,0)</f>
        <v>49197</v>
      </c>
    </row>
    <row r="1005" spans="1:36">
      <c r="A1005">
        <v>1001</v>
      </c>
      <c r="B1005">
        <v>1001</v>
      </c>
      <c r="C1005" t="s">
        <v>137</v>
      </c>
      <c r="D1005">
        <v>2</v>
      </c>
      <c r="E1005">
        <v>6855</v>
      </c>
      <c r="F1005" t="s">
        <v>543</v>
      </c>
      <c r="G1005" t="s">
        <v>594</v>
      </c>
      <c r="H1005">
        <v>15</v>
      </c>
      <c r="I1005">
        <v>15</v>
      </c>
      <c r="J1005">
        <v>15</v>
      </c>
      <c r="K1005">
        <v>15</v>
      </c>
      <c r="L1005">
        <v>10</v>
      </c>
      <c r="M1005">
        <v>6</v>
      </c>
      <c r="N1005">
        <v>6</v>
      </c>
      <c r="O1005">
        <v>5</v>
      </c>
      <c r="P1005">
        <v>4</v>
      </c>
      <c r="Q1005" t="s">
        <v>961</v>
      </c>
      <c r="R1005">
        <v>2</v>
      </c>
      <c r="S1005">
        <v>1</v>
      </c>
      <c r="T1005">
        <v>1</v>
      </c>
      <c r="U1005">
        <f t="shared" si="30"/>
        <v>15</v>
      </c>
      <c r="V1005">
        <f t="shared" si="31"/>
        <v>28072</v>
      </c>
      <c r="W1005">
        <v>30</v>
      </c>
      <c r="X1005">
        <v>28</v>
      </c>
      <c r="Y1005">
        <v>62</v>
      </c>
      <c r="Z1005">
        <v>6875</v>
      </c>
      <c r="AA1005">
        <v>6855</v>
      </c>
      <c r="AB1005">
        <v>5272</v>
      </c>
      <c r="AC1005">
        <v>2689</v>
      </c>
      <c r="AD1005">
        <v>50</v>
      </c>
      <c r="AE1005">
        <v>610</v>
      </c>
      <c r="AF1005">
        <v>1</v>
      </c>
      <c r="AH1005">
        <v>268872</v>
      </c>
      <c r="AI1005">
        <f>COUNTIF(Sheet2!$C$2:$C$31,"&lt;="&amp;Sheet1!AH1005)</f>
        <v>15</v>
      </c>
      <c r="AJ1005">
        <f>AH1005-VLOOKUP(AI1005,Sheet2!A:C,3,0)</f>
        <v>28072</v>
      </c>
    </row>
    <row r="1006" spans="1:36">
      <c r="A1006">
        <v>1002</v>
      </c>
      <c r="B1006">
        <v>1002</v>
      </c>
      <c r="C1006" t="s">
        <v>137</v>
      </c>
      <c r="D1006">
        <v>2</v>
      </c>
      <c r="E1006">
        <v>6867</v>
      </c>
      <c r="F1006" t="s">
        <v>543</v>
      </c>
      <c r="G1006" t="s">
        <v>594</v>
      </c>
      <c r="H1006">
        <v>15</v>
      </c>
      <c r="I1006">
        <v>15</v>
      </c>
      <c r="J1006">
        <v>15</v>
      </c>
      <c r="K1006">
        <v>15</v>
      </c>
      <c r="L1006">
        <v>10</v>
      </c>
      <c r="M1006">
        <v>6</v>
      </c>
      <c r="N1006">
        <v>6</v>
      </c>
      <c r="O1006">
        <v>5</v>
      </c>
      <c r="P1006">
        <v>4</v>
      </c>
      <c r="Q1006" s="1" t="s">
        <v>204</v>
      </c>
      <c r="R1006">
        <v>1</v>
      </c>
      <c r="S1006">
        <v>1</v>
      </c>
      <c r="T1006">
        <v>1</v>
      </c>
      <c r="U1006">
        <f t="shared" si="30"/>
        <v>15</v>
      </c>
      <c r="V1006">
        <f t="shared" si="31"/>
        <v>60842</v>
      </c>
      <c r="W1006">
        <v>30</v>
      </c>
      <c r="X1006">
        <v>28</v>
      </c>
      <c r="Y1006">
        <v>62</v>
      </c>
      <c r="Z1006">
        <v>6890</v>
      </c>
      <c r="AA1006">
        <v>6867</v>
      </c>
      <c r="AB1006">
        <v>6337</v>
      </c>
      <c r="AC1006">
        <v>3232</v>
      </c>
      <c r="AD1006">
        <v>50</v>
      </c>
      <c r="AE1006">
        <v>614</v>
      </c>
      <c r="AF1006">
        <v>1</v>
      </c>
      <c r="AH1006">
        <v>301642</v>
      </c>
      <c r="AI1006">
        <f>COUNTIF(Sheet2!$C$2:$C$31,"&lt;="&amp;Sheet1!AH1006)</f>
        <v>15</v>
      </c>
      <c r="AJ1006">
        <f>AH1006-VLOOKUP(AI1006,Sheet2!A:C,3,0)</f>
        <v>60842</v>
      </c>
    </row>
    <row r="1007" spans="1:36">
      <c r="A1007">
        <v>1003</v>
      </c>
      <c r="B1007">
        <v>1003</v>
      </c>
      <c r="C1007" t="s">
        <v>137</v>
      </c>
      <c r="D1007">
        <v>2</v>
      </c>
      <c r="E1007">
        <v>6872</v>
      </c>
      <c r="F1007" t="s">
        <v>543</v>
      </c>
      <c r="G1007" t="s">
        <v>594</v>
      </c>
      <c r="H1007">
        <v>15</v>
      </c>
      <c r="I1007">
        <v>15</v>
      </c>
      <c r="J1007">
        <v>15</v>
      </c>
      <c r="K1007">
        <v>15</v>
      </c>
      <c r="L1007">
        <v>10</v>
      </c>
      <c r="M1007">
        <v>6</v>
      </c>
      <c r="N1007">
        <v>6</v>
      </c>
      <c r="O1007">
        <v>5</v>
      </c>
      <c r="P1007">
        <v>4</v>
      </c>
      <c r="Q1007" s="1" t="s">
        <v>369</v>
      </c>
      <c r="R1007">
        <v>1</v>
      </c>
      <c r="S1007">
        <v>1</v>
      </c>
      <c r="T1007">
        <v>1</v>
      </c>
      <c r="U1007">
        <f t="shared" si="30"/>
        <v>15</v>
      </c>
      <c r="V1007">
        <f t="shared" si="31"/>
        <v>25971</v>
      </c>
      <c r="W1007">
        <v>30</v>
      </c>
      <c r="X1007">
        <v>28</v>
      </c>
      <c r="Y1007">
        <v>62</v>
      </c>
      <c r="Z1007">
        <v>6916</v>
      </c>
      <c r="AA1007">
        <v>6872</v>
      </c>
      <c r="AB1007">
        <v>5812</v>
      </c>
      <c r="AC1007">
        <v>2848</v>
      </c>
      <c r="AD1007">
        <v>50</v>
      </c>
      <c r="AE1007">
        <v>517</v>
      </c>
      <c r="AF1007">
        <v>1</v>
      </c>
      <c r="AH1007">
        <v>266771</v>
      </c>
      <c r="AI1007">
        <f>COUNTIF(Sheet2!$C$2:$C$31,"&lt;="&amp;Sheet1!AH1007)</f>
        <v>15</v>
      </c>
      <c r="AJ1007">
        <f>AH1007-VLOOKUP(AI1007,Sheet2!A:C,3,0)</f>
        <v>25971</v>
      </c>
    </row>
    <row r="1008" spans="1:36">
      <c r="A1008">
        <v>1004</v>
      </c>
      <c r="B1008">
        <v>1004</v>
      </c>
      <c r="C1008" t="s">
        <v>137</v>
      </c>
      <c r="D1008">
        <v>2</v>
      </c>
      <c r="E1008">
        <v>6889</v>
      </c>
      <c r="F1008" t="s">
        <v>543</v>
      </c>
      <c r="G1008" t="s">
        <v>594</v>
      </c>
      <c r="H1008">
        <v>15</v>
      </c>
      <c r="I1008">
        <v>15</v>
      </c>
      <c r="J1008">
        <v>15</v>
      </c>
      <c r="K1008">
        <v>15</v>
      </c>
      <c r="L1008">
        <v>10</v>
      </c>
      <c r="M1008">
        <v>6</v>
      </c>
      <c r="N1008">
        <v>6</v>
      </c>
      <c r="O1008">
        <v>5</v>
      </c>
      <c r="P1008">
        <v>4</v>
      </c>
      <c r="Q1008" t="s">
        <v>229</v>
      </c>
      <c r="R1008">
        <v>5</v>
      </c>
      <c r="S1008">
        <v>1</v>
      </c>
      <c r="T1008">
        <v>1</v>
      </c>
      <c r="U1008">
        <f t="shared" si="30"/>
        <v>15</v>
      </c>
      <c r="V1008">
        <f t="shared" si="31"/>
        <v>56632</v>
      </c>
      <c r="W1008">
        <v>30</v>
      </c>
      <c r="X1008">
        <v>28</v>
      </c>
      <c r="Y1008">
        <v>62</v>
      </c>
      <c r="Z1008">
        <v>6931</v>
      </c>
      <c r="AA1008">
        <v>6889</v>
      </c>
      <c r="AB1008">
        <v>5832</v>
      </c>
      <c r="AC1008">
        <v>2800</v>
      </c>
      <c r="AD1008">
        <v>50</v>
      </c>
      <c r="AE1008">
        <v>640</v>
      </c>
      <c r="AF1008">
        <v>1</v>
      </c>
      <c r="AH1008">
        <v>297432</v>
      </c>
      <c r="AI1008">
        <f>COUNTIF(Sheet2!$C$2:$C$31,"&lt;="&amp;Sheet1!AH1008)</f>
        <v>15</v>
      </c>
      <c r="AJ1008">
        <f>AH1008-VLOOKUP(AI1008,Sheet2!A:C,3,0)</f>
        <v>56632</v>
      </c>
    </row>
    <row r="1009" spans="1:36">
      <c r="A1009">
        <v>1005</v>
      </c>
      <c r="B1009">
        <v>1005</v>
      </c>
      <c r="C1009" t="s">
        <v>137</v>
      </c>
      <c r="D1009">
        <v>2</v>
      </c>
      <c r="E1009">
        <v>6896</v>
      </c>
      <c r="F1009" t="s">
        <v>543</v>
      </c>
      <c r="G1009" t="s">
        <v>594</v>
      </c>
      <c r="H1009">
        <v>15</v>
      </c>
      <c r="I1009">
        <v>15</v>
      </c>
      <c r="J1009">
        <v>15</v>
      </c>
      <c r="K1009">
        <v>15</v>
      </c>
      <c r="L1009">
        <v>10</v>
      </c>
      <c r="M1009">
        <v>6</v>
      </c>
      <c r="N1009">
        <v>6</v>
      </c>
      <c r="O1009">
        <v>5</v>
      </c>
      <c r="P1009">
        <v>4</v>
      </c>
      <c r="Q1009" s="1" t="s">
        <v>854</v>
      </c>
      <c r="R1009">
        <v>2</v>
      </c>
      <c r="S1009">
        <v>1</v>
      </c>
      <c r="T1009">
        <v>1</v>
      </c>
      <c r="U1009">
        <f t="shared" si="30"/>
        <v>13</v>
      </c>
      <c r="V1009">
        <f t="shared" si="31"/>
        <v>37610</v>
      </c>
      <c r="W1009">
        <v>30</v>
      </c>
      <c r="X1009">
        <v>28</v>
      </c>
      <c r="Y1009">
        <v>62</v>
      </c>
      <c r="Z1009">
        <v>6896</v>
      </c>
      <c r="AA1009">
        <v>6896</v>
      </c>
      <c r="AB1009">
        <v>4240</v>
      </c>
      <c r="AC1009">
        <v>2205</v>
      </c>
      <c r="AD1009">
        <v>50</v>
      </c>
      <c r="AE1009">
        <v>599</v>
      </c>
      <c r="AF1009">
        <v>1</v>
      </c>
      <c r="AH1009">
        <v>180200</v>
      </c>
      <c r="AI1009">
        <f>COUNTIF(Sheet2!$C$2:$C$31,"&lt;="&amp;Sheet1!AH1009)</f>
        <v>13</v>
      </c>
      <c r="AJ1009">
        <f>AH1009-VLOOKUP(AI1009,Sheet2!A:C,3,0)</f>
        <v>37610</v>
      </c>
    </row>
    <row r="1010" spans="1:36">
      <c r="A1010">
        <v>1006</v>
      </c>
      <c r="B1010">
        <v>1006</v>
      </c>
      <c r="C1010" t="s">
        <v>137</v>
      </c>
      <c r="D1010">
        <v>2</v>
      </c>
      <c r="E1010">
        <v>6909</v>
      </c>
      <c r="F1010" t="s">
        <v>543</v>
      </c>
      <c r="G1010" t="s">
        <v>594</v>
      </c>
      <c r="H1010">
        <v>15</v>
      </c>
      <c r="I1010">
        <v>15</v>
      </c>
      <c r="J1010">
        <v>15</v>
      </c>
      <c r="K1010">
        <v>15</v>
      </c>
      <c r="L1010">
        <v>10</v>
      </c>
      <c r="M1010">
        <v>6</v>
      </c>
      <c r="N1010">
        <v>6</v>
      </c>
      <c r="O1010">
        <v>5</v>
      </c>
      <c r="P1010">
        <v>4</v>
      </c>
      <c r="Q1010" s="1" t="s">
        <v>962</v>
      </c>
      <c r="R1010">
        <v>1</v>
      </c>
      <c r="S1010">
        <v>1</v>
      </c>
      <c r="T1010">
        <v>1</v>
      </c>
      <c r="U1010">
        <f t="shared" si="30"/>
        <v>14</v>
      </c>
      <c r="V1010">
        <f t="shared" si="31"/>
        <v>468</v>
      </c>
      <c r="W1010">
        <v>30</v>
      </c>
      <c r="X1010">
        <v>28</v>
      </c>
      <c r="Y1010">
        <v>62</v>
      </c>
      <c r="Z1010">
        <v>6934</v>
      </c>
      <c r="AA1010">
        <v>6909</v>
      </c>
      <c r="AB1010">
        <v>4247</v>
      </c>
      <c r="AC1010">
        <v>2039</v>
      </c>
      <c r="AD1010">
        <v>50</v>
      </c>
      <c r="AE1010">
        <v>641</v>
      </c>
      <c r="AF1010">
        <v>1</v>
      </c>
      <c r="AH1010">
        <v>187718</v>
      </c>
      <c r="AI1010">
        <f>COUNTIF(Sheet2!$C$2:$C$31,"&lt;="&amp;Sheet1!AH1010)</f>
        <v>14</v>
      </c>
      <c r="AJ1010">
        <f>AH1010-VLOOKUP(AI1010,Sheet2!A:C,3,0)</f>
        <v>468</v>
      </c>
    </row>
    <row r="1011" spans="1:36">
      <c r="A1011">
        <v>1007</v>
      </c>
      <c r="B1011">
        <v>1007</v>
      </c>
      <c r="C1011" t="s">
        <v>137</v>
      </c>
      <c r="D1011">
        <v>2</v>
      </c>
      <c r="E1011">
        <v>6912</v>
      </c>
      <c r="F1011" t="s">
        <v>543</v>
      </c>
      <c r="G1011" t="s">
        <v>594</v>
      </c>
      <c r="H1011">
        <v>15</v>
      </c>
      <c r="I1011">
        <v>15</v>
      </c>
      <c r="J1011">
        <v>15</v>
      </c>
      <c r="K1011">
        <v>15</v>
      </c>
      <c r="L1011">
        <v>10</v>
      </c>
      <c r="M1011">
        <v>6</v>
      </c>
      <c r="N1011">
        <v>6</v>
      </c>
      <c r="O1011">
        <v>5</v>
      </c>
      <c r="P1011">
        <v>4</v>
      </c>
      <c r="Q1011" t="s">
        <v>963</v>
      </c>
      <c r="R1011">
        <v>5</v>
      </c>
      <c r="S1011">
        <v>1</v>
      </c>
      <c r="T1011">
        <v>1</v>
      </c>
      <c r="U1011">
        <f t="shared" si="30"/>
        <v>14</v>
      </c>
      <c r="V1011">
        <f t="shared" si="31"/>
        <v>51344</v>
      </c>
      <c r="W1011">
        <v>30</v>
      </c>
      <c r="X1011">
        <v>28</v>
      </c>
      <c r="Y1011">
        <v>62</v>
      </c>
      <c r="Z1011">
        <v>6915</v>
      </c>
      <c r="AA1011">
        <v>6912</v>
      </c>
      <c r="AB1011">
        <v>4253</v>
      </c>
      <c r="AC1011">
        <v>2042</v>
      </c>
      <c r="AD1011">
        <v>50</v>
      </c>
      <c r="AE1011">
        <v>579</v>
      </c>
      <c r="AF1011">
        <v>1</v>
      </c>
      <c r="AH1011">
        <v>238594</v>
      </c>
      <c r="AI1011">
        <f>COUNTIF(Sheet2!$C$2:$C$31,"&lt;="&amp;Sheet1!AH1011)</f>
        <v>14</v>
      </c>
      <c r="AJ1011">
        <f>AH1011-VLOOKUP(AI1011,Sheet2!A:C,3,0)</f>
        <v>51344</v>
      </c>
    </row>
    <row r="1012" spans="1:36">
      <c r="A1012">
        <v>1008</v>
      </c>
      <c r="B1012">
        <v>1008</v>
      </c>
      <c r="C1012" t="s">
        <v>137</v>
      </c>
      <c r="D1012">
        <v>2</v>
      </c>
      <c r="E1012">
        <v>6927</v>
      </c>
      <c r="F1012" t="s">
        <v>543</v>
      </c>
      <c r="G1012" t="s">
        <v>594</v>
      </c>
      <c r="H1012">
        <v>15</v>
      </c>
      <c r="I1012">
        <v>15</v>
      </c>
      <c r="J1012">
        <v>15</v>
      </c>
      <c r="K1012">
        <v>15</v>
      </c>
      <c r="L1012">
        <v>10</v>
      </c>
      <c r="M1012">
        <v>6</v>
      </c>
      <c r="N1012">
        <v>6</v>
      </c>
      <c r="O1012">
        <v>5</v>
      </c>
      <c r="P1012">
        <v>4</v>
      </c>
      <c r="Q1012" s="1" t="s">
        <v>455</v>
      </c>
      <c r="R1012">
        <v>5</v>
      </c>
      <c r="S1012">
        <v>1</v>
      </c>
      <c r="T1012">
        <v>1</v>
      </c>
      <c r="U1012">
        <f t="shared" si="30"/>
        <v>15</v>
      </c>
      <c r="V1012">
        <f t="shared" si="31"/>
        <v>3541</v>
      </c>
      <c r="W1012">
        <v>30</v>
      </c>
      <c r="X1012">
        <v>28</v>
      </c>
      <c r="Y1012">
        <v>62</v>
      </c>
      <c r="Z1012">
        <v>6962</v>
      </c>
      <c r="AA1012">
        <v>6927</v>
      </c>
      <c r="AB1012">
        <v>4791</v>
      </c>
      <c r="AC1012">
        <v>2300</v>
      </c>
      <c r="AD1012">
        <v>50</v>
      </c>
      <c r="AE1012">
        <v>657</v>
      </c>
      <c r="AF1012">
        <v>1</v>
      </c>
      <c r="AH1012">
        <v>244341</v>
      </c>
      <c r="AI1012">
        <f>COUNTIF(Sheet2!$C$2:$C$31,"&lt;="&amp;Sheet1!AH1012)</f>
        <v>15</v>
      </c>
      <c r="AJ1012">
        <f>AH1012-VLOOKUP(AI1012,Sheet2!A:C,3,0)</f>
        <v>3541</v>
      </c>
    </row>
    <row r="1013" spans="1:36">
      <c r="A1013">
        <v>1009</v>
      </c>
      <c r="B1013">
        <v>1009</v>
      </c>
      <c r="C1013" t="s">
        <v>137</v>
      </c>
      <c r="D1013">
        <v>2</v>
      </c>
      <c r="E1013">
        <v>6935</v>
      </c>
      <c r="F1013" t="s">
        <v>543</v>
      </c>
      <c r="G1013" t="s">
        <v>594</v>
      </c>
      <c r="H1013">
        <v>15</v>
      </c>
      <c r="I1013">
        <v>15</v>
      </c>
      <c r="J1013">
        <v>15</v>
      </c>
      <c r="K1013">
        <v>15</v>
      </c>
      <c r="L1013">
        <v>10</v>
      </c>
      <c r="M1013">
        <v>6</v>
      </c>
      <c r="N1013">
        <v>6</v>
      </c>
      <c r="O1013">
        <v>5</v>
      </c>
      <c r="P1013">
        <v>4</v>
      </c>
      <c r="Q1013" s="1" t="s">
        <v>541</v>
      </c>
      <c r="R1013">
        <v>5</v>
      </c>
      <c r="S1013">
        <v>1</v>
      </c>
      <c r="T1013">
        <v>1</v>
      </c>
      <c r="U1013">
        <f t="shared" si="30"/>
        <v>15</v>
      </c>
      <c r="V1013">
        <f t="shared" si="31"/>
        <v>31498</v>
      </c>
      <c r="W1013">
        <v>30</v>
      </c>
      <c r="X1013">
        <v>28</v>
      </c>
      <c r="Y1013">
        <v>62</v>
      </c>
      <c r="Z1013">
        <v>6955</v>
      </c>
      <c r="AA1013">
        <v>6935</v>
      </c>
      <c r="AB1013">
        <v>6407</v>
      </c>
      <c r="AC1013">
        <v>3204</v>
      </c>
      <c r="AD1013">
        <v>50</v>
      </c>
      <c r="AE1013">
        <v>537</v>
      </c>
      <c r="AF1013">
        <v>1</v>
      </c>
      <c r="AH1013">
        <v>272298</v>
      </c>
      <c r="AI1013">
        <f>COUNTIF(Sheet2!$C$2:$C$31,"&lt;="&amp;Sheet1!AH1013)</f>
        <v>15</v>
      </c>
      <c r="AJ1013">
        <f>AH1013-VLOOKUP(AI1013,Sheet2!A:C,3,0)</f>
        <v>31498</v>
      </c>
    </row>
    <row r="1014" spans="1:36">
      <c r="A1014">
        <v>1010</v>
      </c>
      <c r="B1014">
        <v>1010</v>
      </c>
      <c r="C1014" t="s">
        <v>137</v>
      </c>
      <c r="D1014">
        <v>2</v>
      </c>
      <c r="E1014">
        <v>6941</v>
      </c>
      <c r="F1014" t="s">
        <v>543</v>
      </c>
      <c r="G1014" t="s">
        <v>594</v>
      </c>
      <c r="H1014">
        <v>15</v>
      </c>
      <c r="I1014">
        <v>15</v>
      </c>
      <c r="J1014">
        <v>15</v>
      </c>
      <c r="K1014">
        <v>15</v>
      </c>
      <c r="L1014">
        <v>10</v>
      </c>
      <c r="M1014">
        <v>6</v>
      </c>
      <c r="N1014">
        <v>6</v>
      </c>
      <c r="O1014">
        <v>5</v>
      </c>
      <c r="P1014">
        <v>4</v>
      </c>
      <c r="Q1014" t="s">
        <v>217</v>
      </c>
      <c r="R1014">
        <v>5</v>
      </c>
      <c r="S1014">
        <v>1</v>
      </c>
      <c r="T1014">
        <v>1</v>
      </c>
      <c r="U1014">
        <f t="shared" si="30"/>
        <v>15</v>
      </c>
      <c r="V1014">
        <f t="shared" si="31"/>
        <v>58662</v>
      </c>
      <c r="W1014">
        <v>30</v>
      </c>
      <c r="X1014">
        <v>28</v>
      </c>
      <c r="Y1014">
        <v>62</v>
      </c>
      <c r="Z1014">
        <v>6963</v>
      </c>
      <c r="AA1014">
        <v>6941</v>
      </c>
      <c r="AB1014">
        <v>5338</v>
      </c>
      <c r="AC1014">
        <v>2563</v>
      </c>
      <c r="AD1014">
        <v>50</v>
      </c>
      <c r="AE1014">
        <v>619</v>
      </c>
      <c r="AF1014">
        <v>1</v>
      </c>
      <c r="AH1014">
        <v>299462</v>
      </c>
      <c r="AI1014">
        <f>COUNTIF(Sheet2!$C$2:$C$31,"&lt;="&amp;Sheet1!AH1014)</f>
        <v>15</v>
      </c>
      <c r="AJ1014">
        <f>AH1014-VLOOKUP(AI1014,Sheet2!A:C,3,0)</f>
        <v>58662</v>
      </c>
    </row>
    <row r="1015" spans="1:36">
      <c r="A1015">
        <v>1011</v>
      </c>
      <c r="B1015">
        <v>1011</v>
      </c>
      <c r="C1015" t="s">
        <v>137</v>
      </c>
      <c r="D1015">
        <v>2</v>
      </c>
      <c r="E1015">
        <v>6959</v>
      </c>
      <c r="F1015" t="s">
        <v>543</v>
      </c>
      <c r="G1015" t="s">
        <v>594</v>
      </c>
      <c r="H1015">
        <v>15</v>
      </c>
      <c r="I1015">
        <v>15</v>
      </c>
      <c r="J1015">
        <v>15</v>
      </c>
      <c r="K1015">
        <v>15</v>
      </c>
      <c r="L1015">
        <v>10</v>
      </c>
      <c r="M1015">
        <v>6</v>
      </c>
      <c r="N1015">
        <v>6</v>
      </c>
      <c r="O1015">
        <v>5</v>
      </c>
      <c r="P1015">
        <v>4</v>
      </c>
      <c r="Q1015" s="1" t="s">
        <v>964</v>
      </c>
      <c r="R1015">
        <v>1</v>
      </c>
      <c r="S1015">
        <v>1</v>
      </c>
      <c r="T1015">
        <v>1</v>
      </c>
      <c r="U1015">
        <f t="shared" si="30"/>
        <v>13</v>
      </c>
      <c r="V1015">
        <f t="shared" si="31"/>
        <v>39650</v>
      </c>
      <c r="W1015">
        <v>30</v>
      </c>
      <c r="X1015">
        <v>28</v>
      </c>
      <c r="Y1015">
        <v>62</v>
      </c>
      <c r="Z1015">
        <v>6972</v>
      </c>
      <c r="AA1015">
        <v>6959</v>
      </c>
      <c r="AB1015">
        <v>4288</v>
      </c>
      <c r="AC1015">
        <v>2059</v>
      </c>
      <c r="AD1015">
        <v>50</v>
      </c>
      <c r="AE1015">
        <v>526</v>
      </c>
      <c r="AF1015">
        <v>1</v>
      </c>
      <c r="AH1015">
        <v>182240</v>
      </c>
      <c r="AI1015">
        <f>COUNTIF(Sheet2!$C$2:$C$31,"&lt;="&amp;Sheet1!AH1015)</f>
        <v>13</v>
      </c>
      <c r="AJ1015">
        <f>AH1015-VLOOKUP(AI1015,Sheet2!A:C,3,0)</f>
        <v>39650</v>
      </c>
    </row>
    <row r="1016" spans="1:36">
      <c r="A1016">
        <v>1012</v>
      </c>
      <c r="B1016">
        <v>1012</v>
      </c>
      <c r="C1016" t="s">
        <v>137</v>
      </c>
      <c r="D1016">
        <v>2</v>
      </c>
      <c r="E1016">
        <v>6964</v>
      </c>
      <c r="F1016" t="s">
        <v>543</v>
      </c>
      <c r="G1016" t="s">
        <v>594</v>
      </c>
      <c r="H1016">
        <v>15</v>
      </c>
      <c r="I1016">
        <v>15</v>
      </c>
      <c r="J1016">
        <v>15</v>
      </c>
      <c r="K1016">
        <v>15</v>
      </c>
      <c r="L1016">
        <v>10</v>
      </c>
      <c r="M1016">
        <v>6</v>
      </c>
      <c r="N1016">
        <v>6</v>
      </c>
      <c r="O1016">
        <v>5</v>
      </c>
      <c r="P1016">
        <v>4</v>
      </c>
      <c r="Q1016" t="s">
        <v>205</v>
      </c>
      <c r="R1016">
        <v>1</v>
      </c>
      <c r="S1016">
        <v>1</v>
      </c>
      <c r="T1016">
        <v>1</v>
      </c>
      <c r="U1016">
        <f t="shared" si="30"/>
        <v>14</v>
      </c>
      <c r="V1016">
        <f t="shared" si="31"/>
        <v>49751</v>
      </c>
      <c r="W1016">
        <v>30</v>
      </c>
      <c r="X1016">
        <v>28</v>
      </c>
      <c r="Y1016">
        <v>62</v>
      </c>
      <c r="Z1016">
        <v>6965</v>
      </c>
      <c r="AA1016">
        <v>6964</v>
      </c>
      <c r="AB1016">
        <v>5362</v>
      </c>
      <c r="AC1016">
        <v>2735</v>
      </c>
      <c r="AD1016">
        <v>50</v>
      </c>
      <c r="AE1016">
        <v>664</v>
      </c>
      <c r="AF1016">
        <v>1</v>
      </c>
      <c r="AH1016">
        <v>237001</v>
      </c>
      <c r="AI1016">
        <f>COUNTIF(Sheet2!$C$2:$C$31,"&lt;="&amp;Sheet1!AH1016)</f>
        <v>14</v>
      </c>
      <c r="AJ1016">
        <f>AH1016-VLOOKUP(AI1016,Sheet2!A:C,3,0)</f>
        <v>49751</v>
      </c>
    </row>
    <row r="1017" spans="1:36">
      <c r="A1017">
        <v>1013</v>
      </c>
      <c r="B1017">
        <v>1013</v>
      </c>
      <c r="C1017" t="s">
        <v>137</v>
      </c>
      <c r="D1017">
        <v>2</v>
      </c>
      <c r="E1017">
        <v>6970</v>
      </c>
      <c r="F1017" t="s">
        <v>543</v>
      </c>
      <c r="G1017" t="s">
        <v>594</v>
      </c>
      <c r="H1017">
        <v>15</v>
      </c>
      <c r="I1017">
        <v>15</v>
      </c>
      <c r="J1017">
        <v>15</v>
      </c>
      <c r="K1017">
        <v>15</v>
      </c>
      <c r="L1017">
        <v>10</v>
      </c>
      <c r="M1017">
        <v>6</v>
      </c>
      <c r="N1017">
        <v>6</v>
      </c>
      <c r="O1017">
        <v>5</v>
      </c>
      <c r="P1017">
        <v>4</v>
      </c>
      <c r="Q1017" s="1" t="s">
        <v>334</v>
      </c>
      <c r="R1017">
        <v>1</v>
      </c>
      <c r="S1017">
        <v>1</v>
      </c>
      <c r="T1017">
        <v>1</v>
      </c>
      <c r="U1017">
        <f t="shared" si="30"/>
        <v>16</v>
      </c>
      <c r="V1017">
        <f t="shared" si="31"/>
        <v>13155</v>
      </c>
      <c r="W1017">
        <v>30</v>
      </c>
      <c r="X1017">
        <v>28</v>
      </c>
      <c r="Y1017">
        <v>62</v>
      </c>
      <c r="Z1017">
        <v>7017</v>
      </c>
      <c r="AA1017">
        <v>6970</v>
      </c>
      <c r="AB1017">
        <v>6436</v>
      </c>
      <c r="AC1017">
        <v>3347</v>
      </c>
      <c r="AD1017">
        <v>50</v>
      </c>
      <c r="AE1017">
        <v>527</v>
      </c>
      <c r="AF1017">
        <v>1</v>
      </c>
      <c r="AH1017">
        <v>317295</v>
      </c>
      <c r="AI1017">
        <f>COUNTIF(Sheet2!$C$2:$C$31,"&lt;="&amp;Sheet1!AH1017)</f>
        <v>16</v>
      </c>
      <c r="AJ1017">
        <f>AH1017-VLOOKUP(AI1017,Sheet2!A:C,3,0)</f>
        <v>13155</v>
      </c>
    </row>
    <row r="1018" spans="1:36">
      <c r="A1018">
        <v>1014</v>
      </c>
      <c r="B1018">
        <v>1014</v>
      </c>
      <c r="C1018" t="s">
        <v>137</v>
      </c>
      <c r="D1018">
        <v>2</v>
      </c>
      <c r="E1018">
        <v>6981</v>
      </c>
      <c r="F1018" t="s">
        <v>543</v>
      </c>
      <c r="G1018" t="s">
        <v>594</v>
      </c>
      <c r="H1018">
        <v>15</v>
      </c>
      <c r="I1018">
        <v>15</v>
      </c>
      <c r="J1018">
        <v>15</v>
      </c>
      <c r="K1018">
        <v>15</v>
      </c>
      <c r="L1018">
        <v>10</v>
      </c>
      <c r="M1018">
        <v>6</v>
      </c>
      <c r="N1018">
        <v>6</v>
      </c>
      <c r="O1018">
        <v>5</v>
      </c>
      <c r="P1018">
        <v>4</v>
      </c>
      <c r="Q1018" t="s">
        <v>518</v>
      </c>
      <c r="R1018">
        <v>1</v>
      </c>
      <c r="S1018">
        <v>1</v>
      </c>
      <c r="T1018">
        <v>1</v>
      </c>
      <c r="U1018">
        <f t="shared" si="30"/>
        <v>15</v>
      </c>
      <c r="V1018">
        <f t="shared" si="31"/>
        <v>33019</v>
      </c>
      <c r="W1018">
        <v>30</v>
      </c>
      <c r="X1018">
        <v>28</v>
      </c>
      <c r="Y1018">
        <v>62</v>
      </c>
      <c r="Z1018">
        <v>7009</v>
      </c>
      <c r="AA1018">
        <v>6981</v>
      </c>
      <c r="AB1018">
        <v>5369</v>
      </c>
      <c r="AC1018">
        <v>2685</v>
      </c>
      <c r="AD1018">
        <v>50</v>
      </c>
      <c r="AE1018">
        <v>546</v>
      </c>
      <c r="AF1018">
        <v>1</v>
      </c>
      <c r="AH1018">
        <v>273819</v>
      </c>
      <c r="AI1018">
        <f>COUNTIF(Sheet2!$C$2:$C$31,"&lt;="&amp;Sheet1!AH1018)</f>
        <v>15</v>
      </c>
      <c r="AJ1018">
        <f>AH1018-VLOOKUP(AI1018,Sheet2!A:C,3,0)</f>
        <v>33019</v>
      </c>
    </row>
    <row r="1019" spans="1:36">
      <c r="A1019">
        <v>1015</v>
      </c>
      <c r="B1019">
        <v>1015</v>
      </c>
      <c r="C1019" t="s">
        <v>137</v>
      </c>
      <c r="D1019">
        <v>2</v>
      </c>
      <c r="E1019">
        <v>6996</v>
      </c>
      <c r="F1019" t="s">
        <v>543</v>
      </c>
      <c r="G1019" t="s">
        <v>594</v>
      </c>
      <c r="H1019">
        <v>15</v>
      </c>
      <c r="I1019">
        <v>15</v>
      </c>
      <c r="J1019">
        <v>15</v>
      </c>
      <c r="K1019">
        <v>15</v>
      </c>
      <c r="L1019">
        <v>10</v>
      </c>
      <c r="M1019">
        <v>7</v>
      </c>
      <c r="N1019">
        <v>6</v>
      </c>
      <c r="O1019">
        <v>5</v>
      </c>
      <c r="P1019">
        <v>4</v>
      </c>
      <c r="Q1019" t="s">
        <v>965</v>
      </c>
      <c r="R1019">
        <v>1</v>
      </c>
      <c r="S1019">
        <v>1</v>
      </c>
      <c r="T1019">
        <v>1</v>
      </c>
      <c r="U1019">
        <f t="shared" si="30"/>
        <v>14</v>
      </c>
      <c r="V1019">
        <f t="shared" si="31"/>
        <v>51609</v>
      </c>
      <c r="W1019">
        <v>30</v>
      </c>
      <c r="X1019">
        <v>28</v>
      </c>
      <c r="Y1019">
        <v>62</v>
      </c>
      <c r="Z1019">
        <v>7024</v>
      </c>
      <c r="AA1019">
        <v>6996</v>
      </c>
      <c r="AB1019">
        <v>4845</v>
      </c>
      <c r="AC1019">
        <v>2568</v>
      </c>
      <c r="AD1019">
        <v>50</v>
      </c>
      <c r="AE1019">
        <v>562</v>
      </c>
      <c r="AF1019">
        <v>1</v>
      </c>
      <c r="AH1019">
        <v>238859</v>
      </c>
      <c r="AI1019">
        <f>COUNTIF(Sheet2!$C$2:$C$31,"&lt;="&amp;Sheet1!AH1019)</f>
        <v>14</v>
      </c>
      <c r="AJ1019">
        <f>AH1019-VLOOKUP(AI1019,Sheet2!A:C,3,0)</f>
        <v>51609</v>
      </c>
    </row>
    <row r="1020" spans="1:36">
      <c r="A1020">
        <v>1016</v>
      </c>
      <c r="B1020">
        <v>1016</v>
      </c>
      <c r="C1020" t="s">
        <v>137</v>
      </c>
      <c r="D1020">
        <v>2</v>
      </c>
      <c r="E1020">
        <v>7008</v>
      </c>
      <c r="F1020" t="s">
        <v>543</v>
      </c>
      <c r="G1020" t="s">
        <v>594</v>
      </c>
      <c r="H1020">
        <v>15</v>
      </c>
      <c r="I1020">
        <v>15</v>
      </c>
      <c r="J1020">
        <v>15</v>
      </c>
      <c r="K1020">
        <v>15</v>
      </c>
      <c r="L1020">
        <v>11</v>
      </c>
      <c r="M1020">
        <v>7</v>
      </c>
      <c r="N1020">
        <v>6</v>
      </c>
      <c r="O1020">
        <v>5</v>
      </c>
      <c r="P1020">
        <v>4</v>
      </c>
      <c r="Q1020" s="1" t="s">
        <v>78</v>
      </c>
      <c r="R1020">
        <v>5</v>
      </c>
      <c r="S1020">
        <v>1</v>
      </c>
      <c r="T1020">
        <v>1</v>
      </c>
      <c r="U1020">
        <f t="shared" si="30"/>
        <v>14</v>
      </c>
      <c r="V1020">
        <f t="shared" si="31"/>
        <v>30126</v>
      </c>
      <c r="W1020">
        <v>30</v>
      </c>
      <c r="X1020">
        <v>28</v>
      </c>
      <c r="Y1020">
        <v>62</v>
      </c>
      <c r="Z1020">
        <v>7045</v>
      </c>
      <c r="AA1020">
        <v>7008</v>
      </c>
      <c r="AB1020">
        <v>4313</v>
      </c>
      <c r="AC1020">
        <v>2243</v>
      </c>
      <c r="AD1020">
        <v>50</v>
      </c>
      <c r="AE1020">
        <v>605</v>
      </c>
      <c r="AF1020">
        <v>1</v>
      </c>
      <c r="AH1020">
        <v>217376</v>
      </c>
      <c r="AI1020">
        <f>COUNTIF(Sheet2!$C$2:$C$31,"&lt;="&amp;Sheet1!AH1020)</f>
        <v>14</v>
      </c>
      <c r="AJ1020">
        <f>AH1020-VLOOKUP(AI1020,Sheet2!A:C,3,0)</f>
        <v>30126</v>
      </c>
    </row>
    <row r="1021" spans="1:36">
      <c r="A1021">
        <v>1017</v>
      </c>
      <c r="B1021">
        <v>1017</v>
      </c>
      <c r="C1021" t="s">
        <v>137</v>
      </c>
      <c r="D1021">
        <v>2</v>
      </c>
      <c r="E1021">
        <v>7018</v>
      </c>
      <c r="F1021" t="s">
        <v>543</v>
      </c>
      <c r="G1021" t="s">
        <v>594</v>
      </c>
      <c r="H1021">
        <v>15</v>
      </c>
      <c r="I1021">
        <v>15</v>
      </c>
      <c r="J1021">
        <v>15</v>
      </c>
      <c r="K1021">
        <v>15</v>
      </c>
      <c r="L1021">
        <v>11</v>
      </c>
      <c r="M1021">
        <v>7</v>
      </c>
      <c r="N1021">
        <v>6</v>
      </c>
      <c r="O1021">
        <v>5</v>
      </c>
      <c r="P1021">
        <v>4</v>
      </c>
      <c r="Q1021" t="s">
        <v>966</v>
      </c>
      <c r="R1021">
        <v>5</v>
      </c>
      <c r="S1021">
        <v>1</v>
      </c>
      <c r="T1021">
        <v>1</v>
      </c>
      <c r="U1021">
        <f t="shared" si="30"/>
        <v>16</v>
      </c>
      <c r="V1021">
        <f t="shared" si="31"/>
        <v>69339</v>
      </c>
      <c r="W1021">
        <v>30</v>
      </c>
      <c r="X1021">
        <v>28</v>
      </c>
      <c r="Y1021">
        <v>62</v>
      </c>
      <c r="Z1021">
        <v>7057</v>
      </c>
      <c r="AA1021">
        <v>7018</v>
      </c>
      <c r="AB1021">
        <v>6484</v>
      </c>
      <c r="AC1021">
        <v>3307</v>
      </c>
      <c r="AD1021">
        <v>50</v>
      </c>
      <c r="AE1021">
        <v>628</v>
      </c>
      <c r="AF1021">
        <v>1</v>
      </c>
      <c r="AH1021">
        <v>373479</v>
      </c>
      <c r="AI1021">
        <f>COUNTIF(Sheet2!$C$2:$C$31,"&lt;="&amp;Sheet1!AH1021)</f>
        <v>16</v>
      </c>
      <c r="AJ1021">
        <f>AH1021-VLOOKUP(AI1021,Sheet2!A:C,3,0)</f>
        <v>69339</v>
      </c>
    </row>
    <row r="1022" spans="1:36">
      <c r="A1022">
        <v>1018</v>
      </c>
      <c r="B1022">
        <v>1018</v>
      </c>
      <c r="C1022" t="s">
        <v>137</v>
      </c>
      <c r="D1022">
        <v>2</v>
      </c>
      <c r="E1022">
        <v>7026</v>
      </c>
      <c r="F1022" t="s">
        <v>543</v>
      </c>
      <c r="G1022" t="s">
        <v>594</v>
      </c>
      <c r="H1022">
        <v>15</v>
      </c>
      <c r="I1022">
        <v>15</v>
      </c>
      <c r="J1022">
        <v>15</v>
      </c>
      <c r="K1022">
        <v>15</v>
      </c>
      <c r="L1022">
        <v>11</v>
      </c>
      <c r="M1022">
        <v>7</v>
      </c>
      <c r="N1022">
        <v>6</v>
      </c>
      <c r="O1022">
        <v>5</v>
      </c>
      <c r="P1022">
        <v>4</v>
      </c>
      <c r="Q1022" t="s">
        <v>507</v>
      </c>
      <c r="R1022">
        <v>5</v>
      </c>
      <c r="S1022">
        <v>1</v>
      </c>
      <c r="T1022">
        <v>1</v>
      </c>
      <c r="U1022">
        <f t="shared" si="30"/>
        <v>15</v>
      </c>
      <c r="V1022">
        <f t="shared" si="31"/>
        <v>51205</v>
      </c>
      <c r="W1022">
        <v>30</v>
      </c>
      <c r="X1022">
        <v>28</v>
      </c>
      <c r="Y1022">
        <v>62</v>
      </c>
      <c r="Z1022">
        <v>7056</v>
      </c>
      <c r="AA1022">
        <v>7026</v>
      </c>
      <c r="AB1022">
        <v>6489</v>
      </c>
      <c r="AC1022">
        <v>3375</v>
      </c>
      <c r="AD1022">
        <v>50</v>
      </c>
      <c r="AE1022">
        <v>528</v>
      </c>
      <c r="AF1022">
        <v>1</v>
      </c>
      <c r="AH1022">
        <v>292005</v>
      </c>
      <c r="AI1022">
        <f>COUNTIF(Sheet2!$C$2:$C$31,"&lt;="&amp;Sheet1!AH1022)</f>
        <v>15</v>
      </c>
      <c r="AJ1022">
        <f>AH1022-VLOOKUP(AI1022,Sheet2!A:C,3,0)</f>
        <v>51205</v>
      </c>
    </row>
    <row r="1023" spans="1:36">
      <c r="A1023">
        <v>1019</v>
      </c>
      <c r="B1023">
        <v>1019</v>
      </c>
      <c r="C1023" t="s">
        <v>137</v>
      </c>
      <c r="D1023">
        <v>2</v>
      </c>
      <c r="E1023">
        <v>7036</v>
      </c>
      <c r="F1023" t="s">
        <v>543</v>
      </c>
      <c r="G1023" t="s">
        <v>594</v>
      </c>
      <c r="H1023">
        <v>15</v>
      </c>
      <c r="I1023">
        <v>15</v>
      </c>
      <c r="J1023">
        <v>15</v>
      </c>
      <c r="K1023">
        <v>15</v>
      </c>
      <c r="L1023">
        <v>11</v>
      </c>
      <c r="M1023">
        <v>7</v>
      </c>
      <c r="N1023">
        <v>6</v>
      </c>
      <c r="O1023">
        <v>5</v>
      </c>
      <c r="P1023">
        <v>4</v>
      </c>
      <c r="Q1023" s="1" t="s">
        <v>356</v>
      </c>
      <c r="R1023">
        <v>1</v>
      </c>
      <c r="S1023">
        <v>1</v>
      </c>
      <c r="T1023">
        <v>1</v>
      </c>
      <c r="U1023">
        <f t="shared" si="30"/>
        <v>15</v>
      </c>
      <c r="V1023">
        <f t="shared" si="31"/>
        <v>60967</v>
      </c>
      <c r="W1023">
        <v>30</v>
      </c>
      <c r="X1023">
        <v>28</v>
      </c>
      <c r="Y1023">
        <v>62</v>
      </c>
      <c r="Z1023">
        <v>7078</v>
      </c>
      <c r="AA1023">
        <v>7036</v>
      </c>
      <c r="AB1023">
        <v>5408</v>
      </c>
      <c r="AC1023">
        <v>2596</v>
      </c>
      <c r="AD1023">
        <v>50</v>
      </c>
      <c r="AE1023">
        <v>529</v>
      </c>
      <c r="AF1023">
        <v>1</v>
      </c>
      <c r="AH1023">
        <v>301767</v>
      </c>
      <c r="AI1023">
        <f>COUNTIF(Sheet2!$C$2:$C$31,"&lt;="&amp;Sheet1!AH1023)</f>
        <v>15</v>
      </c>
      <c r="AJ1023">
        <f>AH1023-VLOOKUP(AI1023,Sheet2!A:C,3,0)</f>
        <v>60967</v>
      </c>
    </row>
    <row r="1024" spans="1:36">
      <c r="A1024">
        <v>1020</v>
      </c>
      <c r="B1024">
        <v>1020</v>
      </c>
      <c r="C1024" t="s">
        <v>137</v>
      </c>
      <c r="D1024">
        <v>2</v>
      </c>
      <c r="E1024">
        <v>7043</v>
      </c>
      <c r="F1024" t="s">
        <v>543</v>
      </c>
      <c r="G1024" t="s">
        <v>594</v>
      </c>
      <c r="H1024">
        <v>15</v>
      </c>
      <c r="I1024">
        <v>15</v>
      </c>
      <c r="J1024">
        <v>15</v>
      </c>
      <c r="K1024">
        <v>15</v>
      </c>
      <c r="L1024">
        <v>11</v>
      </c>
      <c r="M1024">
        <v>7</v>
      </c>
      <c r="N1024">
        <v>6</v>
      </c>
      <c r="O1024">
        <v>5</v>
      </c>
      <c r="P1024">
        <v>4</v>
      </c>
      <c r="Q1024" s="1" t="s">
        <v>967</v>
      </c>
      <c r="R1024">
        <v>1</v>
      </c>
      <c r="S1024">
        <v>1</v>
      </c>
      <c r="T1024">
        <v>1</v>
      </c>
      <c r="U1024">
        <f t="shared" si="30"/>
        <v>15</v>
      </c>
      <c r="V1024">
        <f t="shared" si="31"/>
        <v>51556</v>
      </c>
      <c r="W1024">
        <v>30</v>
      </c>
      <c r="X1024">
        <v>28</v>
      </c>
      <c r="Y1024">
        <v>62</v>
      </c>
      <c r="Z1024">
        <v>7093</v>
      </c>
      <c r="AA1024">
        <v>7043</v>
      </c>
      <c r="AB1024">
        <v>5414</v>
      </c>
      <c r="AC1024">
        <v>2707</v>
      </c>
      <c r="AD1024">
        <v>50</v>
      </c>
      <c r="AE1024">
        <v>585</v>
      </c>
      <c r="AF1024">
        <v>1</v>
      </c>
      <c r="AH1024">
        <v>292356</v>
      </c>
      <c r="AI1024">
        <f>COUNTIF(Sheet2!$C$2:$C$31,"&lt;="&amp;Sheet1!AH1024)</f>
        <v>15</v>
      </c>
      <c r="AJ1024">
        <f>AH1024-VLOOKUP(AI1024,Sheet2!A:C,3,0)</f>
        <v>51556</v>
      </c>
    </row>
    <row r="1025" spans="1:36">
      <c r="A1025">
        <v>1021</v>
      </c>
      <c r="B1025">
        <v>1021</v>
      </c>
      <c r="C1025" t="s">
        <v>137</v>
      </c>
      <c r="D1025">
        <v>2</v>
      </c>
      <c r="E1025">
        <v>7057</v>
      </c>
      <c r="F1025" t="s">
        <v>543</v>
      </c>
      <c r="G1025" t="s">
        <v>594</v>
      </c>
      <c r="H1025">
        <v>15</v>
      </c>
      <c r="I1025">
        <v>15</v>
      </c>
      <c r="J1025">
        <v>15</v>
      </c>
      <c r="K1025">
        <v>15</v>
      </c>
      <c r="L1025">
        <v>11</v>
      </c>
      <c r="M1025">
        <v>7</v>
      </c>
      <c r="N1025">
        <v>6</v>
      </c>
      <c r="O1025">
        <v>5</v>
      </c>
      <c r="P1025">
        <v>4</v>
      </c>
      <c r="Q1025" s="1" t="s">
        <v>968</v>
      </c>
      <c r="R1025">
        <v>5</v>
      </c>
      <c r="S1025">
        <v>1</v>
      </c>
      <c r="T1025">
        <v>1</v>
      </c>
      <c r="U1025">
        <f t="shared" ref="U1025:U1088" si="32">AI1025</f>
        <v>14</v>
      </c>
      <c r="V1025">
        <f t="shared" ref="V1025:V1088" si="33">AJ1025</f>
        <v>41649</v>
      </c>
      <c r="W1025">
        <v>30</v>
      </c>
      <c r="X1025">
        <v>28</v>
      </c>
      <c r="Y1025">
        <v>62</v>
      </c>
      <c r="Z1025">
        <v>7105</v>
      </c>
      <c r="AA1025">
        <v>7057</v>
      </c>
      <c r="AB1025">
        <v>4891</v>
      </c>
      <c r="AC1025">
        <v>2495</v>
      </c>
      <c r="AD1025">
        <v>50</v>
      </c>
      <c r="AE1025">
        <v>683</v>
      </c>
      <c r="AF1025">
        <v>1</v>
      </c>
      <c r="AH1025">
        <v>228899</v>
      </c>
      <c r="AI1025">
        <f>COUNTIF(Sheet2!$C$2:$C$31,"&lt;="&amp;Sheet1!AH1025)</f>
        <v>14</v>
      </c>
      <c r="AJ1025">
        <f>AH1025-VLOOKUP(AI1025,Sheet2!A:C,3,0)</f>
        <v>41649</v>
      </c>
    </row>
    <row r="1026" spans="1:36">
      <c r="A1026">
        <v>1022</v>
      </c>
      <c r="B1026">
        <v>1022</v>
      </c>
      <c r="C1026" t="s">
        <v>137</v>
      </c>
      <c r="D1026">
        <v>2</v>
      </c>
      <c r="E1026">
        <v>7065</v>
      </c>
      <c r="F1026" t="s">
        <v>543</v>
      </c>
      <c r="G1026" t="s">
        <v>594</v>
      </c>
      <c r="H1026">
        <v>15</v>
      </c>
      <c r="I1026">
        <v>15</v>
      </c>
      <c r="J1026">
        <v>15</v>
      </c>
      <c r="K1026">
        <v>15</v>
      </c>
      <c r="L1026">
        <v>11</v>
      </c>
      <c r="M1026">
        <v>7</v>
      </c>
      <c r="N1026">
        <v>6</v>
      </c>
      <c r="O1026">
        <v>5</v>
      </c>
      <c r="P1026">
        <v>4</v>
      </c>
      <c r="Q1026" t="s">
        <v>329</v>
      </c>
      <c r="R1026">
        <v>1</v>
      </c>
      <c r="S1026">
        <v>1</v>
      </c>
      <c r="T1026">
        <v>1</v>
      </c>
      <c r="U1026">
        <f t="shared" si="32"/>
        <v>14</v>
      </c>
      <c r="V1026">
        <f t="shared" si="33"/>
        <v>39716</v>
      </c>
      <c r="W1026">
        <v>30</v>
      </c>
      <c r="X1026">
        <v>28</v>
      </c>
      <c r="Y1026">
        <v>62</v>
      </c>
      <c r="Z1026">
        <v>7097</v>
      </c>
      <c r="AA1026">
        <v>7065</v>
      </c>
      <c r="AB1026">
        <v>4348</v>
      </c>
      <c r="AC1026">
        <v>2305</v>
      </c>
      <c r="AD1026">
        <v>50</v>
      </c>
      <c r="AE1026">
        <v>615</v>
      </c>
      <c r="AF1026">
        <v>1</v>
      </c>
      <c r="AH1026">
        <v>226966</v>
      </c>
      <c r="AI1026">
        <f>COUNTIF(Sheet2!$C$2:$C$31,"&lt;="&amp;Sheet1!AH1026)</f>
        <v>14</v>
      </c>
      <c r="AJ1026">
        <f>AH1026-VLOOKUP(AI1026,Sheet2!A:C,3,0)</f>
        <v>39716</v>
      </c>
    </row>
    <row r="1027" spans="1:36">
      <c r="A1027">
        <v>1023</v>
      </c>
      <c r="B1027">
        <v>1023</v>
      </c>
      <c r="C1027" t="s">
        <v>137</v>
      </c>
      <c r="D1027">
        <v>2</v>
      </c>
      <c r="E1027">
        <v>7079</v>
      </c>
      <c r="F1027" t="s">
        <v>543</v>
      </c>
      <c r="G1027" t="s">
        <v>594</v>
      </c>
      <c r="H1027">
        <v>15</v>
      </c>
      <c r="I1027">
        <v>15</v>
      </c>
      <c r="J1027">
        <v>15</v>
      </c>
      <c r="K1027">
        <v>15</v>
      </c>
      <c r="L1027">
        <v>11</v>
      </c>
      <c r="M1027">
        <v>7</v>
      </c>
      <c r="N1027">
        <v>6</v>
      </c>
      <c r="O1027">
        <v>5</v>
      </c>
      <c r="P1027">
        <v>4</v>
      </c>
      <c r="Q1027" t="s">
        <v>118</v>
      </c>
      <c r="R1027">
        <v>5</v>
      </c>
      <c r="S1027">
        <v>1</v>
      </c>
      <c r="T1027">
        <v>1</v>
      </c>
      <c r="U1027">
        <f t="shared" si="32"/>
        <v>16</v>
      </c>
      <c r="V1027">
        <f t="shared" si="33"/>
        <v>28850</v>
      </c>
      <c r="W1027">
        <v>30</v>
      </c>
      <c r="X1027">
        <v>28</v>
      </c>
      <c r="Y1027">
        <v>62</v>
      </c>
      <c r="Z1027">
        <v>7124</v>
      </c>
      <c r="AA1027">
        <v>7079</v>
      </c>
      <c r="AB1027">
        <v>5441</v>
      </c>
      <c r="AC1027">
        <v>2830</v>
      </c>
      <c r="AD1027">
        <v>50</v>
      </c>
      <c r="AE1027">
        <v>627</v>
      </c>
      <c r="AF1027">
        <v>1</v>
      </c>
      <c r="AH1027">
        <v>332990</v>
      </c>
      <c r="AI1027">
        <f>COUNTIF(Sheet2!$C$2:$C$31,"&lt;="&amp;Sheet1!AH1027)</f>
        <v>16</v>
      </c>
      <c r="AJ1027">
        <f>AH1027-VLOOKUP(AI1027,Sheet2!A:C,3,0)</f>
        <v>28850</v>
      </c>
    </row>
    <row r="1028" spans="1:36">
      <c r="A1028">
        <v>1024</v>
      </c>
      <c r="B1028">
        <v>1024</v>
      </c>
      <c r="C1028" t="s">
        <v>137</v>
      </c>
      <c r="D1028">
        <v>2</v>
      </c>
      <c r="E1028">
        <v>7089</v>
      </c>
      <c r="F1028" t="s">
        <v>543</v>
      </c>
      <c r="G1028" t="s">
        <v>594</v>
      </c>
      <c r="H1028">
        <v>15</v>
      </c>
      <c r="I1028">
        <v>15</v>
      </c>
      <c r="J1028">
        <v>15</v>
      </c>
      <c r="K1028">
        <v>15</v>
      </c>
      <c r="L1028">
        <v>11</v>
      </c>
      <c r="M1028">
        <v>7</v>
      </c>
      <c r="N1028">
        <v>6</v>
      </c>
      <c r="O1028">
        <v>5</v>
      </c>
      <c r="P1028">
        <v>4</v>
      </c>
      <c r="Q1028" t="s">
        <v>452</v>
      </c>
      <c r="R1028">
        <v>2</v>
      </c>
      <c r="S1028">
        <v>1</v>
      </c>
      <c r="T1028">
        <v>1</v>
      </c>
      <c r="U1028">
        <f t="shared" si="32"/>
        <v>16</v>
      </c>
      <c r="V1028">
        <f t="shared" si="33"/>
        <v>37614</v>
      </c>
      <c r="W1028">
        <v>30</v>
      </c>
      <c r="X1028">
        <v>28</v>
      </c>
      <c r="Y1028">
        <v>62</v>
      </c>
      <c r="Z1028">
        <v>7119</v>
      </c>
      <c r="AA1028">
        <v>7089</v>
      </c>
      <c r="AB1028">
        <v>6547</v>
      </c>
      <c r="AC1028">
        <v>3470</v>
      </c>
      <c r="AD1028">
        <v>50</v>
      </c>
      <c r="AE1028">
        <v>609</v>
      </c>
      <c r="AF1028">
        <v>1</v>
      </c>
      <c r="AH1028">
        <v>341754</v>
      </c>
      <c r="AI1028">
        <f>COUNTIF(Sheet2!$C$2:$C$31,"&lt;="&amp;Sheet1!AH1028)</f>
        <v>16</v>
      </c>
      <c r="AJ1028">
        <f>AH1028-VLOOKUP(AI1028,Sheet2!A:C,3,0)</f>
        <v>37614</v>
      </c>
    </row>
    <row r="1029" spans="1:36">
      <c r="A1029">
        <v>1025</v>
      </c>
      <c r="B1029">
        <v>1025</v>
      </c>
      <c r="C1029" t="s">
        <v>137</v>
      </c>
      <c r="D1029">
        <v>2</v>
      </c>
      <c r="E1029">
        <v>7099</v>
      </c>
      <c r="F1029" t="s">
        <v>543</v>
      </c>
      <c r="G1029" t="s">
        <v>594</v>
      </c>
      <c r="H1029">
        <v>15</v>
      </c>
      <c r="I1029">
        <v>15</v>
      </c>
      <c r="J1029">
        <v>15</v>
      </c>
      <c r="K1029">
        <v>15</v>
      </c>
      <c r="L1029">
        <v>11</v>
      </c>
      <c r="M1029">
        <v>7</v>
      </c>
      <c r="N1029">
        <v>6</v>
      </c>
      <c r="O1029">
        <v>5</v>
      </c>
      <c r="P1029">
        <v>4</v>
      </c>
      <c r="Q1029" t="s">
        <v>761</v>
      </c>
      <c r="R1029">
        <v>5</v>
      </c>
      <c r="S1029">
        <v>1</v>
      </c>
      <c r="T1029">
        <v>1</v>
      </c>
      <c r="U1029">
        <f t="shared" si="32"/>
        <v>14</v>
      </c>
      <c r="V1029">
        <f t="shared" si="33"/>
        <v>32746</v>
      </c>
      <c r="W1029">
        <v>30</v>
      </c>
      <c r="X1029">
        <v>28</v>
      </c>
      <c r="Y1029">
        <v>62</v>
      </c>
      <c r="Z1029">
        <v>7112</v>
      </c>
      <c r="AA1029">
        <v>7099</v>
      </c>
      <c r="AB1029">
        <v>4365</v>
      </c>
      <c r="AC1029">
        <v>2227</v>
      </c>
      <c r="AD1029">
        <v>50</v>
      </c>
      <c r="AE1029">
        <v>625</v>
      </c>
      <c r="AF1029">
        <v>1</v>
      </c>
      <c r="AH1029">
        <v>219996</v>
      </c>
      <c r="AI1029">
        <f>COUNTIF(Sheet2!$C$2:$C$31,"&lt;="&amp;Sheet1!AH1029)</f>
        <v>14</v>
      </c>
      <c r="AJ1029">
        <f>AH1029-VLOOKUP(AI1029,Sheet2!A:C,3,0)</f>
        <v>32746</v>
      </c>
    </row>
    <row r="1030" spans="1:36">
      <c r="A1030">
        <v>1026</v>
      </c>
      <c r="B1030">
        <v>1026</v>
      </c>
      <c r="C1030" t="s">
        <v>137</v>
      </c>
      <c r="D1030">
        <v>2</v>
      </c>
      <c r="E1030">
        <v>7103</v>
      </c>
      <c r="F1030" t="s">
        <v>543</v>
      </c>
      <c r="G1030" t="s">
        <v>594</v>
      </c>
      <c r="H1030">
        <v>15</v>
      </c>
      <c r="I1030">
        <v>15</v>
      </c>
      <c r="J1030">
        <v>15</v>
      </c>
      <c r="K1030">
        <v>15</v>
      </c>
      <c r="L1030">
        <v>11</v>
      </c>
      <c r="M1030">
        <v>7</v>
      </c>
      <c r="N1030">
        <v>6</v>
      </c>
      <c r="O1030">
        <v>5</v>
      </c>
      <c r="P1030">
        <v>4</v>
      </c>
      <c r="Q1030" t="s">
        <v>969</v>
      </c>
      <c r="R1030">
        <v>2</v>
      </c>
      <c r="S1030">
        <v>1</v>
      </c>
      <c r="T1030">
        <v>1</v>
      </c>
      <c r="U1030">
        <f t="shared" si="32"/>
        <v>15</v>
      </c>
      <c r="V1030">
        <f t="shared" si="33"/>
        <v>62306</v>
      </c>
      <c r="W1030">
        <v>30</v>
      </c>
      <c r="X1030">
        <v>28</v>
      </c>
      <c r="Y1030">
        <v>62</v>
      </c>
      <c r="Z1030">
        <v>7129</v>
      </c>
      <c r="AA1030">
        <v>7103</v>
      </c>
      <c r="AB1030">
        <v>6014</v>
      </c>
      <c r="AC1030">
        <v>3068</v>
      </c>
      <c r="AD1030">
        <v>50</v>
      </c>
      <c r="AE1030">
        <v>630</v>
      </c>
      <c r="AF1030">
        <v>1</v>
      </c>
      <c r="AH1030">
        <v>303106</v>
      </c>
      <c r="AI1030">
        <f>COUNTIF(Sheet2!$C$2:$C$31,"&lt;="&amp;Sheet1!AH1030)</f>
        <v>15</v>
      </c>
      <c r="AJ1030">
        <f>AH1030-VLOOKUP(AI1030,Sheet2!A:C,3,0)</f>
        <v>62306</v>
      </c>
    </row>
    <row r="1031" spans="1:36">
      <c r="A1031">
        <v>1027</v>
      </c>
      <c r="B1031">
        <v>1027</v>
      </c>
      <c r="C1031" t="s">
        <v>137</v>
      </c>
      <c r="D1031">
        <v>2</v>
      </c>
      <c r="E1031">
        <v>7119</v>
      </c>
      <c r="F1031" t="s">
        <v>543</v>
      </c>
      <c r="G1031" t="s">
        <v>594</v>
      </c>
      <c r="H1031">
        <v>15</v>
      </c>
      <c r="I1031">
        <v>15</v>
      </c>
      <c r="J1031">
        <v>15</v>
      </c>
      <c r="K1031">
        <v>15</v>
      </c>
      <c r="L1031">
        <v>11</v>
      </c>
      <c r="M1031">
        <v>7</v>
      </c>
      <c r="N1031">
        <v>6</v>
      </c>
      <c r="O1031">
        <v>5</v>
      </c>
      <c r="P1031">
        <v>4</v>
      </c>
      <c r="Q1031" t="s">
        <v>227</v>
      </c>
      <c r="R1031">
        <v>1</v>
      </c>
      <c r="S1031">
        <v>1</v>
      </c>
      <c r="T1031">
        <v>1</v>
      </c>
      <c r="U1031">
        <f t="shared" si="32"/>
        <v>17</v>
      </c>
      <c r="V1031">
        <f t="shared" si="33"/>
        <v>12177</v>
      </c>
      <c r="W1031">
        <v>30</v>
      </c>
      <c r="X1031">
        <v>28</v>
      </c>
      <c r="Y1031">
        <v>62</v>
      </c>
      <c r="Z1031">
        <v>7120</v>
      </c>
      <c r="AA1031">
        <v>7119</v>
      </c>
      <c r="AB1031">
        <v>6572</v>
      </c>
      <c r="AC1031">
        <v>3418</v>
      </c>
      <c r="AD1031">
        <v>50</v>
      </c>
      <c r="AE1031">
        <v>592</v>
      </c>
      <c r="AF1031">
        <v>1</v>
      </c>
      <c r="AH1031">
        <v>390377</v>
      </c>
      <c r="AI1031">
        <f>COUNTIF(Sheet2!$C$2:$C$31,"&lt;="&amp;Sheet1!AH1031)</f>
        <v>17</v>
      </c>
      <c r="AJ1031">
        <f>AH1031-VLOOKUP(AI1031,Sheet2!A:C,3,0)</f>
        <v>12177</v>
      </c>
    </row>
    <row r="1032" spans="1:36">
      <c r="A1032">
        <v>1028</v>
      </c>
      <c r="B1032">
        <v>1028</v>
      </c>
      <c r="C1032" t="s">
        <v>137</v>
      </c>
      <c r="D1032">
        <v>2</v>
      </c>
      <c r="E1032">
        <v>7129</v>
      </c>
      <c r="F1032" t="s">
        <v>543</v>
      </c>
      <c r="G1032" t="s">
        <v>594</v>
      </c>
      <c r="H1032">
        <v>15</v>
      </c>
      <c r="I1032">
        <v>15</v>
      </c>
      <c r="J1032">
        <v>15</v>
      </c>
      <c r="K1032">
        <v>15</v>
      </c>
      <c r="L1032">
        <v>11</v>
      </c>
      <c r="M1032">
        <v>7</v>
      </c>
      <c r="N1032">
        <v>6</v>
      </c>
      <c r="O1032">
        <v>5</v>
      </c>
      <c r="P1032">
        <v>4</v>
      </c>
      <c r="Q1032" t="s">
        <v>434</v>
      </c>
      <c r="R1032">
        <v>5</v>
      </c>
      <c r="S1032">
        <v>1</v>
      </c>
      <c r="T1032">
        <v>1</v>
      </c>
      <c r="U1032">
        <f t="shared" si="32"/>
        <v>14</v>
      </c>
      <c r="V1032">
        <f t="shared" si="33"/>
        <v>52446</v>
      </c>
      <c r="W1032">
        <v>30</v>
      </c>
      <c r="X1032">
        <v>28</v>
      </c>
      <c r="Y1032">
        <v>62</v>
      </c>
      <c r="Z1032">
        <v>7177</v>
      </c>
      <c r="AA1032">
        <v>7129</v>
      </c>
      <c r="AB1032">
        <v>4932</v>
      </c>
      <c r="AC1032">
        <v>2614</v>
      </c>
      <c r="AD1032">
        <v>50</v>
      </c>
      <c r="AE1032">
        <v>688</v>
      </c>
      <c r="AF1032">
        <v>1</v>
      </c>
      <c r="AH1032">
        <v>239696</v>
      </c>
      <c r="AI1032">
        <f>COUNTIF(Sheet2!$C$2:$C$31,"&lt;="&amp;Sheet1!AH1032)</f>
        <v>14</v>
      </c>
      <c r="AJ1032">
        <f>AH1032-VLOOKUP(AI1032,Sheet2!A:C,3,0)</f>
        <v>52446</v>
      </c>
    </row>
    <row r="1033" spans="1:36">
      <c r="A1033">
        <v>1029</v>
      </c>
      <c r="B1033">
        <v>1029</v>
      </c>
      <c r="C1033" t="s">
        <v>137</v>
      </c>
      <c r="D1033">
        <v>2</v>
      </c>
      <c r="E1033">
        <v>7132</v>
      </c>
      <c r="F1033" t="s">
        <v>543</v>
      </c>
      <c r="G1033" t="s">
        <v>594</v>
      </c>
      <c r="H1033">
        <v>15</v>
      </c>
      <c r="I1033">
        <v>15</v>
      </c>
      <c r="J1033">
        <v>15</v>
      </c>
      <c r="K1033">
        <v>15</v>
      </c>
      <c r="L1033">
        <v>11</v>
      </c>
      <c r="M1033">
        <v>7</v>
      </c>
      <c r="N1033">
        <v>6</v>
      </c>
      <c r="O1033">
        <v>5</v>
      </c>
      <c r="P1033">
        <v>4</v>
      </c>
      <c r="Q1033" s="1" t="s">
        <v>156</v>
      </c>
      <c r="R1033">
        <v>5</v>
      </c>
      <c r="S1033">
        <v>1</v>
      </c>
      <c r="T1033">
        <v>1</v>
      </c>
      <c r="U1033">
        <f t="shared" si="32"/>
        <v>15</v>
      </c>
      <c r="V1033">
        <f t="shared" si="33"/>
        <v>55228</v>
      </c>
      <c r="W1033">
        <v>30</v>
      </c>
      <c r="X1033">
        <v>28</v>
      </c>
      <c r="Y1033">
        <v>62</v>
      </c>
      <c r="Z1033">
        <v>7160</v>
      </c>
      <c r="AA1033">
        <v>7132</v>
      </c>
      <c r="AB1033">
        <v>5482</v>
      </c>
      <c r="AC1033">
        <v>2851</v>
      </c>
      <c r="AD1033">
        <v>50</v>
      </c>
      <c r="AE1033">
        <v>685</v>
      </c>
      <c r="AF1033">
        <v>1</v>
      </c>
      <c r="AH1033">
        <v>296028</v>
      </c>
      <c r="AI1033">
        <f>COUNTIF(Sheet2!$C$2:$C$31,"&lt;="&amp;Sheet1!AH1033)</f>
        <v>15</v>
      </c>
      <c r="AJ1033">
        <f>AH1033-VLOOKUP(AI1033,Sheet2!A:C,3,0)</f>
        <v>55228</v>
      </c>
    </row>
    <row r="1034" spans="1:36">
      <c r="A1034">
        <v>1030</v>
      </c>
      <c r="B1034">
        <v>1030</v>
      </c>
      <c r="C1034" t="s">
        <v>137</v>
      </c>
      <c r="D1034">
        <v>2</v>
      </c>
      <c r="E1034">
        <v>7149</v>
      </c>
      <c r="F1034" t="s">
        <v>543</v>
      </c>
      <c r="G1034" t="s">
        <v>594</v>
      </c>
      <c r="H1034">
        <v>15</v>
      </c>
      <c r="I1034">
        <v>15</v>
      </c>
      <c r="J1034">
        <v>15</v>
      </c>
      <c r="K1034">
        <v>15</v>
      </c>
      <c r="L1034">
        <v>11</v>
      </c>
      <c r="M1034">
        <v>7</v>
      </c>
      <c r="N1034">
        <v>6</v>
      </c>
      <c r="O1034">
        <v>5</v>
      </c>
      <c r="P1034">
        <v>4</v>
      </c>
      <c r="Q1034" t="s">
        <v>593</v>
      </c>
      <c r="R1034">
        <v>1</v>
      </c>
      <c r="S1034">
        <v>1</v>
      </c>
      <c r="T1034">
        <v>1</v>
      </c>
      <c r="U1034">
        <f t="shared" si="32"/>
        <v>15</v>
      </c>
      <c r="V1034">
        <f t="shared" si="33"/>
        <v>42481</v>
      </c>
      <c r="W1034">
        <v>30</v>
      </c>
      <c r="X1034">
        <v>28</v>
      </c>
      <c r="Y1034">
        <v>62</v>
      </c>
      <c r="Z1034">
        <v>7153</v>
      </c>
      <c r="AA1034">
        <v>7149</v>
      </c>
      <c r="AB1034">
        <v>6053</v>
      </c>
      <c r="AC1034">
        <v>2966</v>
      </c>
      <c r="AD1034">
        <v>50</v>
      </c>
      <c r="AE1034">
        <v>641</v>
      </c>
      <c r="AF1034">
        <v>1</v>
      </c>
      <c r="AH1034">
        <v>283281</v>
      </c>
      <c r="AI1034">
        <f>COUNTIF(Sheet2!$C$2:$C$31,"&lt;="&amp;Sheet1!AH1034)</f>
        <v>15</v>
      </c>
      <c r="AJ1034">
        <f>AH1034-VLOOKUP(AI1034,Sheet2!A:C,3,0)</f>
        <v>42481</v>
      </c>
    </row>
    <row r="1035" spans="1:36">
      <c r="A1035">
        <v>1031</v>
      </c>
      <c r="B1035">
        <v>1031</v>
      </c>
      <c r="C1035" t="s">
        <v>137</v>
      </c>
      <c r="D1035">
        <v>2</v>
      </c>
      <c r="E1035">
        <v>7157</v>
      </c>
      <c r="F1035" t="s">
        <v>543</v>
      </c>
      <c r="G1035" t="s">
        <v>594</v>
      </c>
      <c r="H1035">
        <v>15</v>
      </c>
      <c r="I1035">
        <v>15</v>
      </c>
      <c r="J1035">
        <v>15</v>
      </c>
      <c r="K1035">
        <v>15</v>
      </c>
      <c r="L1035">
        <v>11</v>
      </c>
      <c r="M1035">
        <v>7</v>
      </c>
      <c r="N1035">
        <v>6</v>
      </c>
      <c r="O1035">
        <v>5</v>
      </c>
      <c r="P1035">
        <v>4</v>
      </c>
      <c r="Q1035" s="1" t="s">
        <v>970</v>
      </c>
      <c r="R1035">
        <v>2</v>
      </c>
      <c r="S1035">
        <v>1</v>
      </c>
      <c r="T1035">
        <v>1</v>
      </c>
      <c r="U1035">
        <f t="shared" si="32"/>
        <v>14</v>
      </c>
      <c r="V1035">
        <f t="shared" si="33"/>
        <v>34964</v>
      </c>
      <c r="W1035">
        <v>30</v>
      </c>
      <c r="X1035">
        <v>28</v>
      </c>
      <c r="Y1035">
        <v>62</v>
      </c>
      <c r="Z1035">
        <v>7197</v>
      </c>
      <c r="AA1035">
        <v>7157</v>
      </c>
      <c r="AB1035">
        <v>4409</v>
      </c>
      <c r="AC1035">
        <v>2249</v>
      </c>
      <c r="AD1035">
        <v>50</v>
      </c>
      <c r="AE1035">
        <v>676</v>
      </c>
      <c r="AF1035">
        <v>1</v>
      </c>
      <c r="AH1035">
        <v>222214</v>
      </c>
      <c r="AI1035">
        <f>COUNTIF(Sheet2!$C$2:$C$31,"&lt;="&amp;Sheet1!AH1035)</f>
        <v>14</v>
      </c>
      <c r="AJ1035">
        <f>AH1035-VLOOKUP(AI1035,Sheet2!A:C,3,0)</f>
        <v>34964</v>
      </c>
    </row>
    <row r="1036" spans="1:36">
      <c r="A1036">
        <v>1032</v>
      </c>
      <c r="B1036">
        <v>1032</v>
      </c>
      <c r="C1036" t="s">
        <v>137</v>
      </c>
      <c r="D1036">
        <v>2</v>
      </c>
      <c r="E1036">
        <v>7167</v>
      </c>
      <c r="F1036" t="s">
        <v>543</v>
      </c>
      <c r="G1036" t="s">
        <v>594</v>
      </c>
      <c r="H1036">
        <v>15</v>
      </c>
      <c r="I1036">
        <v>15</v>
      </c>
      <c r="J1036">
        <v>15</v>
      </c>
      <c r="K1036">
        <v>15</v>
      </c>
      <c r="L1036">
        <v>11</v>
      </c>
      <c r="M1036">
        <v>7</v>
      </c>
      <c r="N1036">
        <v>6</v>
      </c>
      <c r="O1036">
        <v>5</v>
      </c>
      <c r="P1036">
        <v>4</v>
      </c>
      <c r="Q1036" t="s">
        <v>971</v>
      </c>
      <c r="R1036">
        <v>5</v>
      </c>
      <c r="S1036">
        <v>1</v>
      </c>
      <c r="T1036">
        <v>1</v>
      </c>
      <c r="U1036">
        <f t="shared" si="32"/>
        <v>15</v>
      </c>
      <c r="V1036">
        <f t="shared" si="33"/>
        <v>26878</v>
      </c>
      <c r="W1036">
        <v>30</v>
      </c>
      <c r="X1036">
        <v>28</v>
      </c>
      <c r="Y1036">
        <v>62</v>
      </c>
      <c r="Z1036">
        <v>7203</v>
      </c>
      <c r="AA1036">
        <v>7167</v>
      </c>
      <c r="AB1036">
        <v>4957</v>
      </c>
      <c r="AC1036">
        <v>2578</v>
      </c>
      <c r="AD1036">
        <v>50</v>
      </c>
      <c r="AE1036">
        <v>503</v>
      </c>
      <c r="AF1036">
        <v>1</v>
      </c>
      <c r="AH1036">
        <v>267678</v>
      </c>
      <c r="AI1036">
        <f>COUNTIF(Sheet2!$C$2:$C$31,"&lt;="&amp;Sheet1!AH1036)</f>
        <v>15</v>
      </c>
      <c r="AJ1036">
        <f>AH1036-VLOOKUP(AI1036,Sheet2!A:C,3,0)</f>
        <v>26878</v>
      </c>
    </row>
    <row r="1037" spans="1:36">
      <c r="A1037">
        <v>1033</v>
      </c>
      <c r="B1037">
        <v>1033</v>
      </c>
      <c r="C1037" t="s">
        <v>137</v>
      </c>
      <c r="D1037">
        <v>2</v>
      </c>
      <c r="E1037">
        <v>7174</v>
      </c>
      <c r="F1037" t="s">
        <v>543</v>
      </c>
      <c r="G1037" t="s">
        <v>594</v>
      </c>
      <c r="H1037">
        <v>15</v>
      </c>
      <c r="I1037">
        <v>15</v>
      </c>
      <c r="J1037">
        <v>15</v>
      </c>
      <c r="K1037">
        <v>15</v>
      </c>
      <c r="L1037">
        <v>11</v>
      </c>
      <c r="M1037">
        <v>7</v>
      </c>
      <c r="N1037">
        <v>6</v>
      </c>
      <c r="O1037">
        <v>5</v>
      </c>
      <c r="P1037">
        <v>4</v>
      </c>
      <c r="Q1037" s="1" t="s">
        <v>183</v>
      </c>
      <c r="R1037">
        <v>5</v>
      </c>
      <c r="S1037">
        <v>1</v>
      </c>
      <c r="T1037">
        <v>1</v>
      </c>
      <c r="U1037">
        <f t="shared" si="32"/>
        <v>15</v>
      </c>
      <c r="V1037">
        <f t="shared" si="33"/>
        <v>7510</v>
      </c>
      <c r="W1037">
        <v>30</v>
      </c>
      <c r="X1037">
        <v>28</v>
      </c>
      <c r="Y1037">
        <v>62</v>
      </c>
      <c r="Z1037">
        <v>7216</v>
      </c>
      <c r="AA1037">
        <v>7174</v>
      </c>
      <c r="AB1037">
        <v>5518</v>
      </c>
      <c r="AC1037">
        <v>2759</v>
      </c>
      <c r="AD1037">
        <v>50</v>
      </c>
      <c r="AE1037">
        <v>652</v>
      </c>
      <c r="AF1037">
        <v>1</v>
      </c>
      <c r="AH1037">
        <v>248310</v>
      </c>
      <c r="AI1037">
        <f>COUNTIF(Sheet2!$C$2:$C$31,"&lt;="&amp;Sheet1!AH1037)</f>
        <v>15</v>
      </c>
      <c r="AJ1037">
        <f>AH1037-VLOOKUP(AI1037,Sheet2!A:C,3,0)</f>
        <v>7510</v>
      </c>
    </row>
    <row r="1038" spans="1:36">
      <c r="A1038">
        <v>1034</v>
      </c>
      <c r="B1038">
        <v>1034</v>
      </c>
      <c r="C1038" t="s">
        <v>137</v>
      </c>
      <c r="D1038">
        <v>2</v>
      </c>
      <c r="E1038">
        <v>7188</v>
      </c>
      <c r="F1038" t="s">
        <v>543</v>
      </c>
      <c r="G1038" t="s">
        <v>594</v>
      </c>
      <c r="H1038">
        <v>15</v>
      </c>
      <c r="I1038">
        <v>15</v>
      </c>
      <c r="J1038">
        <v>15</v>
      </c>
      <c r="K1038">
        <v>15</v>
      </c>
      <c r="L1038">
        <v>11</v>
      </c>
      <c r="M1038">
        <v>7</v>
      </c>
      <c r="N1038">
        <v>6</v>
      </c>
      <c r="O1038">
        <v>5</v>
      </c>
      <c r="P1038">
        <v>4</v>
      </c>
      <c r="Q1038" t="s">
        <v>972</v>
      </c>
      <c r="R1038">
        <v>2</v>
      </c>
      <c r="S1038">
        <v>1</v>
      </c>
      <c r="T1038">
        <v>1</v>
      </c>
      <c r="U1038">
        <f t="shared" si="32"/>
        <v>16</v>
      </c>
      <c r="V1038">
        <f t="shared" si="33"/>
        <v>24521</v>
      </c>
      <c r="W1038">
        <v>30</v>
      </c>
      <c r="X1038">
        <v>28</v>
      </c>
      <c r="Y1038">
        <v>62</v>
      </c>
      <c r="Z1038">
        <v>7208</v>
      </c>
      <c r="AA1038">
        <v>7188</v>
      </c>
      <c r="AB1038">
        <v>5533</v>
      </c>
      <c r="AC1038">
        <v>2822</v>
      </c>
      <c r="AD1038">
        <v>50</v>
      </c>
      <c r="AE1038">
        <v>718</v>
      </c>
      <c r="AF1038">
        <v>1</v>
      </c>
      <c r="AH1038">
        <v>328661</v>
      </c>
      <c r="AI1038">
        <f>COUNTIF(Sheet2!$C$2:$C$31,"&lt;="&amp;Sheet1!AH1038)</f>
        <v>16</v>
      </c>
      <c r="AJ1038">
        <f>AH1038-VLOOKUP(AI1038,Sheet2!A:C,3,0)</f>
        <v>24521</v>
      </c>
    </row>
    <row r="1039" spans="1:36">
      <c r="A1039">
        <v>1035</v>
      </c>
      <c r="B1039">
        <v>1035</v>
      </c>
      <c r="C1039" t="s">
        <v>137</v>
      </c>
      <c r="D1039">
        <v>2</v>
      </c>
      <c r="E1039">
        <v>7190</v>
      </c>
      <c r="F1039" t="s">
        <v>543</v>
      </c>
      <c r="G1039" t="s">
        <v>594</v>
      </c>
      <c r="H1039">
        <v>15</v>
      </c>
      <c r="I1039">
        <v>15</v>
      </c>
      <c r="J1039">
        <v>15</v>
      </c>
      <c r="K1039">
        <v>15</v>
      </c>
      <c r="L1039">
        <v>11</v>
      </c>
      <c r="M1039">
        <v>7</v>
      </c>
      <c r="N1039">
        <v>6</v>
      </c>
      <c r="O1039">
        <v>5</v>
      </c>
      <c r="P1039">
        <v>4</v>
      </c>
      <c r="Q1039" t="s">
        <v>973</v>
      </c>
      <c r="R1039">
        <v>2</v>
      </c>
      <c r="S1039">
        <v>1</v>
      </c>
      <c r="T1039">
        <v>1</v>
      </c>
      <c r="U1039">
        <f t="shared" si="32"/>
        <v>14</v>
      </c>
      <c r="V1039">
        <f t="shared" si="33"/>
        <v>51808</v>
      </c>
      <c r="W1039">
        <v>30</v>
      </c>
      <c r="X1039">
        <v>28</v>
      </c>
      <c r="Y1039">
        <v>62</v>
      </c>
      <c r="Z1039">
        <v>7222</v>
      </c>
      <c r="AA1039">
        <v>7190</v>
      </c>
      <c r="AB1039">
        <v>4427</v>
      </c>
      <c r="AC1039">
        <v>2170</v>
      </c>
      <c r="AD1039">
        <v>50</v>
      </c>
      <c r="AE1039">
        <v>648</v>
      </c>
      <c r="AF1039">
        <v>1</v>
      </c>
      <c r="AH1039">
        <v>239058</v>
      </c>
      <c r="AI1039">
        <f>COUNTIF(Sheet2!$C$2:$C$31,"&lt;="&amp;Sheet1!AH1039)</f>
        <v>14</v>
      </c>
      <c r="AJ1039">
        <f>AH1039-VLOOKUP(AI1039,Sheet2!A:C,3,0)</f>
        <v>51808</v>
      </c>
    </row>
    <row r="1040" spans="1:36">
      <c r="A1040">
        <v>1036</v>
      </c>
      <c r="B1040">
        <v>1036</v>
      </c>
      <c r="C1040" t="s">
        <v>137</v>
      </c>
      <c r="D1040">
        <v>2</v>
      </c>
      <c r="E1040">
        <v>7204</v>
      </c>
      <c r="F1040" t="s">
        <v>543</v>
      </c>
      <c r="G1040" t="s">
        <v>594</v>
      </c>
      <c r="H1040">
        <v>15</v>
      </c>
      <c r="I1040">
        <v>15</v>
      </c>
      <c r="J1040">
        <v>15</v>
      </c>
      <c r="K1040">
        <v>15</v>
      </c>
      <c r="L1040">
        <v>11</v>
      </c>
      <c r="M1040">
        <v>7</v>
      </c>
      <c r="N1040">
        <v>6</v>
      </c>
      <c r="O1040">
        <v>5</v>
      </c>
      <c r="P1040">
        <v>4</v>
      </c>
      <c r="Q1040" t="s">
        <v>482</v>
      </c>
      <c r="R1040">
        <v>2</v>
      </c>
      <c r="S1040">
        <v>1</v>
      </c>
      <c r="T1040">
        <v>1</v>
      </c>
      <c r="U1040">
        <f t="shared" si="32"/>
        <v>16</v>
      </c>
      <c r="V1040">
        <f t="shared" si="33"/>
        <v>55230</v>
      </c>
      <c r="W1040">
        <v>30</v>
      </c>
      <c r="X1040">
        <v>28</v>
      </c>
      <c r="Y1040">
        <v>62</v>
      </c>
      <c r="Z1040">
        <v>7225</v>
      </c>
      <c r="AA1040">
        <v>7204</v>
      </c>
      <c r="AB1040">
        <v>6655</v>
      </c>
      <c r="AC1040">
        <v>3195</v>
      </c>
      <c r="AD1040">
        <v>50</v>
      </c>
      <c r="AE1040">
        <v>640</v>
      </c>
      <c r="AF1040">
        <v>1</v>
      </c>
      <c r="AH1040">
        <v>359370</v>
      </c>
      <c r="AI1040">
        <f>COUNTIF(Sheet2!$C$2:$C$31,"&lt;="&amp;Sheet1!AH1040)</f>
        <v>16</v>
      </c>
      <c r="AJ1040">
        <f>AH1040-VLOOKUP(AI1040,Sheet2!A:C,3,0)</f>
        <v>55230</v>
      </c>
    </row>
    <row r="1041" spans="1:36">
      <c r="A1041">
        <v>1037</v>
      </c>
      <c r="B1041">
        <v>1037</v>
      </c>
      <c r="C1041" t="s">
        <v>137</v>
      </c>
      <c r="D1041">
        <v>2</v>
      </c>
      <c r="E1041">
        <v>7213</v>
      </c>
      <c r="F1041" t="s">
        <v>543</v>
      </c>
      <c r="G1041" t="s">
        <v>594</v>
      </c>
      <c r="H1041">
        <v>15</v>
      </c>
      <c r="I1041">
        <v>15</v>
      </c>
      <c r="J1041">
        <v>15</v>
      </c>
      <c r="K1041">
        <v>15</v>
      </c>
      <c r="L1041">
        <v>11</v>
      </c>
      <c r="M1041">
        <v>7</v>
      </c>
      <c r="N1041">
        <v>6</v>
      </c>
      <c r="O1041">
        <v>5</v>
      </c>
      <c r="P1041">
        <v>4</v>
      </c>
      <c r="Q1041" t="s">
        <v>793</v>
      </c>
      <c r="R1041">
        <v>2</v>
      </c>
      <c r="S1041">
        <v>1</v>
      </c>
      <c r="T1041">
        <v>1</v>
      </c>
      <c r="U1041">
        <f t="shared" si="32"/>
        <v>15</v>
      </c>
      <c r="V1041">
        <f t="shared" si="33"/>
        <v>55952</v>
      </c>
      <c r="W1041">
        <v>30</v>
      </c>
      <c r="X1041">
        <v>28</v>
      </c>
      <c r="Y1041">
        <v>62</v>
      </c>
      <c r="Z1041">
        <v>7237</v>
      </c>
      <c r="AA1041">
        <v>7213</v>
      </c>
      <c r="AB1041">
        <v>6106</v>
      </c>
      <c r="AC1041">
        <v>3053</v>
      </c>
      <c r="AD1041">
        <v>50</v>
      </c>
      <c r="AE1041">
        <v>655</v>
      </c>
      <c r="AF1041">
        <v>1</v>
      </c>
      <c r="AH1041">
        <v>296752</v>
      </c>
      <c r="AI1041">
        <f>COUNTIF(Sheet2!$C$2:$C$31,"&lt;="&amp;Sheet1!AH1041)</f>
        <v>15</v>
      </c>
      <c r="AJ1041">
        <f>AH1041-VLOOKUP(AI1041,Sheet2!A:C,3,0)</f>
        <v>55952</v>
      </c>
    </row>
    <row r="1042" spans="1:36">
      <c r="A1042">
        <v>1038</v>
      </c>
      <c r="B1042">
        <v>1038</v>
      </c>
      <c r="C1042" t="s">
        <v>137</v>
      </c>
      <c r="D1042">
        <v>2</v>
      </c>
      <c r="E1042">
        <v>7222</v>
      </c>
      <c r="F1042" t="s">
        <v>543</v>
      </c>
      <c r="G1042" t="s">
        <v>594</v>
      </c>
      <c r="H1042">
        <v>15</v>
      </c>
      <c r="I1042">
        <v>15</v>
      </c>
      <c r="J1042">
        <v>15</v>
      </c>
      <c r="K1042">
        <v>15</v>
      </c>
      <c r="L1042">
        <v>11</v>
      </c>
      <c r="M1042">
        <v>7</v>
      </c>
      <c r="N1042">
        <v>6</v>
      </c>
      <c r="O1042">
        <v>5</v>
      </c>
      <c r="P1042">
        <v>4</v>
      </c>
      <c r="Q1042" s="1" t="s">
        <v>134</v>
      </c>
      <c r="R1042">
        <v>1</v>
      </c>
      <c r="S1042">
        <v>1</v>
      </c>
      <c r="T1042">
        <v>1</v>
      </c>
      <c r="U1042">
        <f t="shared" si="32"/>
        <v>15</v>
      </c>
      <c r="V1042">
        <f t="shared" si="33"/>
        <v>47431</v>
      </c>
      <c r="W1042">
        <v>30</v>
      </c>
      <c r="X1042">
        <v>28</v>
      </c>
      <c r="Y1042">
        <v>62</v>
      </c>
      <c r="Z1042">
        <v>7230</v>
      </c>
      <c r="AA1042">
        <v>7222</v>
      </c>
      <c r="AB1042">
        <v>5004</v>
      </c>
      <c r="AC1042">
        <v>2553</v>
      </c>
      <c r="AD1042">
        <v>50</v>
      </c>
      <c r="AE1042">
        <v>677</v>
      </c>
      <c r="AF1042">
        <v>1</v>
      </c>
      <c r="AH1042">
        <v>288231</v>
      </c>
      <c r="AI1042">
        <f>COUNTIF(Sheet2!$C$2:$C$31,"&lt;="&amp;Sheet1!AH1042)</f>
        <v>15</v>
      </c>
      <c r="AJ1042">
        <f>AH1042-VLOOKUP(AI1042,Sheet2!A:C,3,0)</f>
        <v>47431</v>
      </c>
    </row>
    <row r="1043" spans="1:36">
      <c r="A1043">
        <v>1039</v>
      </c>
      <c r="B1043">
        <v>1039</v>
      </c>
      <c r="C1043" t="s">
        <v>137</v>
      </c>
      <c r="D1043">
        <v>2</v>
      </c>
      <c r="E1043">
        <v>7236</v>
      </c>
      <c r="F1043" t="s">
        <v>543</v>
      </c>
      <c r="G1043" t="s">
        <v>594</v>
      </c>
      <c r="H1043">
        <v>15</v>
      </c>
      <c r="I1043">
        <v>15</v>
      </c>
      <c r="J1043">
        <v>15</v>
      </c>
      <c r="K1043">
        <v>15</v>
      </c>
      <c r="L1043">
        <v>11</v>
      </c>
      <c r="M1043">
        <v>7</v>
      </c>
      <c r="N1043">
        <v>6</v>
      </c>
      <c r="O1043">
        <v>5</v>
      </c>
      <c r="P1043">
        <v>4</v>
      </c>
      <c r="Q1043" s="1" t="s">
        <v>687</v>
      </c>
      <c r="R1043">
        <v>5</v>
      </c>
      <c r="S1043">
        <v>1</v>
      </c>
      <c r="T1043">
        <v>1</v>
      </c>
      <c r="U1043">
        <f t="shared" si="32"/>
        <v>14</v>
      </c>
      <c r="V1043">
        <f t="shared" si="33"/>
        <v>28923</v>
      </c>
      <c r="W1043">
        <v>30</v>
      </c>
      <c r="X1043">
        <v>28</v>
      </c>
      <c r="Y1043">
        <v>62</v>
      </c>
      <c r="Z1043">
        <v>7254</v>
      </c>
      <c r="AA1043">
        <v>7236</v>
      </c>
      <c r="AB1043">
        <v>4448</v>
      </c>
      <c r="AC1043">
        <v>2136</v>
      </c>
      <c r="AD1043">
        <v>50</v>
      </c>
      <c r="AE1043">
        <v>710</v>
      </c>
      <c r="AF1043">
        <v>1</v>
      </c>
      <c r="AH1043">
        <v>216173</v>
      </c>
      <c r="AI1043">
        <f>COUNTIF(Sheet2!$C$2:$C$31,"&lt;="&amp;Sheet1!AH1043)</f>
        <v>14</v>
      </c>
      <c r="AJ1043">
        <f>AH1043-VLOOKUP(AI1043,Sheet2!A:C,3,0)</f>
        <v>28923</v>
      </c>
    </row>
    <row r="1044" spans="1:36">
      <c r="A1044">
        <v>1040</v>
      </c>
      <c r="B1044">
        <v>1040</v>
      </c>
      <c r="C1044" t="s">
        <v>137</v>
      </c>
      <c r="D1044">
        <v>2</v>
      </c>
      <c r="E1044">
        <v>7248</v>
      </c>
      <c r="F1044" t="s">
        <v>543</v>
      </c>
      <c r="G1044" t="s">
        <v>594</v>
      </c>
      <c r="H1044">
        <v>15</v>
      </c>
      <c r="I1044">
        <v>15</v>
      </c>
      <c r="J1044">
        <v>15</v>
      </c>
      <c r="K1044">
        <v>15</v>
      </c>
      <c r="L1044">
        <v>11</v>
      </c>
      <c r="M1044">
        <v>7</v>
      </c>
      <c r="N1044">
        <v>6</v>
      </c>
      <c r="O1044">
        <v>5</v>
      </c>
      <c r="P1044">
        <v>4</v>
      </c>
      <c r="Q1044" t="s">
        <v>555</v>
      </c>
      <c r="R1044">
        <v>5</v>
      </c>
      <c r="S1044">
        <v>1</v>
      </c>
      <c r="T1044">
        <v>1</v>
      </c>
      <c r="U1044">
        <f t="shared" si="32"/>
        <v>16</v>
      </c>
      <c r="V1044">
        <f t="shared" si="33"/>
        <v>15899</v>
      </c>
      <c r="W1044">
        <v>30</v>
      </c>
      <c r="X1044">
        <v>28</v>
      </c>
      <c r="Y1044">
        <v>62</v>
      </c>
      <c r="Z1044">
        <v>7297</v>
      </c>
      <c r="AA1044">
        <v>7248</v>
      </c>
      <c r="AB1044">
        <v>6131</v>
      </c>
      <c r="AC1044">
        <v>3250</v>
      </c>
      <c r="AD1044">
        <v>50</v>
      </c>
      <c r="AE1044">
        <v>574</v>
      </c>
      <c r="AF1044">
        <v>1</v>
      </c>
      <c r="AH1044">
        <v>320039</v>
      </c>
      <c r="AI1044">
        <f>COUNTIF(Sheet2!$C$2:$C$31,"&lt;="&amp;Sheet1!AH1044)</f>
        <v>16</v>
      </c>
      <c r="AJ1044">
        <f>AH1044-VLOOKUP(AI1044,Sheet2!A:C,3,0)</f>
        <v>15899</v>
      </c>
    </row>
    <row r="1045" spans="1:36">
      <c r="A1045">
        <v>1041</v>
      </c>
      <c r="B1045">
        <v>1041</v>
      </c>
      <c r="C1045" t="s">
        <v>137</v>
      </c>
      <c r="D1045">
        <v>2</v>
      </c>
      <c r="E1045">
        <v>7251</v>
      </c>
      <c r="F1045" t="s">
        <v>543</v>
      </c>
      <c r="G1045" t="s">
        <v>594</v>
      </c>
      <c r="H1045">
        <v>15</v>
      </c>
      <c r="I1045">
        <v>15</v>
      </c>
      <c r="J1045">
        <v>15</v>
      </c>
      <c r="K1045">
        <v>15</v>
      </c>
      <c r="L1045">
        <v>11</v>
      </c>
      <c r="M1045">
        <v>7</v>
      </c>
      <c r="N1045">
        <v>6</v>
      </c>
      <c r="O1045">
        <v>5</v>
      </c>
      <c r="P1045">
        <v>4</v>
      </c>
      <c r="Q1045" s="1" t="s">
        <v>375</v>
      </c>
      <c r="R1045">
        <v>2</v>
      </c>
      <c r="S1045">
        <v>1</v>
      </c>
      <c r="T1045">
        <v>1</v>
      </c>
      <c r="U1045">
        <f t="shared" si="32"/>
        <v>16</v>
      </c>
      <c r="V1045">
        <f t="shared" si="33"/>
        <v>49409</v>
      </c>
      <c r="W1045">
        <v>30</v>
      </c>
      <c r="X1045">
        <v>28</v>
      </c>
      <c r="Y1045">
        <v>62</v>
      </c>
      <c r="Z1045">
        <v>7293</v>
      </c>
      <c r="AA1045">
        <v>7251</v>
      </c>
      <c r="AB1045">
        <v>6138</v>
      </c>
      <c r="AC1045">
        <v>3008</v>
      </c>
      <c r="AD1045">
        <v>50</v>
      </c>
      <c r="AE1045">
        <v>500</v>
      </c>
      <c r="AF1045">
        <v>1</v>
      </c>
      <c r="AH1045">
        <v>353549</v>
      </c>
      <c r="AI1045">
        <f>COUNTIF(Sheet2!$C$2:$C$31,"&lt;="&amp;Sheet1!AH1045)</f>
        <v>16</v>
      </c>
      <c r="AJ1045">
        <f>AH1045-VLOOKUP(AI1045,Sheet2!A:C,3,0)</f>
        <v>49409</v>
      </c>
    </row>
    <row r="1046" spans="1:36">
      <c r="A1046">
        <v>1042</v>
      </c>
      <c r="B1046">
        <v>1042</v>
      </c>
      <c r="C1046" t="s">
        <v>137</v>
      </c>
      <c r="D1046">
        <v>2</v>
      </c>
      <c r="E1046">
        <v>7260</v>
      </c>
      <c r="F1046" t="s">
        <v>543</v>
      </c>
      <c r="G1046" t="s">
        <v>594</v>
      </c>
      <c r="H1046">
        <v>15</v>
      </c>
      <c r="I1046">
        <v>15</v>
      </c>
      <c r="J1046">
        <v>15</v>
      </c>
      <c r="K1046">
        <v>15</v>
      </c>
      <c r="L1046">
        <v>11</v>
      </c>
      <c r="M1046">
        <v>7</v>
      </c>
      <c r="N1046">
        <v>6</v>
      </c>
      <c r="O1046">
        <v>5</v>
      </c>
      <c r="P1046">
        <v>4</v>
      </c>
      <c r="Q1046" t="s">
        <v>74</v>
      </c>
      <c r="R1046">
        <v>5</v>
      </c>
      <c r="S1046">
        <v>1</v>
      </c>
      <c r="T1046">
        <v>1</v>
      </c>
      <c r="U1046">
        <f t="shared" si="32"/>
        <v>15</v>
      </c>
      <c r="V1046">
        <f t="shared" si="33"/>
        <v>50737</v>
      </c>
      <c r="W1046">
        <v>30</v>
      </c>
      <c r="X1046">
        <v>28</v>
      </c>
      <c r="Y1046">
        <v>62</v>
      </c>
      <c r="Z1046">
        <v>7261</v>
      </c>
      <c r="AA1046">
        <v>7260</v>
      </c>
      <c r="AB1046">
        <v>5585</v>
      </c>
      <c r="AC1046">
        <v>2793</v>
      </c>
      <c r="AD1046">
        <v>50</v>
      </c>
      <c r="AE1046">
        <v>585</v>
      </c>
      <c r="AF1046">
        <v>1</v>
      </c>
      <c r="AH1046">
        <v>291537</v>
      </c>
      <c r="AI1046">
        <f>COUNTIF(Sheet2!$C$2:$C$31,"&lt;="&amp;Sheet1!AH1046)</f>
        <v>15</v>
      </c>
      <c r="AJ1046">
        <f>AH1046-VLOOKUP(AI1046,Sheet2!A:C,3,0)</f>
        <v>50737</v>
      </c>
    </row>
    <row r="1047" spans="1:36">
      <c r="A1047">
        <v>1043</v>
      </c>
      <c r="B1047">
        <v>1043</v>
      </c>
      <c r="C1047" t="s">
        <v>137</v>
      </c>
      <c r="D1047">
        <v>2</v>
      </c>
      <c r="E1047">
        <v>7277</v>
      </c>
      <c r="F1047" t="s">
        <v>543</v>
      </c>
      <c r="G1047" t="s">
        <v>594</v>
      </c>
      <c r="H1047">
        <v>15</v>
      </c>
      <c r="I1047">
        <v>15</v>
      </c>
      <c r="J1047">
        <v>15</v>
      </c>
      <c r="K1047">
        <v>15</v>
      </c>
      <c r="L1047">
        <v>11</v>
      </c>
      <c r="M1047">
        <v>7</v>
      </c>
      <c r="N1047">
        <v>6</v>
      </c>
      <c r="O1047">
        <v>5</v>
      </c>
      <c r="P1047">
        <v>4</v>
      </c>
      <c r="Q1047" t="s">
        <v>974</v>
      </c>
      <c r="R1047">
        <v>1</v>
      </c>
      <c r="S1047">
        <v>1</v>
      </c>
      <c r="T1047">
        <v>1</v>
      </c>
      <c r="U1047">
        <f t="shared" si="32"/>
        <v>15</v>
      </c>
      <c r="V1047">
        <f t="shared" si="33"/>
        <v>12964</v>
      </c>
      <c r="W1047">
        <v>30</v>
      </c>
      <c r="X1047">
        <v>28</v>
      </c>
      <c r="Y1047">
        <v>62</v>
      </c>
      <c r="Z1047">
        <v>7294</v>
      </c>
      <c r="AA1047">
        <v>7277</v>
      </c>
      <c r="AB1047">
        <v>5035</v>
      </c>
      <c r="AC1047">
        <v>2669</v>
      </c>
      <c r="AD1047">
        <v>50</v>
      </c>
      <c r="AE1047">
        <v>521</v>
      </c>
      <c r="AF1047">
        <v>1</v>
      </c>
      <c r="AH1047">
        <v>253764</v>
      </c>
      <c r="AI1047">
        <f>COUNTIF(Sheet2!$C$2:$C$31,"&lt;="&amp;Sheet1!AH1047)</f>
        <v>15</v>
      </c>
      <c r="AJ1047">
        <f>AH1047-VLOOKUP(AI1047,Sheet2!A:C,3,0)</f>
        <v>12964</v>
      </c>
    </row>
    <row r="1048" spans="1:36">
      <c r="A1048">
        <v>1044</v>
      </c>
      <c r="B1048">
        <v>1044</v>
      </c>
      <c r="C1048" t="s">
        <v>137</v>
      </c>
      <c r="D1048">
        <v>2</v>
      </c>
      <c r="E1048">
        <v>7286</v>
      </c>
      <c r="F1048" t="s">
        <v>543</v>
      </c>
      <c r="G1048" t="s">
        <v>594</v>
      </c>
      <c r="H1048">
        <v>15</v>
      </c>
      <c r="I1048">
        <v>15</v>
      </c>
      <c r="J1048">
        <v>15</v>
      </c>
      <c r="K1048">
        <v>15</v>
      </c>
      <c r="L1048">
        <v>11</v>
      </c>
      <c r="M1048">
        <v>7</v>
      </c>
      <c r="N1048">
        <v>6</v>
      </c>
      <c r="O1048">
        <v>5</v>
      </c>
      <c r="P1048">
        <v>4</v>
      </c>
      <c r="Q1048" s="1" t="s">
        <v>517</v>
      </c>
      <c r="R1048">
        <v>5</v>
      </c>
      <c r="S1048">
        <v>1</v>
      </c>
      <c r="T1048">
        <v>1</v>
      </c>
      <c r="U1048">
        <f t="shared" si="32"/>
        <v>15</v>
      </c>
      <c r="V1048">
        <f t="shared" si="33"/>
        <v>9408</v>
      </c>
      <c r="W1048">
        <v>30</v>
      </c>
      <c r="X1048">
        <v>28</v>
      </c>
      <c r="Y1048">
        <v>62</v>
      </c>
      <c r="Z1048">
        <v>7311</v>
      </c>
      <c r="AA1048">
        <v>7286</v>
      </c>
      <c r="AB1048">
        <v>4484</v>
      </c>
      <c r="AC1048">
        <v>2153</v>
      </c>
      <c r="AD1048">
        <v>50</v>
      </c>
      <c r="AE1048">
        <v>565</v>
      </c>
      <c r="AF1048">
        <v>1</v>
      </c>
      <c r="AH1048">
        <v>250208</v>
      </c>
      <c r="AI1048">
        <f>COUNTIF(Sheet2!$C$2:$C$31,"&lt;="&amp;Sheet1!AH1048)</f>
        <v>15</v>
      </c>
      <c r="AJ1048">
        <f>AH1048-VLOOKUP(AI1048,Sheet2!A:C,3,0)</f>
        <v>9408</v>
      </c>
    </row>
    <row r="1049" spans="1:36">
      <c r="A1049">
        <v>1045</v>
      </c>
      <c r="B1049">
        <v>1045</v>
      </c>
      <c r="C1049" t="s">
        <v>137</v>
      </c>
      <c r="D1049">
        <v>2</v>
      </c>
      <c r="E1049">
        <v>7296</v>
      </c>
      <c r="F1049" t="s">
        <v>543</v>
      </c>
      <c r="G1049" t="s">
        <v>594</v>
      </c>
      <c r="H1049">
        <v>15</v>
      </c>
      <c r="I1049">
        <v>15</v>
      </c>
      <c r="J1049">
        <v>15</v>
      </c>
      <c r="K1049">
        <v>15</v>
      </c>
      <c r="L1049">
        <v>11</v>
      </c>
      <c r="M1049">
        <v>7</v>
      </c>
      <c r="N1049">
        <v>6</v>
      </c>
      <c r="O1049">
        <v>5</v>
      </c>
      <c r="P1049">
        <v>4</v>
      </c>
      <c r="Q1049" t="s">
        <v>678</v>
      </c>
      <c r="R1049">
        <v>1</v>
      </c>
      <c r="S1049">
        <v>1</v>
      </c>
      <c r="T1049">
        <v>1</v>
      </c>
      <c r="U1049">
        <f t="shared" si="32"/>
        <v>14</v>
      </c>
      <c r="V1049">
        <f t="shared" si="33"/>
        <v>40135</v>
      </c>
      <c r="W1049">
        <v>30</v>
      </c>
      <c r="X1049">
        <v>28</v>
      </c>
      <c r="Y1049">
        <v>62</v>
      </c>
      <c r="Z1049">
        <v>7327</v>
      </c>
      <c r="AA1049">
        <v>7296</v>
      </c>
      <c r="AB1049">
        <v>5053</v>
      </c>
      <c r="AC1049">
        <v>2578</v>
      </c>
      <c r="AD1049">
        <v>50</v>
      </c>
      <c r="AE1049">
        <v>502</v>
      </c>
      <c r="AF1049">
        <v>1</v>
      </c>
      <c r="AH1049">
        <v>227385</v>
      </c>
      <c r="AI1049">
        <f>COUNTIF(Sheet2!$C$2:$C$31,"&lt;="&amp;Sheet1!AH1049)</f>
        <v>14</v>
      </c>
      <c r="AJ1049">
        <f>AH1049-VLOOKUP(AI1049,Sheet2!A:C,3,0)</f>
        <v>40135</v>
      </c>
    </row>
    <row r="1050" spans="1:36">
      <c r="A1050">
        <v>1046</v>
      </c>
      <c r="B1050">
        <v>1046</v>
      </c>
      <c r="C1050" t="s">
        <v>137</v>
      </c>
      <c r="D1050">
        <v>2</v>
      </c>
      <c r="E1050">
        <v>7300</v>
      </c>
      <c r="F1050" t="s">
        <v>543</v>
      </c>
      <c r="G1050" t="s">
        <v>594</v>
      </c>
      <c r="H1050">
        <v>15</v>
      </c>
      <c r="I1050">
        <v>15</v>
      </c>
      <c r="J1050">
        <v>15</v>
      </c>
      <c r="K1050">
        <v>15</v>
      </c>
      <c r="L1050">
        <v>11</v>
      </c>
      <c r="M1050">
        <v>7</v>
      </c>
      <c r="N1050">
        <v>6</v>
      </c>
      <c r="O1050">
        <v>5</v>
      </c>
      <c r="P1050">
        <v>4</v>
      </c>
      <c r="Q1050" s="1" t="s">
        <v>614</v>
      </c>
      <c r="R1050">
        <v>1</v>
      </c>
      <c r="S1050">
        <v>1</v>
      </c>
      <c r="T1050">
        <v>1</v>
      </c>
      <c r="U1050">
        <f t="shared" si="32"/>
        <v>15</v>
      </c>
      <c r="V1050">
        <f t="shared" si="33"/>
        <v>62230</v>
      </c>
      <c r="W1050">
        <v>30</v>
      </c>
      <c r="X1050">
        <v>28</v>
      </c>
      <c r="Y1050">
        <v>62</v>
      </c>
      <c r="Z1050">
        <v>7313</v>
      </c>
      <c r="AA1050">
        <v>7300</v>
      </c>
      <c r="AB1050">
        <v>6734</v>
      </c>
      <c r="AC1050">
        <v>3502</v>
      </c>
      <c r="AD1050">
        <v>50</v>
      </c>
      <c r="AE1050">
        <v>647</v>
      </c>
      <c r="AF1050">
        <v>1</v>
      </c>
      <c r="AH1050">
        <v>303030</v>
      </c>
      <c r="AI1050">
        <f>COUNTIF(Sheet2!$C$2:$C$31,"&lt;="&amp;Sheet1!AH1050)</f>
        <v>15</v>
      </c>
      <c r="AJ1050">
        <f>AH1050-VLOOKUP(AI1050,Sheet2!A:C,3,0)</f>
        <v>62230</v>
      </c>
    </row>
    <row r="1051" spans="1:36">
      <c r="A1051">
        <v>1047</v>
      </c>
      <c r="B1051">
        <v>1047</v>
      </c>
      <c r="C1051" t="s">
        <v>137</v>
      </c>
      <c r="D1051">
        <v>2</v>
      </c>
      <c r="E1051">
        <v>7313</v>
      </c>
      <c r="F1051" t="s">
        <v>543</v>
      </c>
      <c r="G1051" t="s">
        <v>594</v>
      </c>
      <c r="H1051">
        <v>15</v>
      </c>
      <c r="I1051">
        <v>15</v>
      </c>
      <c r="J1051">
        <v>15</v>
      </c>
      <c r="K1051">
        <v>15</v>
      </c>
      <c r="L1051">
        <v>11</v>
      </c>
      <c r="M1051">
        <v>7</v>
      </c>
      <c r="N1051">
        <v>6</v>
      </c>
      <c r="O1051">
        <v>5</v>
      </c>
      <c r="P1051">
        <v>4</v>
      </c>
      <c r="Q1051" s="1" t="s">
        <v>105</v>
      </c>
      <c r="R1051">
        <v>5</v>
      </c>
      <c r="S1051">
        <v>1</v>
      </c>
      <c r="T1051">
        <v>1</v>
      </c>
      <c r="U1051">
        <f t="shared" si="32"/>
        <v>15</v>
      </c>
      <c r="V1051">
        <f t="shared" si="33"/>
        <v>49033</v>
      </c>
      <c r="W1051">
        <v>30</v>
      </c>
      <c r="X1051">
        <v>28</v>
      </c>
      <c r="Y1051">
        <v>62</v>
      </c>
      <c r="Z1051">
        <v>7334</v>
      </c>
      <c r="AA1051">
        <v>7313</v>
      </c>
      <c r="AB1051">
        <v>6193</v>
      </c>
      <c r="AC1051">
        <v>3035</v>
      </c>
      <c r="AD1051">
        <v>50</v>
      </c>
      <c r="AE1051">
        <v>550</v>
      </c>
      <c r="AF1051">
        <v>1</v>
      </c>
      <c r="AH1051">
        <v>289833</v>
      </c>
      <c r="AI1051">
        <f>COUNTIF(Sheet2!$C$2:$C$31,"&lt;="&amp;Sheet1!AH1051)</f>
        <v>15</v>
      </c>
      <c r="AJ1051">
        <f>AH1051-VLOOKUP(AI1051,Sheet2!A:C,3,0)</f>
        <v>49033</v>
      </c>
    </row>
    <row r="1052" spans="1:36">
      <c r="A1052">
        <v>1048</v>
      </c>
      <c r="B1052">
        <v>1048</v>
      </c>
      <c r="C1052" t="s">
        <v>137</v>
      </c>
      <c r="D1052">
        <v>2</v>
      </c>
      <c r="E1052">
        <v>7329</v>
      </c>
      <c r="F1052" t="s">
        <v>543</v>
      </c>
      <c r="G1052" t="s">
        <v>594</v>
      </c>
      <c r="H1052">
        <v>15</v>
      </c>
      <c r="I1052">
        <v>15</v>
      </c>
      <c r="J1052">
        <v>15</v>
      </c>
      <c r="K1052">
        <v>15</v>
      </c>
      <c r="L1052">
        <v>11</v>
      </c>
      <c r="M1052">
        <v>7</v>
      </c>
      <c r="N1052">
        <v>6</v>
      </c>
      <c r="O1052">
        <v>5</v>
      </c>
      <c r="P1052">
        <v>4</v>
      </c>
      <c r="Q1052" s="1" t="s">
        <v>778</v>
      </c>
      <c r="R1052">
        <v>2</v>
      </c>
      <c r="S1052">
        <v>1</v>
      </c>
      <c r="T1052">
        <v>1</v>
      </c>
      <c r="U1052">
        <f t="shared" si="32"/>
        <v>16</v>
      </c>
      <c r="V1052">
        <f t="shared" si="33"/>
        <v>37018</v>
      </c>
      <c r="W1052">
        <v>30</v>
      </c>
      <c r="X1052">
        <v>28</v>
      </c>
      <c r="Y1052">
        <v>62</v>
      </c>
      <c r="Z1052">
        <v>7362</v>
      </c>
      <c r="AA1052">
        <v>7329</v>
      </c>
      <c r="AB1052">
        <v>6769</v>
      </c>
      <c r="AC1052">
        <v>3250</v>
      </c>
      <c r="AD1052">
        <v>50</v>
      </c>
      <c r="AE1052">
        <v>657</v>
      </c>
      <c r="AF1052">
        <v>1</v>
      </c>
      <c r="AH1052">
        <v>341158</v>
      </c>
      <c r="AI1052">
        <f>COUNTIF(Sheet2!$C$2:$C$31,"&lt;="&amp;Sheet1!AH1052)</f>
        <v>16</v>
      </c>
      <c r="AJ1052">
        <f>AH1052-VLOOKUP(AI1052,Sheet2!A:C,3,0)</f>
        <v>37018</v>
      </c>
    </row>
    <row r="1053" spans="1:36">
      <c r="A1053">
        <v>1049</v>
      </c>
      <c r="B1053">
        <v>1049</v>
      </c>
      <c r="C1053" t="s">
        <v>137</v>
      </c>
      <c r="D1053">
        <v>2</v>
      </c>
      <c r="E1053">
        <v>7331</v>
      </c>
      <c r="F1053" t="s">
        <v>543</v>
      </c>
      <c r="G1053" t="s">
        <v>594</v>
      </c>
      <c r="H1053">
        <v>15</v>
      </c>
      <c r="I1053">
        <v>15</v>
      </c>
      <c r="J1053">
        <v>15</v>
      </c>
      <c r="K1053">
        <v>15</v>
      </c>
      <c r="L1053">
        <v>11</v>
      </c>
      <c r="M1053">
        <v>7</v>
      </c>
      <c r="N1053">
        <v>6</v>
      </c>
      <c r="O1053">
        <v>5</v>
      </c>
      <c r="P1053">
        <v>4</v>
      </c>
      <c r="Q1053" t="s">
        <v>644</v>
      </c>
      <c r="R1053">
        <v>2</v>
      </c>
      <c r="S1053">
        <v>1</v>
      </c>
      <c r="T1053">
        <v>1</v>
      </c>
      <c r="U1053">
        <f t="shared" si="32"/>
        <v>15</v>
      </c>
      <c r="V1053">
        <f t="shared" si="33"/>
        <v>2686</v>
      </c>
      <c r="W1053">
        <v>30</v>
      </c>
      <c r="X1053">
        <v>28</v>
      </c>
      <c r="Y1053">
        <v>62</v>
      </c>
      <c r="Z1053">
        <v>7341</v>
      </c>
      <c r="AA1053">
        <v>7331</v>
      </c>
      <c r="AB1053">
        <v>4509</v>
      </c>
      <c r="AC1053">
        <v>2210</v>
      </c>
      <c r="AD1053">
        <v>50</v>
      </c>
      <c r="AE1053">
        <v>693</v>
      </c>
      <c r="AF1053">
        <v>1</v>
      </c>
      <c r="AH1053">
        <v>243486</v>
      </c>
      <c r="AI1053">
        <f>COUNTIF(Sheet2!$C$2:$C$31,"&lt;="&amp;Sheet1!AH1053)</f>
        <v>15</v>
      </c>
      <c r="AJ1053">
        <f>AH1053-VLOOKUP(AI1053,Sheet2!A:C,3,0)</f>
        <v>2686</v>
      </c>
    </row>
    <row r="1054" spans="1:36">
      <c r="A1054">
        <v>1050</v>
      </c>
      <c r="B1054">
        <v>1050</v>
      </c>
      <c r="C1054" t="s">
        <v>137</v>
      </c>
      <c r="D1054">
        <v>2</v>
      </c>
      <c r="E1054">
        <v>7344</v>
      </c>
      <c r="F1054" t="s">
        <v>543</v>
      </c>
      <c r="G1054" t="s">
        <v>594</v>
      </c>
      <c r="H1054">
        <v>15</v>
      </c>
      <c r="I1054">
        <v>15</v>
      </c>
      <c r="J1054">
        <v>15</v>
      </c>
      <c r="K1054">
        <v>15</v>
      </c>
      <c r="L1054">
        <v>11</v>
      </c>
      <c r="M1054">
        <v>7</v>
      </c>
      <c r="N1054">
        <v>6</v>
      </c>
      <c r="O1054">
        <v>5</v>
      </c>
      <c r="P1054">
        <v>4</v>
      </c>
      <c r="Q1054" t="s">
        <v>313</v>
      </c>
      <c r="R1054">
        <v>5</v>
      </c>
      <c r="S1054">
        <v>1</v>
      </c>
      <c r="T1054">
        <v>1</v>
      </c>
      <c r="U1054">
        <f t="shared" si="32"/>
        <v>17</v>
      </c>
      <c r="V1054">
        <f t="shared" si="33"/>
        <v>12328</v>
      </c>
      <c r="W1054">
        <v>30</v>
      </c>
      <c r="X1054">
        <v>28</v>
      </c>
      <c r="Y1054">
        <v>62</v>
      </c>
      <c r="Z1054">
        <v>7370</v>
      </c>
      <c r="AA1054">
        <v>7344</v>
      </c>
      <c r="AB1054">
        <v>6780</v>
      </c>
      <c r="AC1054">
        <v>3390</v>
      </c>
      <c r="AD1054">
        <v>50</v>
      </c>
      <c r="AE1054">
        <v>681</v>
      </c>
      <c r="AF1054">
        <v>1</v>
      </c>
      <c r="AH1054">
        <v>390528</v>
      </c>
      <c r="AI1054">
        <f>COUNTIF(Sheet2!$C$2:$C$31,"&lt;="&amp;Sheet1!AH1054)</f>
        <v>17</v>
      </c>
      <c r="AJ1054">
        <f>AH1054-VLOOKUP(AI1054,Sheet2!A:C,3,0)</f>
        <v>12328</v>
      </c>
    </row>
    <row r="1055" spans="1:36">
      <c r="A1055">
        <v>1051</v>
      </c>
      <c r="B1055">
        <v>1051</v>
      </c>
      <c r="C1055" t="s">
        <v>137</v>
      </c>
      <c r="D1055">
        <v>2</v>
      </c>
      <c r="E1055">
        <v>7353</v>
      </c>
      <c r="F1055" t="s">
        <v>543</v>
      </c>
      <c r="G1055" t="s">
        <v>594</v>
      </c>
      <c r="H1055">
        <v>15</v>
      </c>
      <c r="I1055">
        <v>15</v>
      </c>
      <c r="J1055">
        <v>15</v>
      </c>
      <c r="K1055">
        <v>15</v>
      </c>
      <c r="L1055">
        <v>11</v>
      </c>
      <c r="M1055">
        <v>7</v>
      </c>
      <c r="N1055">
        <v>6</v>
      </c>
      <c r="O1055">
        <v>5</v>
      </c>
      <c r="P1055">
        <v>4</v>
      </c>
      <c r="Q1055" t="s">
        <v>202</v>
      </c>
      <c r="R1055">
        <v>1</v>
      </c>
      <c r="S1055">
        <v>1</v>
      </c>
      <c r="T1055">
        <v>1</v>
      </c>
      <c r="U1055">
        <f t="shared" si="32"/>
        <v>16</v>
      </c>
      <c r="V1055">
        <f t="shared" si="33"/>
        <v>43048</v>
      </c>
      <c r="W1055">
        <v>30</v>
      </c>
      <c r="X1055">
        <v>28</v>
      </c>
      <c r="Y1055">
        <v>62</v>
      </c>
      <c r="Z1055">
        <v>7382</v>
      </c>
      <c r="AA1055">
        <v>7353</v>
      </c>
      <c r="AB1055">
        <v>6222</v>
      </c>
      <c r="AC1055">
        <v>3049</v>
      </c>
      <c r="AD1055">
        <v>50</v>
      </c>
      <c r="AE1055">
        <v>681</v>
      </c>
      <c r="AF1055">
        <v>1</v>
      </c>
      <c r="AH1055">
        <v>347188</v>
      </c>
      <c r="AI1055">
        <f>COUNTIF(Sheet2!$C$2:$C$31,"&lt;="&amp;Sheet1!AH1055)</f>
        <v>16</v>
      </c>
      <c r="AJ1055">
        <f>AH1055-VLOOKUP(AI1055,Sheet2!A:C,3,0)</f>
        <v>43048</v>
      </c>
    </row>
    <row r="1056" spans="1:36">
      <c r="A1056">
        <v>1052</v>
      </c>
      <c r="B1056">
        <v>1052</v>
      </c>
      <c r="C1056" t="s">
        <v>137</v>
      </c>
      <c r="D1056">
        <v>2</v>
      </c>
      <c r="E1056">
        <v>7364</v>
      </c>
      <c r="F1056" t="s">
        <v>543</v>
      </c>
      <c r="G1056" t="s">
        <v>594</v>
      </c>
      <c r="H1056">
        <v>15</v>
      </c>
      <c r="I1056">
        <v>15</v>
      </c>
      <c r="J1056">
        <v>15</v>
      </c>
      <c r="K1056">
        <v>15</v>
      </c>
      <c r="L1056">
        <v>11</v>
      </c>
      <c r="M1056">
        <v>7</v>
      </c>
      <c r="N1056">
        <v>6</v>
      </c>
      <c r="O1056">
        <v>5</v>
      </c>
      <c r="P1056">
        <v>4</v>
      </c>
      <c r="Q1056" t="s">
        <v>975</v>
      </c>
      <c r="R1056">
        <v>2</v>
      </c>
      <c r="S1056">
        <v>1</v>
      </c>
      <c r="T1056">
        <v>1</v>
      </c>
      <c r="U1056">
        <f t="shared" si="32"/>
        <v>16</v>
      </c>
      <c r="V1056">
        <f t="shared" si="33"/>
        <v>1725</v>
      </c>
      <c r="W1056">
        <v>30</v>
      </c>
      <c r="X1056">
        <v>28</v>
      </c>
      <c r="Y1056">
        <v>62</v>
      </c>
      <c r="Z1056">
        <v>7366</v>
      </c>
      <c r="AA1056">
        <v>7364</v>
      </c>
      <c r="AB1056">
        <v>6797</v>
      </c>
      <c r="AC1056">
        <v>3399</v>
      </c>
      <c r="AD1056">
        <v>50</v>
      </c>
      <c r="AE1056">
        <v>736</v>
      </c>
      <c r="AF1056">
        <v>1</v>
      </c>
      <c r="AH1056">
        <v>305865</v>
      </c>
      <c r="AI1056">
        <f>COUNTIF(Sheet2!$C$2:$C$31,"&lt;="&amp;Sheet1!AH1056)</f>
        <v>16</v>
      </c>
      <c r="AJ1056">
        <f>AH1056-VLOOKUP(AI1056,Sheet2!A:C,3,0)</f>
        <v>1725</v>
      </c>
    </row>
    <row r="1057" spans="1:36">
      <c r="A1057">
        <v>1053</v>
      </c>
      <c r="B1057">
        <v>1053</v>
      </c>
      <c r="C1057" t="s">
        <v>137</v>
      </c>
      <c r="D1057">
        <v>2</v>
      </c>
      <c r="E1057">
        <v>7378</v>
      </c>
      <c r="F1057" t="s">
        <v>543</v>
      </c>
      <c r="G1057" t="s">
        <v>594</v>
      </c>
      <c r="H1057">
        <v>15</v>
      </c>
      <c r="I1057">
        <v>15</v>
      </c>
      <c r="J1057">
        <v>15</v>
      </c>
      <c r="K1057">
        <v>15</v>
      </c>
      <c r="L1057">
        <v>11</v>
      </c>
      <c r="M1057">
        <v>7</v>
      </c>
      <c r="N1057">
        <v>6</v>
      </c>
      <c r="O1057">
        <v>5</v>
      </c>
      <c r="P1057">
        <v>4</v>
      </c>
      <c r="Q1057" t="s">
        <v>111</v>
      </c>
      <c r="R1057">
        <v>1</v>
      </c>
      <c r="S1057">
        <v>1</v>
      </c>
      <c r="T1057">
        <v>1</v>
      </c>
      <c r="U1057">
        <f t="shared" si="32"/>
        <v>15</v>
      </c>
      <c r="V1057">
        <f t="shared" si="33"/>
        <v>62562</v>
      </c>
      <c r="W1057">
        <v>30</v>
      </c>
      <c r="X1057">
        <v>28</v>
      </c>
      <c r="Y1057">
        <v>62</v>
      </c>
      <c r="Z1057">
        <v>7419</v>
      </c>
      <c r="AA1057">
        <v>7378</v>
      </c>
      <c r="AB1057">
        <v>6242</v>
      </c>
      <c r="AC1057">
        <v>3184</v>
      </c>
      <c r="AD1057">
        <v>50</v>
      </c>
      <c r="AE1057">
        <v>703</v>
      </c>
      <c r="AF1057">
        <v>1</v>
      </c>
      <c r="AH1057">
        <v>303362</v>
      </c>
      <c r="AI1057">
        <f>COUNTIF(Sheet2!$C$2:$C$31,"&lt;="&amp;Sheet1!AH1057)</f>
        <v>15</v>
      </c>
      <c r="AJ1057">
        <f>AH1057-VLOOKUP(AI1057,Sheet2!A:C,3,0)</f>
        <v>62562</v>
      </c>
    </row>
    <row r="1058" spans="1:36">
      <c r="A1058">
        <v>1054</v>
      </c>
      <c r="B1058">
        <v>1054</v>
      </c>
      <c r="C1058" t="s">
        <v>137</v>
      </c>
      <c r="D1058">
        <v>2</v>
      </c>
      <c r="E1058">
        <v>7380</v>
      </c>
      <c r="F1058" t="s">
        <v>543</v>
      </c>
      <c r="G1058" t="s">
        <v>594</v>
      </c>
      <c r="H1058">
        <v>15</v>
      </c>
      <c r="I1058">
        <v>15</v>
      </c>
      <c r="J1058">
        <v>15</v>
      </c>
      <c r="K1058">
        <v>15</v>
      </c>
      <c r="L1058">
        <v>11</v>
      </c>
      <c r="M1058">
        <v>7</v>
      </c>
      <c r="N1058">
        <v>6</v>
      </c>
      <c r="O1058">
        <v>5</v>
      </c>
      <c r="P1058">
        <v>4</v>
      </c>
      <c r="Q1058" t="s">
        <v>664</v>
      </c>
      <c r="R1058">
        <v>2</v>
      </c>
      <c r="S1058">
        <v>1</v>
      </c>
      <c r="T1058">
        <v>1</v>
      </c>
      <c r="U1058">
        <f t="shared" si="32"/>
        <v>15</v>
      </c>
      <c r="V1058">
        <f t="shared" si="33"/>
        <v>26099</v>
      </c>
      <c r="W1058">
        <v>30</v>
      </c>
      <c r="X1058">
        <v>28</v>
      </c>
      <c r="Y1058">
        <v>62</v>
      </c>
      <c r="Z1058">
        <v>7405</v>
      </c>
      <c r="AA1058">
        <v>7380</v>
      </c>
      <c r="AB1058">
        <v>5113</v>
      </c>
      <c r="AC1058">
        <v>2608</v>
      </c>
      <c r="AD1058">
        <v>50</v>
      </c>
      <c r="AE1058">
        <v>621</v>
      </c>
      <c r="AF1058">
        <v>1</v>
      </c>
      <c r="AH1058">
        <v>266899</v>
      </c>
      <c r="AI1058">
        <f>COUNTIF(Sheet2!$C$2:$C$31,"&lt;="&amp;Sheet1!AH1058)</f>
        <v>15</v>
      </c>
      <c r="AJ1058">
        <f>AH1058-VLOOKUP(AI1058,Sheet2!A:C,3,0)</f>
        <v>26099</v>
      </c>
    </row>
    <row r="1059" spans="1:36">
      <c r="A1059">
        <v>1055</v>
      </c>
      <c r="B1059">
        <v>1055</v>
      </c>
      <c r="C1059" t="s">
        <v>137</v>
      </c>
      <c r="D1059">
        <v>2</v>
      </c>
      <c r="E1059">
        <v>7397</v>
      </c>
      <c r="F1059" t="s">
        <v>543</v>
      </c>
      <c r="G1059" t="s">
        <v>594</v>
      </c>
      <c r="H1059">
        <v>15</v>
      </c>
      <c r="I1059">
        <v>15</v>
      </c>
      <c r="J1059">
        <v>15</v>
      </c>
      <c r="K1059">
        <v>15</v>
      </c>
      <c r="L1059">
        <v>11</v>
      </c>
      <c r="M1059">
        <v>7</v>
      </c>
      <c r="N1059">
        <v>6</v>
      </c>
      <c r="O1059">
        <v>5</v>
      </c>
      <c r="P1059">
        <v>4</v>
      </c>
      <c r="Q1059" s="1" t="s">
        <v>976</v>
      </c>
      <c r="R1059">
        <v>2</v>
      </c>
      <c r="S1059">
        <v>1</v>
      </c>
      <c r="T1059">
        <v>1</v>
      </c>
      <c r="U1059">
        <f t="shared" si="32"/>
        <v>16</v>
      </c>
      <c r="V1059">
        <f t="shared" si="33"/>
        <v>145</v>
      </c>
      <c r="W1059">
        <v>30</v>
      </c>
      <c r="X1059">
        <v>28</v>
      </c>
      <c r="Y1059">
        <v>62</v>
      </c>
      <c r="Z1059">
        <v>7415</v>
      </c>
      <c r="AA1059">
        <v>7397</v>
      </c>
      <c r="AB1059">
        <v>6261</v>
      </c>
      <c r="AC1059">
        <v>3131</v>
      </c>
      <c r="AD1059">
        <v>50</v>
      </c>
      <c r="AE1059">
        <v>677</v>
      </c>
      <c r="AF1059">
        <v>1</v>
      </c>
      <c r="AH1059">
        <v>304285</v>
      </c>
      <c r="AI1059">
        <f>COUNTIF(Sheet2!$C$2:$C$31,"&lt;="&amp;Sheet1!AH1059)</f>
        <v>16</v>
      </c>
      <c r="AJ1059">
        <f>AH1059-VLOOKUP(AI1059,Sheet2!A:C,3,0)</f>
        <v>145</v>
      </c>
    </row>
    <row r="1060" spans="1:36">
      <c r="A1060">
        <v>1056</v>
      </c>
      <c r="B1060">
        <v>1056</v>
      </c>
      <c r="C1060" t="s">
        <v>137</v>
      </c>
      <c r="D1060">
        <v>2</v>
      </c>
      <c r="E1060">
        <v>7404</v>
      </c>
      <c r="F1060" t="s">
        <v>543</v>
      </c>
      <c r="G1060" t="s">
        <v>594</v>
      </c>
      <c r="H1060">
        <v>15</v>
      </c>
      <c r="I1060">
        <v>15</v>
      </c>
      <c r="J1060">
        <v>15</v>
      </c>
      <c r="K1060">
        <v>15</v>
      </c>
      <c r="L1060">
        <v>11</v>
      </c>
      <c r="M1060">
        <v>7</v>
      </c>
      <c r="N1060">
        <v>6</v>
      </c>
      <c r="O1060">
        <v>5</v>
      </c>
      <c r="P1060">
        <v>4</v>
      </c>
      <c r="Q1060" t="s">
        <v>197</v>
      </c>
      <c r="R1060">
        <v>2</v>
      </c>
      <c r="S1060">
        <v>1</v>
      </c>
      <c r="T1060">
        <v>1</v>
      </c>
      <c r="U1060">
        <f t="shared" si="32"/>
        <v>14</v>
      </c>
      <c r="V1060">
        <f t="shared" si="33"/>
        <v>43555</v>
      </c>
      <c r="W1060">
        <v>30</v>
      </c>
      <c r="X1060">
        <v>28</v>
      </c>
      <c r="Y1060">
        <v>62</v>
      </c>
      <c r="Z1060">
        <v>7414</v>
      </c>
      <c r="AA1060">
        <v>7404</v>
      </c>
      <c r="AB1060">
        <v>5129</v>
      </c>
      <c r="AC1060">
        <v>2719</v>
      </c>
      <c r="AD1060">
        <v>50</v>
      </c>
      <c r="AE1060">
        <v>583</v>
      </c>
      <c r="AF1060">
        <v>1</v>
      </c>
      <c r="AH1060">
        <v>230805</v>
      </c>
      <c r="AI1060">
        <f>COUNTIF(Sheet2!$C$2:$C$31,"&lt;="&amp;Sheet1!AH1060)</f>
        <v>14</v>
      </c>
      <c r="AJ1060">
        <f>AH1060-VLOOKUP(AI1060,Sheet2!A:C,3,0)</f>
        <v>43555</v>
      </c>
    </row>
    <row r="1061" spans="1:36">
      <c r="A1061">
        <v>1057</v>
      </c>
      <c r="B1061">
        <v>1057</v>
      </c>
      <c r="C1061" t="s">
        <v>137</v>
      </c>
      <c r="D1061">
        <v>2</v>
      </c>
      <c r="E1061">
        <v>7418</v>
      </c>
      <c r="F1061" t="s">
        <v>543</v>
      </c>
      <c r="G1061" t="s">
        <v>594</v>
      </c>
      <c r="H1061">
        <v>15</v>
      </c>
      <c r="I1061">
        <v>15</v>
      </c>
      <c r="J1061">
        <v>15</v>
      </c>
      <c r="K1061">
        <v>15</v>
      </c>
      <c r="L1061">
        <v>11</v>
      </c>
      <c r="M1061">
        <v>7</v>
      </c>
      <c r="N1061">
        <v>6</v>
      </c>
      <c r="O1061">
        <v>5</v>
      </c>
      <c r="P1061">
        <v>4</v>
      </c>
      <c r="Q1061" s="1" t="s">
        <v>977</v>
      </c>
      <c r="R1061">
        <v>5</v>
      </c>
      <c r="S1061">
        <v>1</v>
      </c>
      <c r="T1061">
        <v>1</v>
      </c>
      <c r="U1061">
        <f t="shared" si="32"/>
        <v>16</v>
      </c>
      <c r="V1061">
        <f t="shared" si="33"/>
        <v>35088</v>
      </c>
      <c r="W1061">
        <v>30</v>
      </c>
      <c r="X1061">
        <v>28</v>
      </c>
      <c r="Y1061">
        <v>62</v>
      </c>
      <c r="Z1061">
        <v>7452</v>
      </c>
      <c r="AA1061">
        <v>7418</v>
      </c>
      <c r="AB1061">
        <v>6282</v>
      </c>
      <c r="AC1061">
        <v>3016</v>
      </c>
      <c r="AD1061">
        <v>50</v>
      </c>
      <c r="AE1061">
        <v>596</v>
      </c>
      <c r="AF1061">
        <v>1</v>
      </c>
      <c r="AH1061">
        <v>339228</v>
      </c>
      <c r="AI1061">
        <f>COUNTIF(Sheet2!$C$2:$C$31,"&lt;="&amp;Sheet1!AH1061)</f>
        <v>16</v>
      </c>
      <c r="AJ1061">
        <f>AH1061-VLOOKUP(AI1061,Sheet2!A:C,3,0)</f>
        <v>35088</v>
      </c>
    </row>
    <row r="1062" spans="1:36">
      <c r="A1062">
        <v>1058</v>
      </c>
      <c r="B1062">
        <v>1058</v>
      </c>
      <c r="C1062" t="s">
        <v>137</v>
      </c>
      <c r="D1062">
        <v>2</v>
      </c>
      <c r="E1062">
        <v>7421</v>
      </c>
      <c r="F1062" t="s">
        <v>543</v>
      </c>
      <c r="G1062" t="s">
        <v>594</v>
      </c>
      <c r="H1062">
        <v>15</v>
      </c>
      <c r="I1062">
        <v>15</v>
      </c>
      <c r="J1062">
        <v>15</v>
      </c>
      <c r="K1062">
        <v>15</v>
      </c>
      <c r="L1062">
        <v>11</v>
      </c>
      <c r="M1062">
        <v>7</v>
      </c>
      <c r="N1062">
        <v>6</v>
      </c>
      <c r="O1062">
        <v>5</v>
      </c>
      <c r="P1062">
        <v>4</v>
      </c>
      <c r="Q1062" t="s">
        <v>978</v>
      </c>
      <c r="R1062">
        <v>5</v>
      </c>
      <c r="S1062">
        <v>1</v>
      </c>
      <c r="T1062">
        <v>1</v>
      </c>
      <c r="U1062">
        <f t="shared" si="32"/>
        <v>16</v>
      </c>
      <c r="V1062">
        <f t="shared" si="33"/>
        <v>1263</v>
      </c>
      <c r="W1062">
        <v>30</v>
      </c>
      <c r="X1062">
        <v>28</v>
      </c>
      <c r="Y1062">
        <v>62</v>
      </c>
      <c r="Z1062">
        <v>7445</v>
      </c>
      <c r="AA1062">
        <v>7421</v>
      </c>
      <c r="AB1062">
        <v>6284</v>
      </c>
      <c r="AC1062">
        <v>3268</v>
      </c>
      <c r="AD1062">
        <v>50</v>
      </c>
      <c r="AE1062">
        <v>741</v>
      </c>
      <c r="AF1062">
        <v>1</v>
      </c>
      <c r="AH1062">
        <v>305403</v>
      </c>
      <c r="AI1062">
        <f>COUNTIF(Sheet2!$C$2:$C$31,"&lt;="&amp;Sheet1!AH1062)</f>
        <v>16</v>
      </c>
      <c r="AJ1062">
        <f>AH1062-VLOOKUP(AI1062,Sheet2!A:C,3,0)</f>
        <v>1263</v>
      </c>
    </row>
    <row r="1063" spans="1:36">
      <c r="A1063">
        <v>1059</v>
      </c>
      <c r="B1063">
        <v>1059</v>
      </c>
      <c r="C1063" t="s">
        <v>137</v>
      </c>
      <c r="D1063">
        <v>2</v>
      </c>
      <c r="E1063">
        <v>7436</v>
      </c>
      <c r="F1063" t="s">
        <v>543</v>
      </c>
      <c r="G1063" t="s">
        <v>594</v>
      </c>
      <c r="H1063">
        <v>15</v>
      </c>
      <c r="I1063">
        <v>15</v>
      </c>
      <c r="J1063">
        <v>15</v>
      </c>
      <c r="K1063">
        <v>15</v>
      </c>
      <c r="L1063">
        <v>11</v>
      </c>
      <c r="M1063">
        <v>7</v>
      </c>
      <c r="N1063">
        <v>6</v>
      </c>
      <c r="O1063">
        <v>5</v>
      </c>
      <c r="P1063">
        <v>4</v>
      </c>
      <c r="Q1063" t="s">
        <v>109</v>
      </c>
      <c r="R1063">
        <v>2</v>
      </c>
      <c r="S1063">
        <v>1</v>
      </c>
      <c r="T1063">
        <v>1</v>
      </c>
      <c r="U1063">
        <f t="shared" si="32"/>
        <v>14</v>
      </c>
      <c r="V1063">
        <f t="shared" si="33"/>
        <v>44185</v>
      </c>
      <c r="W1063">
        <v>30</v>
      </c>
      <c r="X1063">
        <v>28</v>
      </c>
      <c r="Y1063">
        <v>62</v>
      </c>
      <c r="Z1063">
        <v>7469</v>
      </c>
      <c r="AA1063">
        <v>7436</v>
      </c>
      <c r="AB1063">
        <v>5143</v>
      </c>
      <c r="AC1063">
        <v>2623</v>
      </c>
      <c r="AD1063">
        <v>50</v>
      </c>
      <c r="AE1063">
        <v>540</v>
      </c>
      <c r="AF1063">
        <v>1</v>
      </c>
      <c r="AH1063">
        <v>231435</v>
      </c>
      <c r="AI1063">
        <f>COUNTIF(Sheet2!$C$2:$C$31,"&lt;="&amp;Sheet1!AH1063)</f>
        <v>14</v>
      </c>
      <c r="AJ1063">
        <f>AH1063-VLOOKUP(AI1063,Sheet2!A:C,3,0)</f>
        <v>44185</v>
      </c>
    </row>
    <row r="1064" spans="1:36">
      <c r="A1064">
        <v>1060</v>
      </c>
      <c r="B1064">
        <v>1060</v>
      </c>
      <c r="C1064" t="s">
        <v>137</v>
      </c>
      <c r="D1064">
        <v>2</v>
      </c>
      <c r="E1064">
        <v>7448</v>
      </c>
      <c r="F1064" t="s">
        <v>543</v>
      </c>
      <c r="G1064" t="s">
        <v>594</v>
      </c>
      <c r="H1064">
        <v>15</v>
      </c>
      <c r="I1064">
        <v>15</v>
      </c>
      <c r="J1064">
        <v>15</v>
      </c>
      <c r="K1064">
        <v>15</v>
      </c>
      <c r="L1064">
        <v>11</v>
      </c>
      <c r="M1064">
        <v>7</v>
      </c>
      <c r="N1064">
        <v>6</v>
      </c>
      <c r="O1064">
        <v>5</v>
      </c>
      <c r="P1064">
        <v>4</v>
      </c>
      <c r="Q1064" s="1" t="s">
        <v>851</v>
      </c>
      <c r="R1064">
        <v>5</v>
      </c>
      <c r="S1064">
        <v>1</v>
      </c>
      <c r="T1064">
        <v>1</v>
      </c>
      <c r="U1064">
        <f t="shared" si="32"/>
        <v>14</v>
      </c>
      <c r="V1064">
        <f t="shared" si="33"/>
        <v>27422</v>
      </c>
      <c r="W1064">
        <v>30</v>
      </c>
      <c r="X1064">
        <v>28</v>
      </c>
      <c r="Y1064">
        <v>62</v>
      </c>
      <c r="Z1064">
        <v>7475</v>
      </c>
      <c r="AA1064">
        <v>7448</v>
      </c>
      <c r="AB1064">
        <v>4587</v>
      </c>
      <c r="AC1064">
        <v>2294</v>
      </c>
      <c r="AD1064">
        <v>50</v>
      </c>
      <c r="AE1064">
        <v>605</v>
      </c>
      <c r="AF1064">
        <v>1</v>
      </c>
      <c r="AH1064">
        <v>214672</v>
      </c>
      <c r="AI1064">
        <f>COUNTIF(Sheet2!$C$2:$C$31,"&lt;="&amp;Sheet1!AH1064)</f>
        <v>14</v>
      </c>
      <c r="AJ1064">
        <f>AH1064-VLOOKUP(AI1064,Sheet2!A:C,3,0)</f>
        <v>27422</v>
      </c>
    </row>
    <row r="1065" spans="1:36">
      <c r="A1065">
        <v>1061</v>
      </c>
      <c r="B1065">
        <v>1061</v>
      </c>
      <c r="C1065" t="s">
        <v>137</v>
      </c>
      <c r="D1065">
        <v>2</v>
      </c>
      <c r="E1065">
        <v>7457</v>
      </c>
      <c r="F1065" t="s">
        <v>543</v>
      </c>
      <c r="G1065" t="s">
        <v>594</v>
      </c>
      <c r="H1065">
        <v>15</v>
      </c>
      <c r="I1065">
        <v>15</v>
      </c>
      <c r="J1065">
        <v>15</v>
      </c>
      <c r="K1065">
        <v>15</v>
      </c>
      <c r="L1065">
        <v>11</v>
      </c>
      <c r="M1065">
        <v>7</v>
      </c>
      <c r="N1065">
        <v>6</v>
      </c>
      <c r="O1065">
        <v>5</v>
      </c>
      <c r="P1065">
        <v>4</v>
      </c>
      <c r="Q1065" t="s">
        <v>298</v>
      </c>
      <c r="R1065">
        <v>2</v>
      </c>
      <c r="S1065">
        <v>1</v>
      </c>
      <c r="T1065">
        <v>1</v>
      </c>
      <c r="U1065">
        <f t="shared" si="32"/>
        <v>15</v>
      </c>
      <c r="V1065">
        <f t="shared" si="33"/>
        <v>17590</v>
      </c>
      <c r="W1065">
        <v>30</v>
      </c>
      <c r="X1065">
        <v>28</v>
      </c>
      <c r="Y1065">
        <v>62</v>
      </c>
      <c r="Z1065">
        <v>7463</v>
      </c>
      <c r="AA1065">
        <v>7457</v>
      </c>
      <c r="AB1065">
        <v>5742</v>
      </c>
      <c r="AC1065">
        <v>3044</v>
      </c>
      <c r="AD1065">
        <v>50</v>
      </c>
      <c r="AE1065">
        <v>529</v>
      </c>
      <c r="AF1065">
        <v>1</v>
      </c>
      <c r="AH1065">
        <v>258390</v>
      </c>
      <c r="AI1065">
        <f>COUNTIF(Sheet2!$C$2:$C$31,"&lt;="&amp;Sheet1!AH1065)</f>
        <v>15</v>
      </c>
      <c r="AJ1065">
        <f>AH1065-VLOOKUP(AI1065,Sheet2!A:C,3,0)</f>
        <v>17590</v>
      </c>
    </row>
    <row r="1066" spans="1:36">
      <c r="A1066">
        <v>1062</v>
      </c>
      <c r="B1066">
        <v>1062</v>
      </c>
      <c r="C1066" t="s">
        <v>137</v>
      </c>
      <c r="D1066">
        <v>2</v>
      </c>
      <c r="E1066">
        <v>7460</v>
      </c>
      <c r="F1066" t="s">
        <v>543</v>
      </c>
      <c r="G1066" t="s">
        <v>594</v>
      </c>
      <c r="H1066">
        <v>15</v>
      </c>
      <c r="I1066">
        <v>15</v>
      </c>
      <c r="J1066">
        <v>15</v>
      </c>
      <c r="K1066">
        <v>15</v>
      </c>
      <c r="L1066">
        <v>11</v>
      </c>
      <c r="M1066">
        <v>7</v>
      </c>
      <c r="N1066">
        <v>6</v>
      </c>
      <c r="O1066">
        <v>5</v>
      </c>
      <c r="P1066">
        <v>4</v>
      </c>
      <c r="Q1066" s="1" t="s">
        <v>625</v>
      </c>
      <c r="R1066">
        <v>1</v>
      </c>
      <c r="S1066">
        <v>1</v>
      </c>
      <c r="T1066">
        <v>1</v>
      </c>
      <c r="U1066">
        <f t="shared" si="32"/>
        <v>14</v>
      </c>
      <c r="V1066">
        <f t="shared" si="33"/>
        <v>45040</v>
      </c>
      <c r="W1066">
        <v>30</v>
      </c>
      <c r="X1066">
        <v>28</v>
      </c>
      <c r="Y1066">
        <v>62</v>
      </c>
      <c r="Z1066">
        <v>7510</v>
      </c>
      <c r="AA1066">
        <v>7460</v>
      </c>
      <c r="AB1066">
        <v>5162</v>
      </c>
      <c r="AC1066">
        <v>2633</v>
      </c>
      <c r="AD1066">
        <v>50</v>
      </c>
      <c r="AE1066">
        <v>633</v>
      </c>
      <c r="AF1066">
        <v>1</v>
      </c>
      <c r="AH1066">
        <v>232290</v>
      </c>
      <c r="AI1066">
        <f>COUNTIF(Sheet2!$C$2:$C$31,"&lt;="&amp;Sheet1!AH1066)</f>
        <v>14</v>
      </c>
      <c r="AJ1066">
        <f>AH1066-VLOOKUP(AI1066,Sheet2!A:C,3,0)</f>
        <v>45040</v>
      </c>
    </row>
    <row r="1067" spans="1:36">
      <c r="A1067">
        <v>1063</v>
      </c>
      <c r="B1067">
        <v>1063</v>
      </c>
      <c r="C1067" t="s">
        <v>137</v>
      </c>
      <c r="D1067">
        <v>2</v>
      </c>
      <c r="E1067">
        <v>7472</v>
      </c>
      <c r="F1067" t="s">
        <v>543</v>
      </c>
      <c r="G1067" t="s">
        <v>594</v>
      </c>
      <c r="H1067">
        <v>15</v>
      </c>
      <c r="I1067">
        <v>15</v>
      </c>
      <c r="J1067">
        <v>15</v>
      </c>
      <c r="K1067">
        <v>15</v>
      </c>
      <c r="L1067">
        <v>11</v>
      </c>
      <c r="M1067">
        <v>7</v>
      </c>
      <c r="N1067">
        <v>6</v>
      </c>
      <c r="O1067">
        <v>5</v>
      </c>
      <c r="P1067">
        <v>4</v>
      </c>
      <c r="Q1067" t="s">
        <v>979</v>
      </c>
      <c r="R1067">
        <v>2</v>
      </c>
      <c r="S1067">
        <v>1</v>
      </c>
      <c r="T1067">
        <v>1</v>
      </c>
      <c r="U1067">
        <f t="shared" si="32"/>
        <v>16</v>
      </c>
      <c r="V1067">
        <f t="shared" si="33"/>
        <v>3353</v>
      </c>
      <c r="W1067">
        <v>30</v>
      </c>
      <c r="X1067">
        <v>28</v>
      </c>
      <c r="Y1067">
        <v>62</v>
      </c>
      <c r="Z1067">
        <v>7511</v>
      </c>
      <c r="AA1067">
        <v>7472</v>
      </c>
      <c r="AB1067">
        <v>6327</v>
      </c>
      <c r="AC1067">
        <v>3354</v>
      </c>
      <c r="AD1067">
        <v>50</v>
      </c>
      <c r="AE1067">
        <v>745</v>
      </c>
      <c r="AF1067">
        <v>1</v>
      </c>
      <c r="AH1067">
        <v>307493</v>
      </c>
      <c r="AI1067">
        <f>COUNTIF(Sheet2!$C$2:$C$31,"&lt;="&amp;Sheet1!AH1067)</f>
        <v>16</v>
      </c>
      <c r="AJ1067">
        <f>AH1067-VLOOKUP(AI1067,Sheet2!A:C,3,0)</f>
        <v>3353</v>
      </c>
    </row>
    <row r="1068" spans="1:36">
      <c r="A1068">
        <v>1064</v>
      </c>
      <c r="B1068">
        <v>1064</v>
      </c>
      <c r="C1068" t="s">
        <v>137</v>
      </c>
      <c r="D1068">
        <v>2</v>
      </c>
      <c r="E1068">
        <v>7489</v>
      </c>
      <c r="F1068" t="s">
        <v>543</v>
      </c>
      <c r="G1068" t="s">
        <v>594</v>
      </c>
      <c r="H1068">
        <v>15</v>
      </c>
      <c r="I1068">
        <v>15</v>
      </c>
      <c r="J1068">
        <v>15</v>
      </c>
      <c r="K1068">
        <v>15</v>
      </c>
      <c r="L1068">
        <v>11</v>
      </c>
      <c r="M1068">
        <v>7</v>
      </c>
      <c r="N1068">
        <v>6</v>
      </c>
      <c r="O1068">
        <v>5</v>
      </c>
      <c r="P1068">
        <v>4</v>
      </c>
      <c r="Q1068" t="s">
        <v>373</v>
      </c>
      <c r="R1068">
        <v>1</v>
      </c>
      <c r="S1068">
        <v>1</v>
      </c>
      <c r="T1068">
        <v>1</v>
      </c>
      <c r="U1068">
        <f t="shared" si="32"/>
        <v>16</v>
      </c>
      <c r="V1068">
        <f t="shared" si="33"/>
        <v>49521</v>
      </c>
      <c r="W1068">
        <v>30</v>
      </c>
      <c r="X1068">
        <v>28</v>
      </c>
      <c r="Y1068">
        <v>62</v>
      </c>
      <c r="Z1068">
        <v>7533</v>
      </c>
      <c r="AA1068">
        <v>7489</v>
      </c>
      <c r="AB1068">
        <v>6338</v>
      </c>
      <c r="AC1068">
        <v>3106</v>
      </c>
      <c r="AD1068">
        <v>50</v>
      </c>
      <c r="AE1068">
        <v>713</v>
      </c>
      <c r="AF1068">
        <v>1</v>
      </c>
      <c r="AH1068">
        <v>353661</v>
      </c>
      <c r="AI1068">
        <f>COUNTIF(Sheet2!$C$2:$C$31,"&lt;="&amp;Sheet1!AH1068)</f>
        <v>16</v>
      </c>
      <c r="AJ1068">
        <f>AH1068-VLOOKUP(AI1068,Sheet2!A:C,3,0)</f>
        <v>49521</v>
      </c>
    </row>
    <row r="1069" spans="1:36">
      <c r="A1069">
        <v>1065</v>
      </c>
      <c r="B1069">
        <v>1065</v>
      </c>
      <c r="C1069" t="s">
        <v>137</v>
      </c>
      <c r="D1069">
        <v>2</v>
      </c>
      <c r="E1069">
        <v>7492</v>
      </c>
      <c r="F1069" t="s">
        <v>543</v>
      </c>
      <c r="G1069" t="s">
        <v>594</v>
      </c>
      <c r="H1069">
        <v>15</v>
      </c>
      <c r="I1069">
        <v>15</v>
      </c>
      <c r="J1069">
        <v>15</v>
      </c>
      <c r="K1069">
        <v>15</v>
      </c>
      <c r="L1069">
        <v>11</v>
      </c>
      <c r="M1069">
        <v>7</v>
      </c>
      <c r="N1069">
        <v>6</v>
      </c>
      <c r="O1069">
        <v>5</v>
      </c>
      <c r="P1069">
        <v>5</v>
      </c>
      <c r="Q1069" s="1" t="s">
        <v>617</v>
      </c>
      <c r="R1069">
        <v>2</v>
      </c>
      <c r="S1069">
        <v>1</v>
      </c>
      <c r="T1069">
        <v>1</v>
      </c>
      <c r="U1069">
        <f t="shared" si="32"/>
        <v>15</v>
      </c>
      <c r="V1069">
        <f t="shared" si="33"/>
        <v>1812</v>
      </c>
      <c r="W1069">
        <v>30</v>
      </c>
      <c r="X1069">
        <v>28</v>
      </c>
      <c r="Y1069">
        <v>62</v>
      </c>
      <c r="Z1069">
        <v>7522</v>
      </c>
      <c r="AA1069">
        <v>7492</v>
      </c>
      <c r="AB1069">
        <v>5184</v>
      </c>
      <c r="AC1069">
        <v>2644</v>
      </c>
      <c r="AD1069">
        <v>50</v>
      </c>
      <c r="AE1069">
        <v>709</v>
      </c>
      <c r="AF1069">
        <v>1</v>
      </c>
      <c r="AH1069">
        <v>242612</v>
      </c>
      <c r="AI1069">
        <f>COUNTIF(Sheet2!$C$2:$C$31,"&lt;="&amp;Sheet1!AH1069)</f>
        <v>15</v>
      </c>
      <c r="AJ1069">
        <f>AH1069-VLOOKUP(AI1069,Sheet2!A:C,3,0)</f>
        <v>1812</v>
      </c>
    </row>
    <row r="1070" spans="1:36">
      <c r="A1070">
        <v>1066</v>
      </c>
      <c r="B1070">
        <v>1066</v>
      </c>
      <c r="C1070" t="s">
        <v>137</v>
      </c>
      <c r="D1070">
        <v>2</v>
      </c>
      <c r="E1070">
        <v>7504</v>
      </c>
      <c r="F1070" t="s">
        <v>543</v>
      </c>
      <c r="G1070" t="s">
        <v>594</v>
      </c>
      <c r="H1070">
        <v>15</v>
      </c>
      <c r="I1070">
        <v>15</v>
      </c>
      <c r="J1070">
        <v>15</v>
      </c>
      <c r="K1070">
        <v>15</v>
      </c>
      <c r="L1070">
        <v>11</v>
      </c>
      <c r="M1070">
        <v>7</v>
      </c>
      <c r="N1070">
        <v>6</v>
      </c>
      <c r="O1070">
        <v>5</v>
      </c>
      <c r="P1070">
        <v>5</v>
      </c>
      <c r="Q1070" t="s">
        <v>980</v>
      </c>
      <c r="R1070">
        <v>2</v>
      </c>
      <c r="S1070">
        <v>1</v>
      </c>
      <c r="T1070">
        <v>1</v>
      </c>
      <c r="U1070">
        <f t="shared" si="32"/>
        <v>15</v>
      </c>
      <c r="V1070">
        <f t="shared" si="33"/>
        <v>50210</v>
      </c>
      <c r="W1070">
        <v>30</v>
      </c>
      <c r="X1070">
        <v>28</v>
      </c>
      <c r="Y1070">
        <v>62</v>
      </c>
      <c r="Z1070">
        <v>7527</v>
      </c>
      <c r="AA1070">
        <v>7504</v>
      </c>
      <c r="AB1070">
        <v>5774</v>
      </c>
      <c r="AC1070">
        <v>2830</v>
      </c>
      <c r="AD1070">
        <v>50</v>
      </c>
      <c r="AE1070">
        <v>587</v>
      </c>
      <c r="AF1070">
        <v>1</v>
      </c>
      <c r="AH1070">
        <v>291010</v>
      </c>
      <c r="AI1070">
        <f>COUNTIF(Sheet2!$C$2:$C$31,"&lt;="&amp;Sheet1!AH1070)</f>
        <v>15</v>
      </c>
      <c r="AJ1070">
        <f>AH1070-VLOOKUP(AI1070,Sheet2!A:C,3,0)</f>
        <v>50210</v>
      </c>
    </row>
    <row r="1071" spans="1:36">
      <c r="A1071">
        <v>1067</v>
      </c>
      <c r="B1071">
        <v>1067</v>
      </c>
      <c r="C1071" t="s">
        <v>137</v>
      </c>
      <c r="D1071">
        <v>2</v>
      </c>
      <c r="E1071">
        <v>7514</v>
      </c>
      <c r="F1071" t="s">
        <v>543</v>
      </c>
      <c r="G1071" t="s">
        <v>594</v>
      </c>
      <c r="H1071">
        <v>15</v>
      </c>
      <c r="I1071">
        <v>15</v>
      </c>
      <c r="J1071">
        <v>15</v>
      </c>
      <c r="K1071">
        <v>15</v>
      </c>
      <c r="L1071">
        <v>11</v>
      </c>
      <c r="M1071">
        <v>7</v>
      </c>
      <c r="N1071">
        <v>6</v>
      </c>
      <c r="O1071">
        <v>5</v>
      </c>
      <c r="P1071">
        <v>5</v>
      </c>
      <c r="Q1071" s="1" t="s">
        <v>417</v>
      </c>
      <c r="R1071">
        <v>5</v>
      </c>
      <c r="S1071">
        <v>1</v>
      </c>
      <c r="T1071">
        <v>1</v>
      </c>
      <c r="U1071">
        <f t="shared" si="32"/>
        <v>15</v>
      </c>
      <c r="V1071">
        <f t="shared" si="33"/>
        <v>25485</v>
      </c>
      <c r="W1071">
        <v>30</v>
      </c>
      <c r="X1071">
        <v>28</v>
      </c>
      <c r="Y1071">
        <v>62</v>
      </c>
      <c r="Z1071">
        <v>7528</v>
      </c>
      <c r="AA1071">
        <v>7514</v>
      </c>
      <c r="AB1071">
        <v>4623</v>
      </c>
      <c r="AC1071">
        <v>2451</v>
      </c>
      <c r="AD1071">
        <v>50</v>
      </c>
      <c r="AE1071">
        <v>690</v>
      </c>
      <c r="AF1071">
        <v>1</v>
      </c>
      <c r="AH1071">
        <v>266285</v>
      </c>
      <c r="AI1071">
        <f>COUNTIF(Sheet2!$C$2:$C$31,"&lt;="&amp;Sheet1!AH1071)</f>
        <v>15</v>
      </c>
      <c r="AJ1071">
        <f>AH1071-VLOOKUP(AI1071,Sheet2!A:C,3,0)</f>
        <v>25485</v>
      </c>
    </row>
    <row r="1072" spans="1:36">
      <c r="A1072">
        <v>1068</v>
      </c>
      <c r="B1072">
        <v>1068</v>
      </c>
      <c r="C1072" t="s">
        <v>137</v>
      </c>
      <c r="D1072">
        <v>2</v>
      </c>
      <c r="E1072">
        <v>7525</v>
      </c>
      <c r="F1072" t="s">
        <v>543</v>
      </c>
      <c r="G1072" t="s">
        <v>594</v>
      </c>
      <c r="H1072">
        <v>15</v>
      </c>
      <c r="I1072">
        <v>15</v>
      </c>
      <c r="J1072">
        <v>15</v>
      </c>
      <c r="K1072">
        <v>15</v>
      </c>
      <c r="L1072">
        <v>11</v>
      </c>
      <c r="M1072">
        <v>7</v>
      </c>
      <c r="N1072">
        <v>6</v>
      </c>
      <c r="O1072">
        <v>5</v>
      </c>
      <c r="P1072">
        <v>5</v>
      </c>
      <c r="Q1072" t="s">
        <v>174</v>
      </c>
      <c r="R1072">
        <v>5</v>
      </c>
      <c r="S1072">
        <v>1</v>
      </c>
      <c r="T1072">
        <v>1</v>
      </c>
      <c r="U1072">
        <f t="shared" si="32"/>
        <v>16</v>
      </c>
      <c r="V1072">
        <f t="shared" si="33"/>
        <v>51139</v>
      </c>
      <c r="W1072">
        <v>30</v>
      </c>
      <c r="X1072">
        <v>28</v>
      </c>
      <c r="Y1072">
        <v>62</v>
      </c>
      <c r="Z1072">
        <v>7575</v>
      </c>
      <c r="AA1072">
        <v>7525</v>
      </c>
      <c r="AB1072">
        <v>6367</v>
      </c>
      <c r="AC1072">
        <v>3184</v>
      </c>
      <c r="AD1072">
        <v>50</v>
      </c>
      <c r="AE1072">
        <v>628</v>
      </c>
      <c r="AF1072">
        <v>1</v>
      </c>
      <c r="AH1072">
        <v>355279</v>
      </c>
      <c r="AI1072">
        <f>COUNTIF(Sheet2!$C$2:$C$31,"&lt;="&amp;Sheet1!AH1072)</f>
        <v>16</v>
      </c>
      <c r="AJ1072">
        <f>AH1072-VLOOKUP(AI1072,Sheet2!A:C,3,0)</f>
        <v>51139</v>
      </c>
    </row>
    <row r="1073" spans="1:36">
      <c r="A1073">
        <v>1069</v>
      </c>
      <c r="B1073">
        <v>1069</v>
      </c>
      <c r="C1073" t="s">
        <v>137</v>
      </c>
      <c r="D1073">
        <v>2</v>
      </c>
      <c r="E1073">
        <v>7533</v>
      </c>
      <c r="F1073" t="s">
        <v>543</v>
      </c>
      <c r="G1073" t="s">
        <v>594</v>
      </c>
      <c r="H1073">
        <v>15</v>
      </c>
      <c r="I1073">
        <v>15</v>
      </c>
      <c r="J1073">
        <v>15</v>
      </c>
      <c r="K1073">
        <v>15</v>
      </c>
      <c r="L1073">
        <v>11</v>
      </c>
      <c r="M1073">
        <v>7</v>
      </c>
      <c r="N1073">
        <v>6</v>
      </c>
      <c r="O1073">
        <v>5</v>
      </c>
      <c r="P1073">
        <v>5</v>
      </c>
      <c r="Q1073" s="1" t="s">
        <v>178</v>
      </c>
      <c r="R1073">
        <v>1</v>
      </c>
      <c r="S1073">
        <v>1</v>
      </c>
      <c r="T1073">
        <v>1</v>
      </c>
      <c r="U1073">
        <f t="shared" si="32"/>
        <v>16</v>
      </c>
      <c r="V1073">
        <f t="shared" si="33"/>
        <v>46594</v>
      </c>
      <c r="W1073">
        <v>30</v>
      </c>
      <c r="X1073">
        <v>28</v>
      </c>
      <c r="Y1073">
        <v>62</v>
      </c>
      <c r="Z1073">
        <v>7573</v>
      </c>
      <c r="AA1073">
        <v>7533</v>
      </c>
      <c r="AB1073">
        <v>6959</v>
      </c>
      <c r="AC1073">
        <v>3480</v>
      </c>
      <c r="AD1073">
        <v>50</v>
      </c>
      <c r="AE1073">
        <v>676</v>
      </c>
      <c r="AF1073">
        <v>1</v>
      </c>
      <c r="AH1073">
        <v>350734</v>
      </c>
      <c r="AI1073">
        <f>COUNTIF(Sheet2!$C$2:$C$31,"&lt;="&amp;Sheet1!AH1073)</f>
        <v>16</v>
      </c>
      <c r="AJ1073">
        <f>AH1073-VLOOKUP(AI1073,Sheet2!A:C,3,0)</f>
        <v>46594</v>
      </c>
    </row>
    <row r="1074" spans="1:36">
      <c r="A1074">
        <v>1070</v>
      </c>
      <c r="B1074">
        <v>1070</v>
      </c>
      <c r="C1074" t="s">
        <v>137</v>
      </c>
      <c r="D1074">
        <v>2</v>
      </c>
      <c r="E1074">
        <v>7542</v>
      </c>
      <c r="F1074" t="s">
        <v>543</v>
      </c>
      <c r="G1074" t="s">
        <v>594</v>
      </c>
      <c r="H1074">
        <v>15</v>
      </c>
      <c r="I1074">
        <v>15</v>
      </c>
      <c r="J1074">
        <v>15</v>
      </c>
      <c r="K1074">
        <v>15</v>
      </c>
      <c r="L1074">
        <v>11</v>
      </c>
      <c r="M1074">
        <v>7</v>
      </c>
      <c r="N1074">
        <v>6</v>
      </c>
      <c r="O1074">
        <v>5</v>
      </c>
      <c r="P1074">
        <v>5</v>
      </c>
      <c r="Q1074" s="1" t="s">
        <v>981</v>
      </c>
      <c r="R1074">
        <v>1</v>
      </c>
      <c r="S1074">
        <v>1</v>
      </c>
      <c r="T1074">
        <v>1</v>
      </c>
      <c r="U1074">
        <f t="shared" si="32"/>
        <v>16</v>
      </c>
      <c r="V1074">
        <f t="shared" si="33"/>
        <v>52255</v>
      </c>
      <c r="W1074">
        <v>30</v>
      </c>
      <c r="X1074">
        <v>28</v>
      </c>
      <c r="Y1074">
        <v>62</v>
      </c>
      <c r="Z1074">
        <v>7587</v>
      </c>
      <c r="AA1074">
        <v>7542</v>
      </c>
      <c r="AB1074">
        <v>6387</v>
      </c>
      <c r="AC1074">
        <v>3386</v>
      </c>
      <c r="AD1074">
        <v>50</v>
      </c>
      <c r="AE1074">
        <v>550</v>
      </c>
      <c r="AF1074">
        <v>1</v>
      </c>
      <c r="AH1074">
        <v>356395</v>
      </c>
      <c r="AI1074">
        <f>COUNTIF(Sheet2!$C$2:$C$31,"&lt;="&amp;Sheet1!AH1074)</f>
        <v>16</v>
      </c>
      <c r="AJ1074">
        <f>AH1074-VLOOKUP(AI1074,Sheet2!A:C,3,0)</f>
        <v>52255</v>
      </c>
    </row>
    <row r="1075" spans="1:36">
      <c r="A1075">
        <v>1071</v>
      </c>
      <c r="B1075">
        <v>1071</v>
      </c>
      <c r="C1075" t="s">
        <v>137</v>
      </c>
      <c r="D1075">
        <v>2</v>
      </c>
      <c r="E1075">
        <v>7554</v>
      </c>
      <c r="F1075" t="s">
        <v>543</v>
      </c>
      <c r="G1075" t="s">
        <v>594</v>
      </c>
      <c r="H1075">
        <v>15</v>
      </c>
      <c r="I1075">
        <v>15</v>
      </c>
      <c r="J1075">
        <v>15</v>
      </c>
      <c r="K1075">
        <v>15</v>
      </c>
      <c r="L1075">
        <v>11</v>
      </c>
      <c r="M1075">
        <v>7</v>
      </c>
      <c r="N1075">
        <v>6</v>
      </c>
      <c r="O1075">
        <v>5</v>
      </c>
      <c r="P1075">
        <v>5</v>
      </c>
      <c r="Q1075" t="s">
        <v>982</v>
      </c>
      <c r="R1075">
        <v>1</v>
      </c>
      <c r="S1075">
        <v>1</v>
      </c>
      <c r="T1075">
        <v>1</v>
      </c>
      <c r="U1075">
        <f t="shared" si="32"/>
        <v>16</v>
      </c>
      <c r="V1075">
        <f t="shared" si="33"/>
        <v>29732</v>
      </c>
      <c r="W1075">
        <v>30</v>
      </c>
      <c r="X1075">
        <v>28</v>
      </c>
      <c r="Y1075">
        <v>62</v>
      </c>
      <c r="Z1075">
        <v>7569</v>
      </c>
      <c r="AA1075">
        <v>7554</v>
      </c>
      <c r="AB1075">
        <v>6396</v>
      </c>
      <c r="AC1075">
        <v>3262</v>
      </c>
      <c r="AD1075">
        <v>50</v>
      </c>
      <c r="AE1075">
        <v>613</v>
      </c>
      <c r="AF1075">
        <v>1</v>
      </c>
      <c r="AH1075">
        <v>333872</v>
      </c>
      <c r="AI1075">
        <f>COUNTIF(Sheet2!$C$2:$C$31,"&lt;="&amp;Sheet1!AH1075)</f>
        <v>16</v>
      </c>
      <c r="AJ1075">
        <f>AH1075-VLOOKUP(AI1075,Sheet2!A:C,3,0)</f>
        <v>29732</v>
      </c>
    </row>
    <row r="1076" spans="1:36">
      <c r="A1076">
        <v>1072</v>
      </c>
      <c r="B1076">
        <v>1072</v>
      </c>
      <c r="C1076" t="s">
        <v>137</v>
      </c>
      <c r="D1076">
        <v>2</v>
      </c>
      <c r="E1076">
        <v>7560</v>
      </c>
      <c r="F1076" t="s">
        <v>543</v>
      </c>
      <c r="G1076" t="s">
        <v>594</v>
      </c>
      <c r="H1076">
        <v>15</v>
      </c>
      <c r="I1076">
        <v>15</v>
      </c>
      <c r="J1076">
        <v>15</v>
      </c>
      <c r="K1076">
        <v>15</v>
      </c>
      <c r="L1076">
        <v>11</v>
      </c>
      <c r="M1076">
        <v>7</v>
      </c>
      <c r="N1076">
        <v>6</v>
      </c>
      <c r="O1076">
        <v>5</v>
      </c>
      <c r="P1076">
        <v>5</v>
      </c>
      <c r="Q1076" t="s">
        <v>370</v>
      </c>
      <c r="R1076">
        <v>5</v>
      </c>
      <c r="S1076">
        <v>1</v>
      </c>
      <c r="T1076">
        <v>1</v>
      </c>
      <c r="U1076">
        <f t="shared" si="32"/>
        <v>14</v>
      </c>
      <c r="V1076">
        <f t="shared" si="33"/>
        <v>48415</v>
      </c>
      <c r="W1076">
        <v>30</v>
      </c>
      <c r="X1076">
        <v>28</v>
      </c>
      <c r="Y1076">
        <v>62</v>
      </c>
      <c r="Z1076">
        <v>7603</v>
      </c>
      <c r="AA1076">
        <v>7560</v>
      </c>
      <c r="AB1076">
        <v>5237</v>
      </c>
      <c r="AC1076">
        <v>2776</v>
      </c>
      <c r="AD1076">
        <v>50</v>
      </c>
      <c r="AE1076">
        <v>530</v>
      </c>
      <c r="AF1076">
        <v>1</v>
      </c>
      <c r="AH1076">
        <v>235665</v>
      </c>
      <c r="AI1076">
        <f>COUNTIF(Sheet2!$C$2:$C$31,"&lt;="&amp;Sheet1!AH1076)</f>
        <v>14</v>
      </c>
      <c r="AJ1076">
        <f>AH1076-VLOOKUP(AI1076,Sheet2!A:C,3,0)</f>
        <v>48415</v>
      </c>
    </row>
    <row r="1077" spans="1:36">
      <c r="A1077">
        <v>1073</v>
      </c>
      <c r="B1077">
        <v>1073</v>
      </c>
      <c r="C1077" t="s">
        <v>137</v>
      </c>
      <c r="D1077">
        <v>2</v>
      </c>
      <c r="E1077">
        <v>7571</v>
      </c>
      <c r="F1077" t="s">
        <v>543</v>
      </c>
      <c r="G1077" t="s">
        <v>594</v>
      </c>
      <c r="H1077">
        <v>15</v>
      </c>
      <c r="I1077">
        <v>15</v>
      </c>
      <c r="J1077">
        <v>15</v>
      </c>
      <c r="K1077">
        <v>15</v>
      </c>
      <c r="L1077">
        <v>11</v>
      </c>
      <c r="M1077">
        <v>7</v>
      </c>
      <c r="N1077">
        <v>6</v>
      </c>
      <c r="O1077">
        <v>5</v>
      </c>
      <c r="P1077">
        <v>5</v>
      </c>
      <c r="Q1077" t="s">
        <v>983</v>
      </c>
      <c r="R1077">
        <v>5</v>
      </c>
      <c r="S1077">
        <v>1</v>
      </c>
      <c r="T1077">
        <v>1</v>
      </c>
      <c r="U1077">
        <f t="shared" si="32"/>
        <v>16</v>
      </c>
      <c r="V1077">
        <f t="shared" si="33"/>
        <v>10086</v>
      </c>
      <c r="W1077">
        <v>30</v>
      </c>
      <c r="X1077">
        <v>28</v>
      </c>
      <c r="Y1077">
        <v>62</v>
      </c>
      <c r="Z1077">
        <v>7611</v>
      </c>
      <c r="AA1077">
        <v>7571</v>
      </c>
      <c r="AB1077">
        <v>5819</v>
      </c>
      <c r="AC1077">
        <v>2968</v>
      </c>
      <c r="AD1077">
        <v>50</v>
      </c>
      <c r="AE1077">
        <v>624</v>
      </c>
      <c r="AF1077">
        <v>1</v>
      </c>
      <c r="AH1077">
        <v>314226</v>
      </c>
      <c r="AI1077">
        <f>COUNTIF(Sheet2!$C$2:$C$31,"&lt;="&amp;Sheet1!AH1077)</f>
        <v>16</v>
      </c>
      <c r="AJ1077">
        <f>AH1077-VLOOKUP(AI1077,Sheet2!A:C,3,0)</f>
        <v>10086</v>
      </c>
    </row>
    <row r="1078" spans="1:36">
      <c r="A1078">
        <v>1074</v>
      </c>
      <c r="B1078">
        <v>1074</v>
      </c>
      <c r="C1078" t="s">
        <v>137</v>
      </c>
      <c r="D1078">
        <v>2</v>
      </c>
      <c r="E1078">
        <v>7586</v>
      </c>
      <c r="F1078" t="s">
        <v>543</v>
      </c>
      <c r="G1078" t="s">
        <v>594</v>
      </c>
      <c r="H1078">
        <v>15</v>
      </c>
      <c r="I1078">
        <v>15</v>
      </c>
      <c r="J1078">
        <v>15</v>
      </c>
      <c r="K1078">
        <v>15</v>
      </c>
      <c r="L1078">
        <v>11</v>
      </c>
      <c r="M1078">
        <v>7</v>
      </c>
      <c r="N1078">
        <v>6</v>
      </c>
      <c r="O1078">
        <v>5</v>
      </c>
      <c r="P1078">
        <v>5</v>
      </c>
      <c r="Q1078" t="s">
        <v>311</v>
      </c>
      <c r="R1078">
        <v>1</v>
      </c>
      <c r="S1078">
        <v>1</v>
      </c>
      <c r="T1078">
        <v>1</v>
      </c>
      <c r="U1078">
        <f t="shared" si="32"/>
        <v>15</v>
      </c>
      <c r="V1078">
        <f t="shared" si="33"/>
        <v>33511</v>
      </c>
      <c r="W1078">
        <v>30</v>
      </c>
      <c r="X1078">
        <v>28</v>
      </c>
      <c r="Y1078">
        <v>62</v>
      </c>
      <c r="Z1078">
        <v>7607</v>
      </c>
      <c r="AA1078">
        <v>7586</v>
      </c>
      <c r="AB1078">
        <v>5255</v>
      </c>
      <c r="AC1078">
        <v>2681</v>
      </c>
      <c r="AD1078">
        <v>50</v>
      </c>
      <c r="AE1078">
        <v>523</v>
      </c>
      <c r="AF1078">
        <v>1</v>
      </c>
      <c r="AH1078">
        <v>274311</v>
      </c>
      <c r="AI1078">
        <f>COUNTIF(Sheet2!$C$2:$C$31,"&lt;="&amp;Sheet1!AH1078)</f>
        <v>15</v>
      </c>
      <c r="AJ1078">
        <f>AH1078-VLOOKUP(AI1078,Sheet2!A:C,3,0)</f>
        <v>33511</v>
      </c>
    </row>
    <row r="1079" spans="1:36">
      <c r="A1079">
        <v>1075</v>
      </c>
      <c r="B1079">
        <v>1075</v>
      </c>
      <c r="C1079" t="s">
        <v>137</v>
      </c>
      <c r="D1079">
        <v>2</v>
      </c>
      <c r="E1079">
        <v>7593</v>
      </c>
      <c r="F1079" t="s">
        <v>543</v>
      </c>
      <c r="G1079" t="s">
        <v>594</v>
      </c>
      <c r="H1079">
        <v>15</v>
      </c>
      <c r="I1079">
        <v>15</v>
      </c>
      <c r="J1079">
        <v>15</v>
      </c>
      <c r="K1079">
        <v>15</v>
      </c>
      <c r="L1079">
        <v>11</v>
      </c>
      <c r="M1079">
        <v>7</v>
      </c>
      <c r="N1079">
        <v>6</v>
      </c>
      <c r="O1079">
        <v>5</v>
      </c>
      <c r="P1079">
        <v>5</v>
      </c>
      <c r="Q1079" t="s">
        <v>72</v>
      </c>
      <c r="R1079">
        <v>5</v>
      </c>
      <c r="S1079">
        <v>1</v>
      </c>
      <c r="T1079">
        <v>1</v>
      </c>
      <c r="U1079">
        <f t="shared" si="32"/>
        <v>15</v>
      </c>
      <c r="V1079">
        <f t="shared" si="33"/>
        <v>62119</v>
      </c>
      <c r="W1079">
        <v>30</v>
      </c>
      <c r="X1079">
        <v>28</v>
      </c>
      <c r="Y1079">
        <v>62</v>
      </c>
      <c r="Z1079">
        <v>7622</v>
      </c>
      <c r="AA1079">
        <v>7593</v>
      </c>
      <c r="AB1079">
        <v>5259</v>
      </c>
      <c r="AC1079">
        <v>2788</v>
      </c>
      <c r="AD1079">
        <v>50</v>
      </c>
      <c r="AE1079">
        <v>752</v>
      </c>
      <c r="AF1079">
        <v>1</v>
      </c>
      <c r="AH1079">
        <v>302919</v>
      </c>
      <c r="AI1079">
        <f>COUNTIF(Sheet2!$C$2:$C$31,"&lt;="&amp;Sheet1!AH1079)</f>
        <v>15</v>
      </c>
      <c r="AJ1079">
        <f>AH1079-VLOOKUP(AI1079,Sheet2!A:C,3,0)</f>
        <v>62119</v>
      </c>
    </row>
    <row r="1080" spans="1:36">
      <c r="A1080">
        <v>1076</v>
      </c>
      <c r="B1080">
        <v>1076</v>
      </c>
      <c r="C1080" t="s">
        <v>137</v>
      </c>
      <c r="D1080">
        <v>2</v>
      </c>
      <c r="E1080">
        <v>7601</v>
      </c>
      <c r="F1080" t="s">
        <v>543</v>
      </c>
      <c r="G1080" t="s">
        <v>594</v>
      </c>
      <c r="H1080">
        <v>15</v>
      </c>
      <c r="I1080">
        <v>15</v>
      </c>
      <c r="J1080">
        <v>15</v>
      </c>
      <c r="K1080">
        <v>15</v>
      </c>
      <c r="L1080">
        <v>11</v>
      </c>
      <c r="M1080">
        <v>7</v>
      </c>
      <c r="N1080">
        <v>6</v>
      </c>
      <c r="O1080">
        <v>5</v>
      </c>
      <c r="P1080">
        <v>5</v>
      </c>
      <c r="Q1080" s="1" t="s">
        <v>984</v>
      </c>
      <c r="R1080">
        <v>5</v>
      </c>
      <c r="S1080">
        <v>1</v>
      </c>
      <c r="T1080">
        <v>1</v>
      </c>
      <c r="U1080">
        <f t="shared" si="32"/>
        <v>16</v>
      </c>
      <c r="V1080">
        <f t="shared" si="33"/>
        <v>8304</v>
      </c>
      <c r="W1080">
        <v>30</v>
      </c>
      <c r="X1080">
        <v>28</v>
      </c>
      <c r="Y1080">
        <v>62</v>
      </c>
      <c r="Z1080">
        <v>7609</v>
      </c>
      <c r="AA1080">
        <v>7601</v>
      </c>
      <c r="AB1080">
        <v>5260</v>
      </c>
      <c r="AC1080">
        <v>2683</v>
      </c>
      <c r="AD1080">
        <v>50</v>
      </c>
      <c r="AE1080">
        <v>517</v>
      </c>
      <c r="AF1080">
        <v>1</v>
      </c>
      <c r="AH1080">
        <v>312444</v>
      </c>
      <c r="AI1080">
        <f>COUNTIF(Sheet2!$C$2:$C$31,"&lt;="&amp;Sheet1!AH1080)</f>
        <v>16</v>
      </c>
      <c r="AJ1080">
        <f>AH1080-VLOOKUP(AI1080,Sheet2!A:C,3,0)</f>
        <v>8304</v>
      </c>
    </row>
    <row r="1081" spans="1:36">
      <c r="A1081">
        <v>1077</v>
      </c>
      <c r="B1081">
        <v>1077</v>
      </c>
      <c r="C1081" t="s">
        <v>137</v>
      </c>
      <c r="D1081">
        <v>2</v>
      </c>
      <c r="E1081">
        <v>7612</v>
      </c>
      <c r="F1081" t="s">
        <v>543</v>
      </c>
      <c r="G1081" t="s">
        <v>594</v>
      </c>
      <c r="H1081">
        <v>15</v>
      </c>
      <c r="I1081">
        <v>15</v>
      </c>
      <c r="J1081">
        <v>15</v>
      </c>
      <c r="K1081">
        <v>15</v>
      </c>
      <c r="L1081">
        <v>11</v>
      </c>
      <c r="M1081">
        <v>7</v>
      </c>
      <c r="N1081">
        <v>6</v>
      </c>
      <c r="O1081">
        <v>5</v>
      </c>
      <c r="P1081">
        <v>5</v>
      </c>
      <c r="Q1081" t="s">
        <v>628</v>
      </c>
      <c r="R1081">
        <v>5</v>
      </c>
      <c r="S1081">
        <v>1</v>
      </c>
      <c r="T1081">
        <v>1</v>
      </c>
      <c r="U1081">
        <f t="shared" si="32"/>
        <v>17</v>
      </c>
      <c r="V1081">
        <f t="shared" si="33"/>
        <v>1474</v>
      </c>
      <c r="W1081">
        <v>30</v>
      </c>
      <c r="X1081">
        <v>28</v>
      </c>
      <c r="Y1081">
        <v>62</v>
      </c>
      <c r="Z1081">
        <v>7641</v>
      </c>
      <c r="AA1081">
        <v>7612</v>
      </c>
      <c r="AB1081">
        <v>7031</v>
      </c>
      <c r="AC1081">
        <v>3375</v>
      </c>
      <c r="AD1081">
        <v>50</v>
      </c>
      <c r="AE1081">
        <v>578</v>
      </c>
      <c r="AF1081">
        <v>1</v>
      </c>
      <c r="AH1081">
        <v>379674</v>
      </c>
      <c r="AI1081">
        <f>COUNTIF(Sheet2!$C$2:$C$31,"&lt;="&amp;Sheet1!AH1081)</f>
        <v>17</v>
      </c>
      <c r="AJ1081">
        <f>AH1081-VLOOKUP(AI1081,Sheet2!A:C,3,0)</f>
        <v>1474</v>
      </c>
    </row>
    <row r="1082" spans="1:36">
      <c r="A1082">
        <v>1078</v>
      </c>
      <c r="B1082">
        <v>1078</v>
      </c>
      <c r="C1082" t="s">
        <v>137</v>
      </c>
      <c r="D1082">
        <v>2</v>
      </c>
      <c r="E1082">
        <v>7620</v>
      </c>
      <c r="F1082" t="s">
        <v>543</v>
      </c>
      <c r="G1082" t="s">
        <v>594</v>
      </c>
      <c r="H1082">
        <v>15</v>
      </c>
      <c r="I1082">
        <v>15</v>
      </c>
      <c r="J1082">
        <v>15</v>
      </c>
      <c r="K1082">
        <v>15</v>
      </c>
      <c r="L1082">
        <v>11</v>
      </c>
      <c r="M1082">
        <v>7</v>
      </c>
      <c r="N1082">
        <v>6</v>
      </c>
      <c r="O1082">
        <v>5</v>
      </c>
      <c r="P1082">
        <v>5</v>
      </c>
      <c r="Q1082" t="s">
        <v>985</v>
      </c>
      <c r="R1082">
        <v>5</v>
      </c>
      <c r="S1082">
        <v>1</v>
      </c>
      <c r="T1082">
        <v>1</v>
      </c>
      <c r="U1082">
        <f t="shared" si="32"/>
        <v>16</v>
      </c>
      <c r="V1082">
        <f t="shared" si="33"/>
        <v>50576</v>
      </c>
      <c r="W1082">
        <v>30</v>
      </c>
      <c r="X1082">
        <v>28</v>
      </c>
      <c r="Y1082">
        <v>62</v>
      </c>
      <c r="Z1082">
        <v>7631</v>
      </c>
      <c r="AA1082">
        <v>7620</v>
      </c>
      <c r="AB1082">
        <v>7038</v>
      </c>
      <c r="AC1082">
        <v>3731</v>
      </c>
      <c r="AD1082">
        <v>50</v>
      </c>
      <c r="AE1082">
        <v>604</v>
      </c>
      <c r="AF1082">
        <v>1</v>
      </c>
      <c r="AH1082">
        <v>354716</v>
      </c>
      <c r="AI1082">
        <f>COUNTIF(Sheet2!$C$2:$C$31,"&lt;="&amp;Sheet1!AH1082)</f>
        <v>16</v>
      </c>
      <c r="AJ1082">
        <f>AH1082-VLOOKUP(AI1082,Sheet2!A:C,3,0)</f>
        <v>50576</v>
      </c>
    </row>
    <row r="1083" spans="1:36">
      <c r="A1083">
        <v>1079</v>
      </c>
      <c r="B1083">
        <v>1079</v>
      </c>
      <c r="C1083" t="s">
        <v>137</v>
      </c>
      <c r="D1083">
        <v>2</v>
      </c>
      <c r="E1083">
        <v>7637</v>
      </c>
      <c r="F1083" t="s">
        <v>543</v>
      </c>
      <c r="G1083" t="s">
        <v>594</v>
      </c>
      <c r="H1083">
        <v>15</v>
      </c>
      <c r="I1083">
        <v>15</v>
      </c>
      <c r="J1083">
        <v>15</v>
      </c>
      <c r="K1083">
        <v>15</v>
      </c>
      <c r="L1083">
        <v>11</v>
      </c>
      <c r="M1083">
        <v>7</v>
      </c>
      <c r="N1083">
        <v>6</v>
      </c>
      <c r="O1083">
        <v>5</v>
      </c>
      <c r="P1083">
        <v>5</v>
      </c>
      <c r="Q1083" s="1" t="s">
        <v>791</v>
      </c>
      <c r="R1083">
        <v>5</v>
      </c>
      <c r="S1083">
        <v>1</v>
      </c>
      <c r="T1083">
        <v>1</v>
      </c>
      <c r="U1083">
        <f t="shared" si="32"/>
        <v>16</v>
      </c>
      <c r="V1083">
        <f t="shared" si="33"/>
        <v>13200</v>
      </c>
      <c r="W1083">
        <v>30</v>
      </c>
      <c r="X1083">
        <v>28</v>
      </c>
      <c r="Y1083">
        <v>62</v>
      </c>
      <c r="Z1083">
        <v>7661</v>
      </c>
      <c r="AA1083">
        <v>7637</v>
      </c>
      <c r="AB1083">
        <v>7052</v>
      </c>
      <c r="AC1083">
        <v>3385</v>
      </c>
      <c r="AD1083">
        <v>50</v>
      </c>
      <c r="AE1083">
        <v>615</v>
      </c>
      <c r="AF1083">
        <v>1</v>
      </c>
      <c r="AH1083">
        <v>317340</v>
      </c>
      <c r="AI1083">
        <f>COUNTIF(Sheet2!$C$2:$C$31,"&lt;="&amp;Sheet1!AH1083)</f>
        <v>16</v>
      </c>
      <c r="AJ1083">
        <f>AH1083-VLOOKUP(AI1083,Sheet2!A:C,3,0)</f>
        <v>13200</v>
      </c>
    </row>
    <row r="1084" spans="1:36">
      <c r="A1084">
        <v>1080</v>
      </c>
      <c r="B1084">
        <v>1080</v>
      </c>
      <c r="C1084" t="s">
        <v>137</v>
      </c>
      <c r="D1084">
        <v>2</v>
      </c>
      <c r="E1084">
        <v>7642</v>
      </c>
      <c r="F1084" t="s">
        <v>543</v>
      </c>
      <c r="G1084" t="s">
        <v>594</v>
      </c>
      <c r="H1084">
        <v>15</v>
      </c>
      <c r="I1084">
        <v>15</v>
      </c>
      <c r="J1084">
        <v>15</v>
      </c>
      <c r="K1084">
        <v>15</v>
      </c>
      <c r="L1084">
        <v>11</v>
      </c>
      <c r="M1084">
        <v>7</v>
      </c>
      <c r="N1084">
        <v>6</v>
      </c>
      <c r="O1084">
        <v>5</v>
      </c>
      <c r="P1084">
        <v>5</v>
      </c>
      <c r="Q1084" s="1" t="s">
        <v>986</v>
      </c>
      <c r="R1084">
        <v>5</v>
      </c>
      <c r="S1084">
        <v>1</v>
      </c>
      <c r="T1084">
        <v>1</v>
      </c>
      <c r="U1084">
        <f t="shared" si="32"/>
        <v>14</v>
      </c>
      <c r="V1084">
        <f t="shared" si="33"/>
        <v>49882</v>
      </c>
      <c r="W1084">
        <v>30</v>
      </c>
      <c r="X1084">
        <v>28</v>
      </c>
      <c r="Y1084">
        <v>62</v>
      </c>
      <c r="Z1084">
        <v>7650</v>
      </c>
      <c r="AA1084">
        <v>7642</v>
      </c>
      <c r="AB1084">
        <v>4705</v>
      </c>
      <c r="AC1084">
        <v>2400</v>
      </c>
      <c r="AD1084">
        <v>50</v>
      </c>
      <c r="AE1084">
        <v>715</v>
      </c>
      <c r="AF1084">
        <v>1</v>
      </c>
      <c r="AH1084">
        <v>237132</v>
      </c>
      <c r="AI1084">
        <f>COUNTIF(Sheet2!$C$2:$C$31,"&lt;="&amp;Sheet1!AH1084)</f>
        <v>14</v>
      </c>
      <c r="AJ1084">
        <f>AH1084-VLOOKUP(AI1084,Sheet2!A:C,3,0)</f>
        <v>49882</v>
      </c>
    </row>
    <row r="1085" spans="1:36">
      <c r="A1085">
        <v>1081</v>
      </c>
      <c r="B1085">
        <v>1081</v>
      </c>
      <c r="C1085" t="s">
        <v>137</v>
      </c>
      <c r="D1085">
        <v>2</v>
      </c>
      <c r="E1085">
        <v>7651</v>
      </c>
      <c r="F1085" t="s">
        <v>543</v>
      </c>
      <c r="G1085" t="s">
        <v>594</v>
      </c>
      <c r="H1085">
        <v>15</v>
      </c>
      <c r="I1085">
        <v>15</v>
      </c>
      <c r="J1085">
        <v>15</v>
      </c>
      <c r="K1085">
        <v>15</v>
      </c>
      <c r="L1085">
        <v>11</v>
      </c>
      <c r="M1085">
        <v>7</v>
      </c>
      <c r="N1085">
        <v>6</v>
      </c>
      <c r="O1085">
        <v>5</v>
      </c>
      <c r="P1085">
        <v>5</v>
      </c>
      <c r="Q1085" t="s">
        <v>577</v>
      </c>
      <c r="R1085">
        <v>5</v>
      </c>
      <c r="S1085">
        <v>1</v>
      </c>
      <c r="T1085">
        <v>1</v>
      </c>
      <c r="U1085">
        <f t="shared" si="32"/>
        <v>16</v>
      </c>
      <c r="V1085">
        <f t="shared" si="33"/>
        <v>64549</v>
      </c>
      <c r="W1085">
        <v>30</v>
      </c>
      <c r="X1085">
        <v>28</v>
      </c>
      <c r="Y1085">
        <v>62</v>
      </c>
      <c r="Z1085">
        <v>7661</v>
      </c>
      <c r="AA1085">
        <v>7651</v>
      </c>
      <c r="AB1085">
        <v>7063</v>
      </c>
      <c r="AC1085">
        <v>3391</v>
      </c>
      <c r="AD1085">
        <v>50</v>
      </c>
      <c r="AE1085">
        <v>571</v>
      </c>
      <c r="AF1085">
        <v>1</v>
      </c>
      <c r="AH1085">
        <v>368689</v>
      </c>
      <c r="AI1085">
        <f>COUNTIF(Sheet2!$C$2:$C$31,"&lt;="&amp;Sheet1!AH1085)</f>
        <v>16</v>
      </c>
      <c r="AJ1085">
        <f>AH1085-VLOOKUP(AI1085,Sheet2!A:C,3,0)</f>
        <v>64549</v>
      </c>
    </row>
    <row r="1086" spans="1:36">
      <c r="A1086">
        <v>1082</v>
      </c>
      <c r="B1086">
        <v>1082</v>
      </c>
      <c r="C1086" t="s">
        <v>137</v>
      </c>
      <c r="D1086">
        <v>2</v>
      </c>
      <c r="E1086">
        <v>7668</v>
      </c>
      <c r="F1086" t="s">
        <v>543</v>
      </c>
      <c r="G1086" t="s">
        <v>594</v>
      </c>
      <c r="H1086">
        <v>15</v>
      </c>
      <c r="I1086">
        <v>15</v>
      </c>
      <c r="J1086">
        <v>15</v>
      </c>
      <c r="K1086">
        <v>15</v>
      </c>
      <c r="L1086">
        <v>11</v>
      </c>
      <c r="M1086">
        <v>7</v>
      </c>
      <c r="N1086">
        <v>6</v>
      </c>
      <c r="O1086">
        <v>5</v>
      </c>
      <c r="P1086">
        <v>5</v>
      </c>
      <c r="Q1086" t="s">
        <v>145</v>
      </c>
      <c r="R1086">
        <v>5</v>
      </c>
      <c r="S1086">
        <v>1</v>
      </c>
      <c r="T1086">
        <v>1</v>
      </c>
      <c r="U1086">
        <f t="shared" si="32"/>
        <v>14</v>
      </c>
      <c r="V1086">
        <f t="shared" si="33"/>
        <v>24880</v>
      </c>
      <c r="W1086">
        <v>30</v>
      </c>
      <c r="X1086">
        <v>28</v>
      </c>
      <c r="Y1086">
        <v>62</v>
      </c>
      <c r="Z1086">
        <v>7669</v>
      </c>
      <c r="AA1086">
        <v>7668</v>
      </c>
      <c r="AB1086">
        <v>4714</v>
      </c>
      <c r="AC1086">
        <v>2263</v>
      </c>
      <c r="AD1086">
        <v>50</v>
      </c>
      <c r="AE1086">
        <v>711</v>
      </c>
      <c r="AF1086">
        <v>1</v>
      </c>
      <c r="AH1086">
        <v>212130</v>
      </c>
      <c r="AI1086">
        <f>COUNTIF(Sheet2!$C$2:$C$31,"&lt;="&amp;Sheet1!AH1086)</f>
        <v>14</v>
      </c>
      <c r="AJ1086">
        <f>AH1086-VLOOKUP(AI1086,Sheet2!A:C,3,0)</f>
        <v>24880</v>
      </c>
    </row>
    <row r="1087" spans="1:36">
      <c r="A1087">
        <v>1083</v>
      </c>
      <c r="B1087">
        <v>1083</v>
      </c>
      <c r="C1087" t="s">
        <v>137</v>
      </c>
      <c r="D1087">
        <v>2</v>
      </c>
      <c r="E1087">
        <v>7677</v>
      </c>
      <c r="F1087" t="s">
        <v>543</v>
      </c>
      <c r="G1087" t="s">
        <v>594</v>
      </c>
      <c r="H1087">
        <v>15</v>
      </c>
      <c r="I1087">
        <v>15</v>
      </c>
      <c r="J1087">
        <v>15</v>
      </c>
      <c r="K1087">
        <v>15</v>
      </c>
      <c r="L1087">
        <v>11</v>
      </c>
      <c r="M1087">
        <v>7</v>
      </c>
      <c r="N1087">
        <v>6</v>
      </c>
      <c r="O1087">
        <v>5</v>
      </c>
      <c r="P1087">
        <v>5</v>
      </c>
      <c r="Q1087" s="1" t="s">
        <v>987</v>
      </c>
      <c r="R1087">
        <v>1</v>
      </c>
      <c r="S1087">
        <v>1</v>
      </c>
      <c r="T1087">
        <v>1</v>
      </c>
      <c r="U1087">
        <f t="shared" si="32"/>
        <v>15</v>
      </c>
      <c r="V1087">
        <f t="shared" si="33"/>
        <v>39925</v>
      </c>
      <c r="W1087">
        <v>30</v>
      </c>
      <c r="X1087">
        <v>28</v>
      </c>
      <c r="Y1087">
        <v>62</v>
      </c>
      <c r="Z1087">
        <v>7711</v>
      </c>
      <c r="AA1087">
        <v>7677</v>
      </c>
      <c r="AB1087">
        <v>4726</v>
      </c>
      <c r="AC1087">
        <v>2458</v>
      </c>
      <c r="AD1087">
        <v>50</v>
      </c>
      <c r="AE1087">
        <v>590</v>
      </c>
      <c r="AF1087">
        <v>1</v>
      </c>
      <c r="AH1087">
        <v>280725</v>
      </c>
      <c r="AI1087">
        <f>COUNTIF(Sheet2!$C$2:$C$31,"&lt;="&amp;Sheet1!AH1087)</f>
        <v>15</v>
      </c>
      <c r="AJ1087">
        <f>AH1087-VLOOKUP(AI1087,Sheet2!A:C,3,0)</f>
        <v>39925</v>
      </c>
    </row>
    <row r="1088" spans="1:36">
      <c r="A1088">
        <v>1084</v>
      </c>
      <c r="B1088">
        <v>1084</v>
      </c>
      <c r="C1088" t="s">
        <v>137</v>
      </c>
      <c r="D1088">
        <v>2</v>
      </c>
      <c r="E1088">
        <v>7688</v>
      </c>
      <c r="F1088" t="s">
        <v>543</v>
      </c>
      <c r="G1088" t="s">
        <v>594</v>
      </c>
      <c r="H1088">
        <v>15</v>
      </c>
      <c r="I1088">
        <v>15</v>
      </c>
      <c r="J1088">
        <v>15</v>
      </c>
      <c r="K1088">
        <v>15</v>
      </c>
      <c r="L1088">
        <v>11</v>
      </c>
      <c r="M1088">
        <v>7</v>
      </c>
      <c r="N1088">
        <v>6</v>
      </c>
      <c r="O1088">
        <v>5</v>
      </c>
      <c r="P1088">
        <v>5</v>
      </c>
      <c r="Q1088" s="1" t="s">
        <v>504</v>
      </c>
      <c r="R1088">
        <v>2</v>
      </c>
      <c r="S1088">
        <v>1</v>
      </c>
      <c r="T1088">
        <v>1</v>
      </c>
      <c r="U1088">
        <f t="shared" si="32"/>
        <v>15</v>
      </c>
      <c r="V1088">
        <f t="shared" si="33"/>
        <v>35929</v>
      </c>
      <c r="W1088">
        <v>30</v>
      </c>
      <c r="X1088">
        <v>28</v>
      </c>
      <c r="Y1088">
        <v>62</v>
      </c>
      <c r="Z1088">
        <v>7693</v>
      </c>
      <c r="AA1088">
        <v>7688</v>
      </c>
      <c r="AB1088">
        <v>5913</v>
      </c>
      <c r="AC1088">
        <v>2839</v>
      </c>
      <c r="AD1088">
        <v>50</v>
      </c>
      <c r="AE1088">
        <v>574</v>
      </c>
      <c r="AF1088">
        <v>1</v>
      </c>
      <c r="AH1088">
        <v>276729</v>
      </c>
      <c r="AI1088">
        <f>COUNTIF(Sheet2!$C$2:$C$31,"&lt;="&amp;Sheet1!AH1088)</f>
        <v>15</v>
      </c>
      <c r="AJ1088">
        <f>AH1088-VLOOKUP(AI1088,Sheet2!A:C,3,0)</f>
        <v>35929</v>
      </c>
    </row>
    <row r="1089" spans="1:36">
      <c r="A1089">
        <v>1085</v>
      </c>
      <c r="B1089">
        <v>1085</v>
      </c>
      <c r="C1089" t="s">
        <v>137</v>
      </c>
      <c r="D1089">
        <v>2</v>
      </c>
      <c r="E1089">
        <v>7690</v>
      </c>
      <c r="F1089" t="s">
        <v>543</v>
      </c>
      <c r="G1089" t="s">
        <v>594</v>
      </c>
      <c r="H1089">
        <v>15</v>
      </c>
      <c r="I1089">
        <v>15</v>
      </c>
      <c r="J1089">
        <v>15</v>
      </c>
      <c r="K1089">
        <v>15</v>
      </c>
      <c r="L1089">
        <v>11</v>
      </c>
      <c r="M1089">
        <v>7</v>
      </c>
      <c r="N1089">
        <v>7</v>
      </c>
      <c r="O1089">
        <v>5</v>
      </c>
      <c r="P1089">
        <v>5</v>
      </c>
      <c r="Q1089" t="s">
        <v>248</v>
      </c>
      <c r="R1089">
        <v>5</v>
      </c>
      <c r="S1089">
        <v>1</v>
      </c>
      <c r="T1089">
        <v>1</v>
      </c>
      <c r="U1089">
        <f t="shared" ref="U1089:U1121" si="34">AI1089</f>
        <v>15</v>
      </c>
      <c r="V1089">
        <f t="shared" ref="V1089:V1121" si="35">AJ1089</f>
        <v>46696</v>
      </c>
      <c r="W1089">
        <v>30</v>
      </c>
      <c r="X1089">
        <v>28</v>
      </c>
      <c r="Y1089">
        <v>62</v>
      </c>
      <c r="Z1089">
        <v>7716</v>
      </c>
      <c r="AA1089">
        <v>7690</v>
      </c>
      <c r="AB1089">
        <v>5324</v>
      </c>
      <c r="AC1089">
        <v>2556</v>
      </c>
      <c r="AD1089">
        <v>50</v>
      </c>
      <c r="AE1089">
        <v>730</v>
      </c>
      <c r="AF1089">
        <v>1</v>
      </c>
      <c r="AH1089">
        <v>287496</v>
      </c>
      <c r="AI1089">
        <f>COUNTIF(Sheet2!$C$2:$C$31,"&lt;="&amp;Sheet1!AH1089)</f>
        <v>15</v>
      </c>
      <c r="AJ1089">
        <f>AH1089-VLOOKUP(AI1089,Sheet2!A:C,3,0)</f>
        <v>46696</v>
      </c>
    </row>
    <row r="1090" spans="1:36">
      <c r="A1090">
        <v>1086</v>
      </c>
      <c r="B1090">
        <v>1086</v>
      </c>
      <c r="C1090" t="s">
        <v>137</v>
      </c>
      <c r="D1090">
        <v>2</v>
      </c>
      <c r="E1090">
        <v>7700</v>
      </c>
      <c r="F1090" t="s">
        <v>543</v>
      </c>
      <c r="G1090" t="s">
        <v>594</v>
      </c>
      <c r="H1090">
        <v>15</v>
      </c>
      <c r="I1090">
        <v>15</v>
      </c>
      <c r="J1090">
        <v>15</v>
      </c>
      <c r="K1090">
        <v>15</v>
      </c>
      <c r="L1090">
        <v>12</v>
      </c>
      <c r="M1090">
        <v>7</v>
      </c>
      <c r="N1090">
        <v>7</v>
      </c>
      <c r="O1090">
        <v>5</v>
      </c>
      <c r="P1090">
        <v>5</v>
      </c>
      <c r="Q1090" t="s">
        <v>408</v>
      </c>
      <c r="R1090">
        <v>2</v>
      </c>
      <c r="S1090">
        <v>1</v>
      </c>
      <c r="T1090">
        <v>1</v>
      </c>
      <c r="U1090">
        <f t="shared" si="34"/>
        <v>15</v>
      </c>
      <c r="V1090">
        <f t="shared" si="35"/>
        <v>15214</v>
      </c>
      <c r="W1090">
        <v>30</v>
      </c>
      <c r="X1090">
        <v>28</v>
      </c>
      <c r="Y1090">
        <v>62</v>
      </c>
      <c r="Z1090">
        <v>7730</v>
      </c>
      <c r="AA1090">
        <v>7700</v>
      </c>
      <c r="AB1090">
        <v>4741</v>
      </c>
      <c r="AC1090">
        <v>2324</v>
      </c>
      <c r="AD1090">
        <v>50</v>
      </c>
      <c r="AE1090">
        <v>735</v>
      </c>
      <c r="AF1090">
        <v>1</v>
      </c>
      <c r="AH1090">
        <v>256014</v>
      </c>
      <c r="AI1090">
        <f>COUNTIF(Sheet2!$C$2:$C$31,"&lt;="&amp;Sheet1!AH1090)</f>
        <v>15</v>
      </c>
      <c r="AJ1090">
        <f>AH1090-VLOOKUP(AI1090,Sheet2!A:C,3,0)</f>
        <v>15214</v>
      </c>
    </row>
    <row r="1091" spans="1:36">
      <c r="A1091">
        <v>1087</v>
      </c>
      <c r="B1091">
        <v>1087</v>
      </c>
      <c r="C1091" t="s">
        <v>137</v>
      </c>
      <c r="D1091">
        <v>2</v>
      </c>
      <c r="E1091">
        <v>7710</v>
      </c>
      <c r="F1091" t="s">
        <v>543</v>
      </c>
      <c r="G1091" t="s">
        <v>594</v>
      </c>
      <c r="H1091">
        <v>15</v>
      </c>
      <c r="I1091">
        <v>15</v>
      </c>
      <c r="J1091">
        <v>15</v>
      </c>
      <c r="K1091">
        <v>15</v>
      </c>
      <c r="L1091">
        <v>12</v>
      </c>
      <c r="M1091">
        <v>7</v>
      </c>
      <c r="N1091">
        <v>7</v>
      </c>
      <c r="O1091">
        <v>5</v>
      </c>
      <c r="P1091">
        <v>5</v>
      </c>
      <c r="Q1091" s="1" t="s">
        <v>855</v>
      </c>
      <c r="R1091">
        <v>2</v>
      </c>
      <c r="S1091">
        <v>1</v>
      </c>
      <c r="T1091">
        <v>1</v>
      </c>
      <c r="U1091">
        <f t="shared" si="34"/>
        <v>16</v>
      </c>
      <c r="V1091">
        <f t="shared" si="35"/>
        <v>36309</v>
      </c>
      <c r="W1091">
        <v>30</v>
      </c>
      <c r="X1091">
        <v>28</v>
      </c>
      <c r="Y1091">
        <v>62</v>
      </c>
      <c r="Z1091">
        <v>7729</v>
      </c>
      <c r="AA1091">
        <v>7710</v>
      </c>
      <c r="AB1091">
        <v>6522</v>
      </c>
      <c r="AC1091">
        <v>3457</v>
      </c>
      <c r="AD1091">
        <v>50</v>
      </c>
      <c r="AE1091">
        <v>607</v>
      </c>
      <c r="AF1091">
        <v>1</v>
      </c>
      <c r="AH1091">
        <v>340449</v>
      </c>
      <c r="AI1091">
        <f>COUNTIF(Sheet2!$C$2:$C$31,"&lt;="&amp;Sheet1!AH1091)</f>
        <v>16</v>
      </c>
      <c r="AJ1091">
        <f>AH1091-VLOOKUP(AI1091,Sheet2!A:C,3,0)</f>
        <v>36309</v>
      </c>
    </row>
    <row r="1092" spans="1:36">
      <c r="A1092">
        <v>1088</v>
      </c>
      <c r="B1092">
        <v>1088</v>
      </c>
      <c r="C1092" t="s">
        <v>137</v>
      </c>
      <c r="D1092">
        <v>2</v>
      </c>
      <c r="E1092">
        <v>7725</v>
      </c>
      <c r="F1092" t="s">
        <v>543</v>
      </c>
      <c r="G1092" t="s">
        <v>594</v>
      </c>
      <c r="H1092">
        <v>15</v>
      </c>
      <c r="I1092">
        <v>15</v>
      </c>
      <c r="J1092">
        <v>15</v>
      </c>
      <c r="K1092">
        <v>15</v>
      </c>
      <c r="L1092">
        <v>12</v>
      </c>
      <c r="M1092">
        <v>7</v>
      </c>
      <c r="N1092">
        <v>7</v>
      </c>
      <c r="O1092">
        <v>5</v>
      </c>
      <c r="P1092">
        <v>5</v>
      </c>
      <c r="Q1092" t="s">
        <v>988</v>
      </c>
      <c r="R1092">
        <v>2</v>
      </c>
      <c r="S1092">
        <v>1</v>
      </c>
      <c r="T1092">
        <v>1</v>
      </c>
      <c r="U1092">
        <f t="shared" si="34"/>
        <v>16</v>
      </c>
      <c r="V1092">
        <f t="shared" si="35"/>
        <v>59327</v>
      </c>
      <c r="W1092">
        <v>30</v>
      </c>
      <c r="X1092">
        <v>28</v>
      </c>
      <c r="Y1092">
        <v>62</v>
      </c>
      <c r="Z1092">
        <v>7752</v>
      </c>
      <c r="AA1092">
        <v>7725</v>
      </c>
      <c r="AB1092">
        <v>5939</v>
      </c>
      <c r="AC1092">
        <v>3029</v>
      </c>
      <c r="AD1092">
        <v>50</v>
      </c>
      <c r="AE1092">
        <v>770</v>
      </c>
      <c r="AF1092">
        <v>1</v>
      </c>
      <c r="AH1092">
        <v>363467</v>
      </c>
      <c r="AI1092">
        <f>COUNTIF(Sheet2!$C$2:$C$31,"&lt;="&amp;Sheet1!AH1092)</f>
        <v>16</v>
      </c>
      <c r="AJ1092">
        <f>AH1092-VLOOKUP(AI1092,Sheet2!A:C,3,0)</f>
        <v>59327</v>
      </c>
    </row>
    <row r="1093" spans="1:36">
      <c r="A1093">
        <v>1089</v>
      </c>
      <c r="B1093">
        <v>1089</v>
      </c>
      <c r="C1093" t="s">
        <v>137</v>
      </c>
      <c r="D1093">
        <v>2</v>
      </c>
      <c r="E1093">
        <v>7739</v>
      </c>
      <c r="F1093" t="s">
        <v>543</v>
      </c>
      <c r="G1093" t="s">
        <v>594</v>
      </c>
      <c r="H1093">
        <v>15</v>
      </c>
      <c r="I1093">
        <v>15</v>
      </c>
      <c r="J1093">
        <v>15</v>
      </c>
      <c r="K1093">
        <v>15</v>
      </c>
      <c r="L1093">
        <v>12</v>
      </c>
      <c r="M1093">
        <v>7</v>
      </c>
      <c r="N1093">
        <v>7</v>
      </c>
      <c r="O1093">
        <v>5</v>
      </c>
      <c r="P1093">
        <v>5</v>
      </c>
      <c r="Q1093" t="s">
        <v>989</v>
      </c>
      <c r="R1093">
        <v>1</v>
      </c>
      <c r="S1093">
        <v>1</v>
      </c>
      <c r="T1093">
        <v>1</v>
      </c>
      <c r="U1093">
        <f t="shared" si="34"/>
        <v>17</v>
      </c>
      <c r="V1093">
        <f t="shared" si="35"/>
        <v>10870</v>
      </c>
      <c r="W1093">
        <v>30</v>
      </c>
      <c r="X1093">
        <v>28</v>
      </c>
      <c r="Y1093">
        <v>62</v>
      </c>
      <c r="Z1093">
        <v>7753</v>
      </c>
      <c r="AA1093">
        <v>7739</v>
      </c>
      <c r="AB1093">
        <v>6550</v>
      </c>
      <c r="AC1093">
        <v>3472</v>
      </c>
      <c r="AD1093">
        <v>50</v>
      </c>
      <c r="AE1093">
        <v>524</v>
      </c>
      <c r="AF1093">
        <v>1</v>
      </c>
      <c r="AH1093">
        <v>389070</v>
      </c>
      <c r="AI1093">
        <f>COUNTIF(Sheet2!$C$2:$C$31,"&lt;="&amp;Sheet1!AH1093)</f>
        <v>17</v>
      </c>
      <c r="AJ1093">
        <f>AH1093-VLOOKUP(AI1093,Sheet2!A:C,3,0)</f>
        <v>10870</v>
      </c>
    </row>
    <row r="1094" spans="1:36">
      <c r="A1094">
        <v>1090</v>
      </c>
      <c r="B1094">
        <v>1090</v>
      </c>
      <c r="C1094" t="s">
        <v>137</v>
      </c>
      <c r="D1094">
        <v>2</v>
      </c>
      <c r="E1094">
        <v>7748</v>
      </c>
      <c r="F1094" t="s">
        <v>543</v>
      </c>
      <c r="G1094" t="s">
        <v>594</v>
      </c>
      <c r="H1094">
        <v>15</v>
      </c>
      <c r="I1094">
        <v>15</v>
      </c>
      <c r="J1094">
        <v>15</v>
      </c>
      <c r="K1094">
        <v>15</v>
      </c>
      <c r="L1094">
        <v>12</v>
      </c>
      <c r="M1094">
        <v>7</v>
      </c>
      <c r="N1094">
        <v>7</v>
      </c>
      <c r="O1094">
        <v>5</v>
      </c>
      <c r="P1094">
        <v>5</v>
      </c>
      <c r="Q1094" t="s">
        <v>990</v>
      </c>
      <c r="R1094">
        <v>1</v>
      </c>
      <c r="S1094">
        <v>1</v>
      </c>
      <c r="T1094">
        <v>1</v>
      </c>
      <c r="U1094">
        <f t="shared" si="34"/>
        <v>16</v>
      </c>
      <c r="V1094">
        <f t="shared" si="35"/>
        <v>17835</v>
      </c>
      <c r="W1094">
        <v>30</v>
      </c>
      <c r="X1094">
        <v>28</v>
      </c>
      <c r="Y1094">
        <v>62</v>
      </c>
      <c r="Z1094">
        <v>7797</v>
      </c>
      <c r="AA1094">
        <v>7748</v>
      </c>
      <c r="AB1094">
        <v>7155</v>
      </c>
      <c r="AC1094">
        <v>3506</v>
      </c>
      <c r="AD1094">
        <v>50</v>
      </c>
      <c r="AE1094">
        <v>738</v>
      </c>
      <c r="AF1094">
        <v>1</v>
      </c>
      <c r="AH1094">
        <v>321975</v>
      </c>
      <c r="AI1094">
        <f>COUNTIF(Sheet2!$C$2:$C$31,"&lt;="&amp;Sheet1!AH1094)</f>
        <v>16</v>
      </c>
      <c r="AJ1094">
        <f>AH1094-VLOOKUP(AI1094,Sheet2!A:C,3,0)</f>
        <v>17835</v>
      </c>
    </row>
    <row r="1095" spans="1:36">
      <c r="A1095">
        <v>1091</v>
      </c>
      <c r="B1095">
        <v>1091</v>
      </c>
      <c r="C1095" t="s">
        <v>137</v>
      </c>
      <c r="D1095">
        <v>2</v>
      </c>
      <c r="E1095">
        <v>7755</v>
      </c>
      <c r="F1095" t="s">
        <v>543</v>
      </c>
      <c r="G1095" t="s">
        <v>594</v>
      </c>
      <c r="H1095">
        <v>15</v>
      </c>
      <c r="I1095">
        <v>15</v>
      </c>
      <c r="J1095">
        <v>15</v>
      </c>
      <c r="K1095">
        <v>15</v>
      </c>
      <c r="L1095">
        <v>12</v>
      </c>
      <c r="M1095">
        <v>7</v>
      </c>
      <c r="N1095">
        <v>7</v>
      </c>
      <c r="O1095">
        <v>5</v>
      </c>
      <c r="P1095">
        <v>5</v>
      </c>
      <c r="Q1095" t="s">
        <v>402</v>
      </c>
      <c r="R1095">
        <v>5</v>
      </c>
      <c r="S1095">
        <v>1</v>
      </c>
      <c r="T1095">
        <v>1</v>
      </c>
      <c r="U1095">
        <f t="shared" si="34"/>
        <v>14</v>
      </c>
      <c r="V1095">
        <f t="shared" si="35"/>
        <v>53461</v>
      </c>
      <c r="W1095">
        <v>30</v>
      </c>
      <c r="X1095">
        <v>28</v>
      </c>
      <c r="Y1095">
        <v>62</v>
      </c>
      <c r="Z1095">
        <v>7799</v>
      </c>
      <c r="AA1095">
        <v>7755</v>
      </c>
      <c r="AB1095">
        <v>4776</v>
      </c>
      <c r="AC1095">
        <v>2388</v>
      </c>
      <c r="AD1095">
        <v>50</v>
      </c>
      <c r="AE1095">
        <v>620</v>
      </c>
      <c r="AF1095">
        <v>1</v>
      </c>
      <c r="AH1095">
        <v>240711</v>
      </c>
      <c r="AI1095">
        <f>COUNTIF(Sheet2!$C$2:$C$31,"&lt;="&amp;Sheet1!AH1095)</f>
        <v>14</v>
      </c>
      <c r="AJ1095">
        <f>AH1095-VLOOKUP(AI1095,Sheet2!A:C,3,0)</f>
        <v>53461</v>
      </c>
    </row>
    <row r="1096" spans="1:36">
      <c r="A1096">
        <v>1092</v>
      </c>
      <c r="B1096">
        <v>1092</v>
      </c>
      <c r="C1096" t="s">
        <v>137</v>
      </c>
      <c r="D1096">
        <v>2</v>
      </c>
      <c r="E1096">
        <v>7765</v>
      </c>
      <c r="F1096" t="s">
        <v>543</v>
      </c>
      <c r="G1096" t="s">
        <v>594</v>
      </c>
      <c r="H1096">
        <v>15</v>
      </c>
      <c r="I1096">
        <v>15</v>
      </c>
      <c r="J1096">
        <v>15</v>
      </c>
      <c r="K1096">
        <v>15</v>
      </c>
      <c r="L1096">
        <v>12</v>
      </c>
      <c r="M1096">
        <v>7</v>
      </c>
      <c r="N1096">
        <v>7</v>
      </c>
      <c r="O1096">
        <v>5</v>
      </c>
      <c r="P1096">
        <v>5</v>
      </c>
      <c r="Q1096" t="s">
        <v>138</v>
      </c>
      <c r="R1096">
        <v>1</v>
      </c>
      <c r="S1096">
        <v>1</v>
      </c>
      <c r="T1096">
        <v>1</v>
      </c>
      <c r="U1096">
        <f t="shared" si="34"/>
        <v>14</v>
      </c>
      <c r="V1096">
        <f t="shared" si="35"/>
        <v>36501</v>
      </c>
      <c r="W1096">
        <v>30</v>
      </c>
      <c r="X1096">
        <v>28</v>
      </c>
      <c r="Y1096">
        <v>62</v>
      </c>
      <c r="Z1096">
        <v>7807</v>
      </c>
      <c r="AA1096">
        <v>7765</v>
      </c>
      <c r="AB1096">
        <v>4781</v>
      </c>
      <c r="AC1096">
        <v>2391</v>
      </c>
      <c r="AD1096">
        <v>50</v>
      </c>
      <c r="AE1096">
        <v>535</v>
      </c>
      <c r="AF1096">
        <v>1</v>
      </c>
      <c r="AH1096">
        <v>223751</v>
      </c>
      <c r="AI1096">
        <f>COUNTIF(Sheet2!$C$2:$C$31,"&lt;="&amp;Sheet1!AH1096)</f>
        <v>14</v>
      </c>
      <c r="AJ1096">
        <f>AH1096-VLOOKUP(AI1096,Sheet2!A:C,3,0)</f>
        <v>36501</v>
      </c>
    </row>
    <row r="1097" spans="1:36">
      <c r="A1097">
        <v>1093</v>
      </c>
      <c r="B1097">
        <v>1093</v>
      </c>
      <c r="C1097" t="s">
        <v>137</v>
      </c>
      <c r="D1097">
        <v>2</v>
      </c>
      <c r="E1097">
        <v>7775</v>
      </c>
      <c r="F1097" t="s">
        <v>543</v>
      </c>
      <c r="G1097" t="s">
        <v>594</v>
      </c>
      <c r="H1097">
        <v>15</v>
      </c>
      <c r="I1097">
        <v>15</v>
      </c>
      <c r="J1097">
        <v>15</v>
      </c>
      <c r="K1097">
        <v>15</v>
      </c>
      <c r="L1097">
        <v>12</v>
      </c>
      <c r="M1097">
        <v>7</v>
      </c>
      <c r="N1097">
        <v>7</v>
      </c>
      <c r="O1097">
        <v>5</v>
      </c>
      <c r="P1097">
        <v>5</v>
      </c>
      <c r="Q1097" t="s">
        <v>206</v>
      </c>
      <c r="R1097">
        <v>5</v>
      </c>
      <c r="S1097">
        <v>1</v>
      </c>
      <c r="T1097">
        <v>1</v>
      </c>
      <c r="U1097">
        <f t="shared" si="34"/>
        <v>15</v>
      </c>
      <c r="V1097">
        <f t="shared" si="35"/>
        <v>17482</v>
      </c>
      <c r="W1097">
        <v>30</v>
      </c>
      <c r="X1097">
        <v>28</v>
      </c>
      <c r="Y1097">
        <v>62</v>
      </c>
      <c r="Z1097">
        <v>7824</v>
      </c>
      <c r="AA1097">
        <v>7775</v>
      </c>
      <c r="AB1097">
        <v>4783</v>
      </c>
      <c r="AC1097">
        <v>2488</v>
      </c>
      <c r="AD1097">
        <v>50</v>
      </c>
      <c r="AE1097">
        <v>753</v>
      </c>
      <c r="AF1097">
        <v>1</v>
      </c>
      <c r="AH1097">
        <v>258282</v>
      </c>
      <c r="AI1097">
        <f>COUNTIF(Sheet2!$C$2:$C$31,"&lt;="&amp;Sheet1!AH1097)</f>
        <v>15</v>
      </c>
      <c r="AJ1097">
        <f>AH1097-VLOOKUP(AI1097,Sheet2!A:C,3,0)</f>
        <v>17482</v>
      </c>
    </row>
    <row r="1098" spans="1:36">
      <c r="A1098">
        <v>1094</v>
      </c>
      <c r="B1098">
        <v>1094</v>
      </c>
      <c r="C1098" t="s">
        <v>137</v>
      </c>
      <c r="D1098">
        <v>2</v>
      </c>
      <c r="E1098">
        <v>7780</v>
      </c>
      <c r="F1098" t="s">
        <v>543</v>
      </c>
      <c r="G1098" t="s">
        <v>594</v>
      </c>
      <c r="H1098">
        <v>15</v>
      </c>
      <c r="I1098">
        <v>15</v>
      </c>
      <c r="J1098">
        <v>15</v>
      </c>
      <c r="K1098">
        <v>15</v>
      </c>
      <c r="L1098">
        <v>12</v>
      </c>
      <c r="M1098">
        <v>7</v>
      </c>
      <c r="N1098">
        <v>7</v>
      </c>
      <c r="O1098">
        <v>5</v>
      </c>
      <c r="P1098">
        <v>5</v>
      </c>
      <c r="Q1098" s="1" t="s">
        <v>368</v>
      </c>
      <c r="R1098">
        <v>5</v>
      </c>
      <c r="S1098">
        <v>1</v>
      </c>
      <c r="T1098">
        <v>1</v>
      </c>
      <c r="U1098">
        <f t="shared" si="34"/>
        <v>16</v>
      </c>
      <c r="V1098">
        <f t="shared" si="35"/>
        <v>15908</v>
      </c>
      <c r="W1098">
        <v>30</v>
      </c>
      <c r="X1098">
        <v>28</v>
      </c>
      <c r="Y1098">
        <v>62</v>
      </c>
      <c r="Z1098">
        <v>7789</v>
      </c>
      <c r="AA1098">
        <v>7780</v>
      </c>
      <c r="AB1098">
        <v>5388</v>
      </c>
      <c r="AC1098">
        <v>2641</v>
      </c>
      <c r="AD1098">
        <v>50</v>
      </c>
      <c r="AE1098">
        <v>565</v>
      </c>
      <c r="AF1098">
        <v>1</v>
      </c>
      <c r="AH1098">
        <v>320048</v>
      </c>
      <c r="AI1098">
        <f>COUNTIF(Sheet2!$C$2:$C$31,"&lt;="&amp;Sheet1!AH1098)</f>
        <v>16</v>
      </c>
      <c r="AJ1098">
        <f>AH1098-VLOOKUP(AI1098,Sheet2!A:C,3,0)</f>
        <v>15908</v>
      </c>
    </row>
    <row r="1099" spans="1:36">
      <c r="A1099">
        <v>1095</v>
      </c>
      <c r="B1099">
        <v>1095</v>
      </c>
      <c r="C1099" t="s">
        <v>137</v>
      </c>
      <c r="D1099">
        <v>2</v>
      </c>
      <c r="E1099">
        <v>7795</v>
      </c>
      <c r="F1099" t="s">
        <v>543</v>
      </c>
      <c r="G1099" t="s">
        <v>594</v>
      </c>
      <c r="H1099">
        <v>15</v>
      </c>
      <c r="I1099">
        <v>15</v>
      </c>
      <c r="J1099">
        <v>15</v>
      </c>
      <c r="K1099">
        <v>15</v>
      </c>
      <c r="L1099">
        <v>12</v>
      </c>
      <c r="M1099">
        <v>7</v>
      </c>
      <c r="N1099">
        <v>7</v>
      </c>
      <c r="O1099">
        <v>6</v>
      </c>
      <c r="P1099">
        <v>5</v>
      </c>
      <c r="Q1099" s="1" t="s">
        <v>747</v>
      </c>
      <c r="R1099">
        <v>2</v>
      </c>
      <c r="S1099">
        <v>1</v>
      </c>
      <c r="T1099">
        <v>1</v>
      </c>
      <c r="U1099">
        <f t="shared" si="34"/>
        <v>15</v>
      </c>
      <c r="V1099">
        <f t="shared" si="35"/>
        <v>60576</v>
      </c>
      <c r="W1099">
        <v>30</v>
      </c>
      <c r="X1099">
        <v>28</v>
      </c>
      <c r="Y1099">
        <v>62</v>
      </c>
      <c r="Z1099">
        <v>7830</v>
      </c>
      <c r="AA1099">
        <v>7795</v>
      </c>
      <c r="AB1099">
        <v>5401</v>
      </c>
      <c r="AC1099">
        <v>2809</v>
      </c>
      <c r="AD1099">
        <v>50</v>
      </c>
      <c r="AE1099">
        <v>659</v>
      </c>
      <c r="AF1099">
        <v>1</v>
      </c>
      <c r="AH1099">
        <v>301376</v>
      </c>
      <c r="AI1099">
        <f>COUNTIF(Sheet2!$C$2:$C$31,"&lt;="&amp;Sheet1!AH1099)</f>
        <v>15</v>
      </c>
      <c r="AJ1099">
        <f>AH1099-VLOOKUP(AI1099,Sheet2!A:C,3,0)</f>
        <v>60576</v>
      </c>
    </row>
    <row r="1100" spans="1:36">
      <c r="A1100">
        <v>1096</v>
      </c>
      <c r="B1100">
        <v>1096</v>
      </c>
      <c r="C1100" t="s">
        <v>137</v>
      </c>
      <c r="D1100">
        <v>2</v>
      </c>
      <c r="E1100">
        <v>7804</v>
      </c>
      <c r="F1100" t="s">
        <v>543</v>
      </c>
      <c r="G1100" t="s">
        <v>594</v>
      </c>
      <c r="H1100">
        <v>15</v>
      </c>
      <c r="I1100">
        <v>15</v>
      </c>
      <c r="J1100">
        <v>15</v>
      </c>
      <c r="K1100">
        <v>15</v>
      </c>
      <c r="L1100">
        <v>12</v>
      </c>
      <c r="M1100">
        <v>7</v>
      </c>
      <c r="N1100">
        <v>7</v>
      </c>
      <c r="O1100">
        <v>6</v>
      </c>
      <c r="P1100">
        <v>5</v>
      </c>
      <c r="Q1100" t="s">
        <v>331</v>
      </c>
      <c r="R1100">
        <v>1</v>
      </c>
      <c r="S1100">
        <v>1</v>
      </c>
      <c r="T1100">
        <v>1</v>
      </c>
      <c r="U1100">
        <f t="shared" si="34"/>
        <v>16</v>
      </c>
      <c r="V1100">
        <f t="shared" si="35"/>
        <v>26769</v>
      </c>
      <c r="W1100">
        <v>30</v>
      </c>
      <c r="X1100">
        <v>28</v>
      </c>
      <c r="Y1100">
        <v>62</v>
      </c>
      <c r="Z1100">
        <v>7810</v>
      </c>
      <c r="AA1100">
        <v>7804</v>
      </c>
      <c r="AB1100">
        <v>5407</v>
      </c>
      <c r="AC1100">
        <v>2866</v>
      </c>
      <c r="AD1100">
        <v>50</v>
      </c>
      <c r="AE1100">
        <v>585</v>
      </c>
      <c r="AF1100">
        <v>1</v>
      </c>
      <c r="AH1100">
        <v>330909</v>
      </c>
      <c r="AI1100">
        <f>COUNTIF(Sheet2!$C$2:$C$31,"&lt;="&amp;Sheet1!AH1100)</f>
        <v>16</v>
      </c>
      <c r="AJ1100">
        <f>AH1100-VLOOKUP(AI1100,Sheet2!A:C,3,0)</f>
        <v>26769</v>
      </c>
    </row>
    <row r="1101" spans="1:36">
      <c r="A1101">
        <v>1097</v>
      </c>
      <c r="B1101">
        <v>1097</v>
      </c>
      <c r="C1101" t="s">
        <v>137</v>
      </c>
      <c r="D1101">
        <v>2</v>
      </c>
      <c r="E1101">
        <v>7816</v>
      </c>
      <c r="F1101" t="s">
        <v>543</v>
      </c>
      <c r="G1101" t="s">
        <v>594</v>
      </c>
      <c r="H1101">
        <v>15</v>
      </c>
      <c r="I1101">
        <v>15</v>
      </c>
      <c r="J1101">
        <v>15</v>
      </c>
      <c r="K1101">
        <v>15</v>
      </c>
      <c r="L1101">
        <v>12</v>
      </c>
      <c r="M1101">
        <v>7</v>
      </c>
      <c r="N1101">
        <v>7</v>
      </c>
      <c r="O1101">
        <v>6</v>
      </c>
      <c r="P1101">
        <v>5</v>
      </c>
      <c r="Q1101" s="1" t="s">
        <v>767</v>
      </c>
      <c r="R1101">
        <v>2</v>
      </c>
      <c r="S1101">
        <v>1</v>
      </c>
      <c r="T1101">
        <v>1</v>
      </c>
      <c r="U1101">
        <f t="shared" si="34"/>
        <v>16</v>
      </c>
      <c r="V1101">
        <f t="shared" si="35"/>
        <v>40850</v>
      </c>
      <c r="W1101">
        <v>30</v>
      </c>
      <c r="X1101">
        <v>28</v>
      </c>
      <c r="Y1101">
        <v>62</v>
      </c>
      <c r="Z1101">
        <v>7819</v>
      </c>
      <c r="AA1101">
        <v>7816</v>
      </c>
      <c r="AB1101">
        <v>6609</v>
      </c>
      <c r="AC1101">
        <v>3305</v>
      </c>
      <c r="AD1101">
        <v>50</v>
      </c>
      <c r="AE1101">
        <v>742</v>
      </c>
      <c r="AF1101">
        <v>1</v>
      </c>
      <c r="AH1101">
        <v>344990</v>
      </c>
      <c r="AI1101">
        <f>COUNTIF(Sheet2!$C$2:$C$31,"&lt;="&amp;Sheet1!AH1101)</f>
        <v>16</v>
      </c>
      <c r="AJ1101">
        <f>AH1101-VLOOKUP(AI1101,Sheet2!A:C,3,0)</f>
        <v>40850</v>
      </c>
    </row>
    <row r="1102" spans="1:36">
      <c r="A1102">
        <v>1098</v>
      </c>
      <c r="B1102">
        <v>1098</v>
      </c>
      <c r="C1102" t="s">
        <v>137</v>
      </c>
      <c r="D1102">
        <v>2</v>
      </c>
      <c r="E1102">
        <v>7824</v>
      </c>
      <c r="F1102" t="s">
        <v>543</v>
      </c>
      <c r="G1102" t="s">
        <v>594</v>
      </c>
      <c r="H1102">
        <v>15</v>
      </c>
      <c r="I1102">
        <v>15</v>
      </c>
      <c r="J1102">
        <v>15</v>
      </c>
      <c r="K1102">
        <v>15</v>
      </c>
      <c r="L1102">
        <v>12</v>
      </c>
      <c r="M1102">
        <v>7</v>
      </c>
      <c r="N1102">
        <v>7</v>
      </c>
      <c r="O1102">
        <v>6</v>
      </c>
      <c r="P1102">
        <v>5</v>
      </c>
      <c r="Q1102" t="s">
        <v>510</v>
      </c>
      <c r="R1102">
        <v>5</v>
      </c>
      <c r="S1102">
        <v>1</v>
      </c>
      <c r="T1102">
        <v>1</v>
      </c>
      <c r="U1102">
        <f t="shared" si="34"/>
        <v>15</v>
      </c>
      <c r="V1102">
        <f t="shared" si="35"/>
        <v>2785</v>
      </c>
      <c r="W1102">
        <v>30</v>
      </c>
      <c r="X1102">
        <v>28</v>
      </c>
      <c r="Y1102">
        <v>62</v>
      </c>
      <c r="Z1102">
        <v>7851</v>
      </c>
      <c r="AA1102">
        <v>7824</v>
      </c>
      <c r="AB1102">
        <v>5413</v>
      </c>
      <c r="AC1102">
        <v>2815</v>
      </c>
      <c r="AD1102">
        <v>50</v>
      </c>
      <c r="AE1102">
        <v>763</v>
      </c>
      <c r="AF1102">
        <v>1</v>
      </c>
      <c r="AH1102">
        <v>243585</v>
      </c>
      <c r="AI1102">
        <f>COUNTIF(Sheet2!$C$2:$C$31,"&lt;="&amp;Sheet1!AH1102)</f>
        <v>15</v>
      </c>
      <c r="AJ1102">
        <f>AH1102-VLOOKUP(AI1102,Sheet2!A:C,3,0)</f>
        <v>2785</v>
      </c>
    </row>
    <row r="1103" spans="1:36">
      <c r="A1103">
        <v>1099</v>
      </c>
      <c r="B1103">
        <v>1099</v>
      </c>
      <c r="C1103" t="s">
        <v>137</v>
      </c>
      <c r="D1103">
        <v>2</v>
      </c>
      <c r="E1103">
        <v>7832</v>
      </c>
      <c r="F1103" t="s">
        <v>543</v>
      </c>
      <c r="G1103" t="s">
        <v>594</v>
      </c>
      <c r="H1103">
        <v>15</v>
      </c>
      <c r="I1103">
        <v>15</v>
      </c>
      <c r="J1103">
        <v>15</v>
      </c>
      <c r="K1103">
        <v>15</v>
      </c>
      <c r="L1103">
        <v>12</v>
      </c>
      <c r="M1103">
        <v>7</v>
      </c>
      <c r="N1103">
        <v>7</v>
      </c>
      <c r="O1103">
        <v>6</v>
      </c>
      <c r="P1103">
        <v>5</v>
      </c>
      <c r="Q1103" t="s">
        <v>991</v>
      </c>
      <c r="R1103">
        <v>2</v>
      </c>
      <c r="S1103">
        <v>1</v>
      </c>
      <c r="T1103">
        <v>1</v>
      </c>
      <c r="U1103">
        <f t="shared" si="34"/>
        <v>15</v>
      </c>
      <c r="V1103">
        <f t="shared" si="35"/>
        <v>13044</v>
      </c>
      <c r="W1103">
        <v>30</v>
      </c>
      <c r="X1103">
        <v>28</v>
      </c>
      <c r="Y1103">
        <v>62</v>
      </c>
      <c r="Z1103">
        <v>7854</v>
      </c>
      <c r="AA1103">
        <v>7832</v>
      </c>
      <c r="AB1103">
        <v>5424</v>
      </c>
      <c r="AC1103">
        <v>2712</v>
      </c>
      <c r="AD1103">
        <v>50</v>
      </c>
      <c r="AE1103">
        <v>569</v>
      </c>
      <c r="AF1103">
        <v>1</v>
      </c>
      <c r="AH1103">
        <v>253844</v>
      </c>
      <c r="AI1103">
        <f>COUNTIF(Sheet2!$C$2:$C$31,"&lt;="&amp;Sheet1!AH1103)</f>
        <v>15</v>
      </c>
      <c r="AJ1103">
        <f>AH1103-VLOOKUP(AI1103,Sheet2!A:C,3,0)</f>
        <v>13044</v>
      </c>
    </row>
    <row r="1104" spans="1:36">
      <c r="A1104">
        <v>1100</v>
      </c>
      <c r="B1104">
        <v>1100</v>
      </c>
      <c r="C1104" t="s">
        <v>137</v>
      </c>
      <c r="D1104">
        <v>2</v>
      </c>
      <c r="E1104">
        <v>7843</v>
      </c>
      <c r="F1104" t="s">
        <v>543</v>
      </c>
      <c r="G1104" t="s">
        <v>594</v>
      </c>
      <c r="H1104">
        <v>15</v>
      </c>
      <c r="I1104">
        <v>15</v>
      </c>
      <c r="J1104">
        <v>15</v>
      </c>
      <c r="K1104">
        <v>15</v>
      </c>
      <c r="L1104">
        <v>12</v>
      </c>
      <c r="M1104">
        <v>7</v>
      </c>
      <c r="N1104">
        <v>7</v>
      </c>
      <c r="O1104">
        <v>6</v>
      </c>
      <c r="P1104">
        <v>5</v>
      </c>
      <c r="Q1104" t="s">
        <v>472</v>
      </c>
      <c r="R1104">
        <v>5</v>
      </c>
      <c r="S1104">
        <v>1</v>
      </c>
      <c r="T1104">
        <v>1</v>
      </c>
      <c r="U1104">
        <f t="shared" si="34"/>
        <v>17</v>
      </c>
      <c r="V1104">
        <f t="shared" si="35"/>
        <v>38709</v>
      </c>
      <c r="W1104">
        <v>30</v>
      </c>
      <c r="X1104">
        <v>28</v>
      </c>
      <c r="Y1104">
        <v>62</v>
      </c>
      <c r="Z1104">
        <v>7880</v>
      </c>
      <c r="AA1104">
        <v>7843</v>
      </c>
      <c r="AB1104">
        <v>7238</v>
      </c>
      <c r="AC1104">
        <v>3692</v>
      </c>
      <c r="AD1104">
        <v>50</v>
      </c>
      <c r="AE1104">
        <v>690</v>
      </c>
      <c r="AF1104">
        <v>1</v>
      </c>
      <c r="AH1104">
        <v>416909</v>
      </c>
      <c r="AI1104">
        <f>COUNTIF(Sheet2!$C$2:$C$31,"&lt;="&amp;Sheet1!AH1104)</f>
        <v>17</v>
      </c>
      <c r="AJ1104">
        <f>AH1104-VLOOKUP(AI1104,Sheet2!A:C,3,0)</f>
        <v>38709</v>
      </c>
    </row>
    <row r="1105" spans="1:36">
      <c r="A1105">
        <v>1101</v>
      </c>
      <c r="B1105">
        <v>1101</v>
      </c>
      <c r="C1105" t="s">
        <v>137</v>
      </c>
      <c r="D1105">
        <v>2</v>
      </c>
      <c r="E1105">
        <v>7852</v>
      </c>
      <c r="F1105" t="s">
        <v>543</v>
      </c>
      <c r="G1105" t="s">
        <v>594</v>
      </c>
      <c r="H1105">
        <v>15</v>
      </c>
      <c r="I1105">
        <v>15</v>
      </c>
      <c r="J1105">
        <v>15</v>
      </c>
      <c r="K1105">
        <v>15</v>
      </c>
      <c r="L1105">
        <v>12</v>
      </c>
      <c r="M1105">
        <v>7</v>
      </c>
      <c r="N1105">
        <v>7</v>
      </c>
      <c r="O1105">
        <v>6</v>
      </c>
      <c r="P1105">
        <v>5</v>
      </c>
      <c r="Q1105" t="s">
        <v>992</v>
      </c>
      <c r="R1105">
        <v>5</v>
      </c>
      <c r="S1105">
        <v>1</v>
      </c>
      <c r="T1105">
        <v>1</v>
      </c>
      <c r="U1105">
        <f t="shared" si="34"/>
        <v>16</v>
      </c>
      <c r="V1105">
        <f t="shared" si="35"/>
        <v>43476</v>
      </c>
      <c r="W1105">
        <v>30</v>
      </c>
      <c r="X1105">
        <v>28</v>
      </c>
      <c r="Y1105">
        <v>62</v>
      </c>
      <c r="Z1105">
        <v>7867</v>
      </c>
      <c r="AA1105">
        <v>7852</v>
      </c>
      <c r="AB1105">
        <v>6035</v>
      </c>
      <c r="AC1105">
        <v>3078</v>
      </c>
      <c r="AD1105">
        <v>50</v>
      </c>
      <c r="AE1105">
        <v>738</v>
      </c>
      <c r="AF1105">
        <v>1</v>
      </c>
      <c r="AH1105">
        <v>347616</v>
      </c>
      <c r="AI1105">
        <f>COUNTIF(Sheet2!$C$2:$C$31,"&lt;="&amp;Sheet1!AH1105)</f>
        <v>16</v>
      </c>
      <c r="AJ1105">
        <f>AH1105-VLOOKUP(AI1105,Sheet2!A:C,3,0)</f>
        <v>43476</v>
      </c>
    </row>
    <row r="1106" spans="1:36">
      <c r="A1106">
        <v>1102</v>
      </c>
      <c r="B1106">
        <v>1102</v>
      </c>
      <c r="C1106" t="s">
        <v>137</v>
      </c>
      <c r="D1106">
        <v>2</v>
      </c>
      <c r="E1106">
        <v>7865</v>
      </c>
      <c r="F1106" t="s">
        <v>543</v>
      </c>
      <c r="G1106" t="s">
        <v>594</v>
      </c>
      <c r="H1106">
        <v>15</v>
      </c>
      <c r="I1106">
        <v>15</v>
      </c>
      <c r="J1106">
        <v>15</v>
      </c>
      <c r="K1106">
        <v>15</v>
      </c>
      <c r="L1106">
        <v>12</v>
      </c>
      <c r="M1106">
        <v>7</v>
      </c>
      <c r="N1106">
        <v>7</v>
      </c>
      <c r="O1106">
        <v>6</v>
      </c>
      <c r="P1106">
        <v>5</v>
      </c>
      <c r="Q1106" s="1" t="s">
        <v>211</v>
      </c>
      <c r="R1106">
        <v>5</v>
      </c>
      <c r="S1106">
        <v>1</v>
      </c>
      <c r="T1106">
        <v>1</v>
      </c>
      <c r="U1106">
        <f t="shared" si="34"/>
        <v>16</v>
      </c>
      <c r="V1106">
        <f t="shared" si="35"/>
        <v>55068</v>
      </c>
      <c r="W1106">
        <v>30</v>
      </c>
      <c r="X1106">
        <v>28</v>
      </c>
      <c r="Y1106">
        <v>62</v>
      </c>
      <c r="Z1106">
        <v>7910</v>
      </c>
      <c r="AA1106">
        <v>7865</v>
      </c>
      <c r="AB1106">
        <v>6652</v>
      </c>
      <c r="AC1106">
        <v>3460</v>
      </c>
      <c r="AD1106">
        <v>50</v>
      </c>
      <c r="AE1106">
        <v>783</v>
      </c>
      <c r="AF1106">
        <v>1</v>
      </c>
      <c r="AH1106">
        <v>359208</v>
      </c>
      <c r="AI1106">
        <f>COUNTIF(Sheet2!$C$2:$C$31,"&lt;="&amp;Sheet1!AH1106)</f>
        <v>16</v>
      </c>
      <c r="AJ1106">
        <f>AH1106-VLOOKUP(AI1106,Sheet2!A:C,3,0)</f>
        <v>55068</v>
      </c>
    </row>
    <row r="1107" spans="1:36">
      <c r="A1107">
        <v>1103</v>
      </c>
      <c r="B1107">
        <v>1103</v>
      </c>
      <c r="C1107" t="s">
        <v>137</v>
      </c>
      <c r="D1107">
        <v>2</v>
      </c>
      <c r="E1107">
        <v>7874</v>
      </c>
      <c r="F1107" t="s">
        <v>543</v>
      </c>
      <c r="G1107" t="s">
        <v>594</v>
      </c>
      <c r="H1107">
        <v>15</v>
      </c>
      <c r="I1107">
        <v>15</v>
      </c>
      <c r="J1107">
        <v>15</v>
      </c>
      <c r="K1107">
        <v>15</v>
      </c>
      <c r="L1107">
        <v>12</v>
      </c>
      <c r="M1107">
        <v>7</v>
      </c>
      <c r="N1107">
        <v>7</v>
      </c>
      <c r="O1107">
        <v>6</v>
      </c>
      <c r="P1107">
        <v>5</v>
      </c>
      <c r="Q1107" s="1" t="s">
        <v>639</v>
      </c>
      <c r="R1107">
        <v>1</v>
      </c>
      <c r="S1107">
        <v>1</v>
      </c>
      <c r="T1107">
        <v>1</v>
      </c>
      <c r="U1107">
        <f t="shared" si="34"/>
        <v>15</v>
      </c>
      <c r="V1107">
        <f t="shared" si="35"/>
        <v>44056</v>
      </c>
      <c r="W1107">
        <v>30</v>
      </c>
      <c r="X1107">
        <v>28</v>
      </c>
      <c r="Y1107">
        <v>62</v>
      </c>
      <c r="Z1107">
        <v>7889</v>
      </c>
      <c r="AA1107">
        <v>7874</v>
      </c>
      <c r="AB1107">
        <v>5457</v>
      </c>
      <c r="AC1107">
        <v>2729</v>
      </c>
      <c r="AD1107">
        <v>50</v>
      </c>
      <c r="AE1107">
        <v>547</v>
      </c>
      <c r="AF1107">
        <v>1</v>
      </c>
      <c r="AH1107">
        <v>284856</v>
      </c>
      <c r="AI1107">
        <f>COUNTIF(Sheet2!$C$2:$C$31,"&lt;="&amp;Sheet1!AH1107)</f>
        <v>15</v>
      </c>
      <c r="AJ1107">
        <f>AH1107-VLOOKUP(AI1107,Sheet2!A:C,3,0)</f>
        <v>44056</v>
      </c>
    </row>
    <row r="1108" spans="1:36">
      <c r="A1108">
        <v>1104</v>
      </c>
      <c r="B1108">
        <v>1104</v>
      </c>
      <c r="C1108" t="s">
        <v>137</v>
      </c>
      <c r="D1108">
        <v>2</v>
      </c>
      <c r="E1108">
        <v>7884</v>
      </c>
      <c r="F1108" t="s">
        <v>543</v>
      </c>
      <c r="G1108" t="s">
        <v>594</v>
      </c>
      <c r="H1108">
        <v>15</v>
      </c>
      <c r="I1108">
        <v>15</v>
      </c>
      <c r="J1108">
        <v>15</v>
      </c>
      <c r="K1108">
        <v>15</v>
      </c>
      <c r="L1108">
        <v>12</v>
      </c>
      <c r="M1108">
        <v>7</v>
      </c>
      <c r="N1108">
        <v>7</v>
      </c>
      <c r="O1108">
        <v>6</v>
      </c>
      <c r="P1108">
        <v>5</v>
      </c>
      <c r="Q1108" t="s">
        <v>764</v>
      </c>
      <c r="R1108">
        <v>1</v>
      </c>
      <c r="S1108">
        <v>1</v>
      </c>
      <c r="T1108">
        <v>1</v>
      </c>
      <c r="U1108">
        <f t="shared" si="34"/>
        <v>15</v>
      </c>
      <c r="V1108">
        <f t="shared" si="35"/>
        <v>59530</v>
      </c>
      <c r="W1108">
        <v>30</v>
      </c>
      <c r="X1108">
        <v>28</v>
      </c>
      <c r="Y1108">
        <v>62</v>
      </c>
      <c r="Z1108">
        <v>7934</v>
      </c>
      <c r="AA1108">
        <v>7884</v>
      </c>
      <c r="AB1108">
        <v>6674</v>
      </c>
      <c r="AC1108">
        <v>3471</v>
      </c>
      <c r="AD1108">
        <v>50</v>
      </c>
      <c r="AE1108">
        <v>723</v>
      </c>
      <c r="AF1108">
        <v>1</v>
      </c>
      <c r="AH1108">
        <v>300330</v>
      </c>
      <c r="AI1108">
        <f>COUNTIF(Sheet2!$C$2:$C$31,"&lt;="&amp;Sheet1!AH1108)</f>
        <v>15</v>
      </c>
      <c r="AJ1108">
        <f>AH1108-VLOOKUP(AI1108,Sheet2!A:C,3,0)</f>
        <v>59530</v>
      </c>
    </row>
    <row r="1109" spans="1:36">
      <c r="A1109">
        <v>1105</v>
      </c>
      <c r="B1109">
        <v>1105</v>
      </c>
      <c r="C1109" t="s">
        <v>137</v>
      </c>
      <c r="D1109">
        <v>2</v>
      </c>
      <c r="E1109">
        <v>7896</v>
      </c>
      <c r="F1109" t="s">
        <v>543</v>
      </c>
      <c r="G1109" t="s">
        <v>594</v>
      </c>
      <c r="H1109">
        <v>15</v>
      </c>
      <c r="I1109">
        <v>15</v>
      </c>
      <c r="J1109">
        <v>15</v>
      </c>
      <c r="K1109">
        <v>15</v>
      </c>
      <c r="L1109">
        <v>12</v>
      </c>
      <c r="M1109">
        <v>7</v>
      </c>
      <c r="N1109">
        <v>7</v>
      </c>
      <c r="O1109">
        <v>6</v>
      </c>
      <c r="P1109">
        <v>5</v>
      </c>
      <c r="Q1109" s="1" t="s">
        <v>195</v>
      </c>
      <c r="R1109">
        <v>5</v>
      </c>
      <c r="S1109">
        <v>1</v>
      </c>
      <c r="T1109">
        <v>1</v>
      </c>
      <c r="U1109">
        <f t="shared" si="34"/>
        <v>15</v>
      </c>
      <c r="V1109">
        <f t="shared" si="35"/>
        <v>14822</v>
      </c>
      <c r="W1109">
        <v>30</v>
      </c>
      <c r="X1109">
        <v>28</v>
      </c>
      <c r="Y1109">
        <v>62</v>
      </c>
      <c r="Z1109">
        <v>7931</v>
      </c>
      <c r="AA1109">
        <v>7896</v>
      </c>
      <c r="AB1109">
        <v>5462</v>
      </c>
      <c r="AC1109">
        <v>2622</v>
      </c>
      <c r="AD1109">
        <v>50</v>
      </c>
      <c r="AE1109">
        <v>598</v>
      </c>
      <c r="AF1109">
        <v>1</v>
      </c>
      <c r="AH1109">
        <v>255622</v>
      </c>
      <c r="AI1109">
        <f>COUNTIF(Sheet2!$C$2:$C$31,"&lt;="&amp;Sheet1!AH1109)</f>
        <v>15</v>
      </c>
      <c r="AJ1109">
        <f>AH1109-VLOOKUP(AI1109,Sheet2!A:C,3,0)</f>
        <v>14822</v>
      </c>
    </row>
    <row r="1110" spans="1:36">
      <c r="A1110">
        <v>1106</v>
      </c>
      <c r="B1110">
        <v>1106</v>
      </c>
      <c r="C1110" t="s">
        <v>137</v>
      </c>
      <c r="D1110">
        <v>2</v>
      </c>
      <c r="E1110">
        <v>7903</v>
      </c>
      <c r="F1110" t="s">
        <v>543</v>
      </c>
      <c r="G1110" t="s">
        <v>594</v>
      </c>
      <c r="H1110">
        <v>15</v>
      </c>
      <c r="I1110">
        <v>15</v>
      </c>
      <c r="J1110">
        <v>15</v>
      </c>
      <c r="K1110">
        <v>15</v>
      </c>
      <c r="L1110">
        <v>12</v>
      </c>
      <c r="M1110">
        <v>7</v>
      </c>
      <c r="N1110">
        <v>7</v>
      </c>
      <c r="O1110">
        <v>6</v>
      </c>
      <c r="P1110">
        <v>5</v>
      </c>
      <c r="Q1110" t="s">
        <v>297</v>
      </c>
      <c r="R1110">
        <v>2</v>
      </c>
      <c r="S1110">
        <v>1</v>
      </c>
      <c r="T1110">
        <v>1</v>
      </c>
      <c r="U1110">
        <f t="shared" si="34"/>
        <v>15</v>
      </c>
      <c r="V1110">
        <f t="shared" si="35"/>
        <v>25285</v>
      </c>
      <c r="W1110">
        <v>30</v>
      </c>
      <c r="X1110">
        <v>28</v>
      </c>
      <c r="Y1110">
        <v>62</v>
      </c>
      <c r="Z1110">
        <v>7904</v>
      </c>
      <c r="AA1110">
        <v>7903</v>
      </c>
      <c r="AB1110">
        <v>5475</v>
      </c>
      <c r="AC1110">
        <v>2902</v>
      </c>
      <c r="AD1110">
        <v>50</v>
      </c>
      <c r="AE1110">
        <v>719</v>
      </c>
      <c r="AF1110">
        <v>1</v>
      </c>
      <c r="AH1110">
        <v>266085</v>
      </c>
      <c r="AI1110">
        <f>COUNTIF(Sheet2!$C$2:$C$31,"&lt;="&amp;Sheet1!AH1110)</f>
        <v>15</v>
      </c>
      <c r="AJ1110">
        <f>AH1110-VLOOKUP(AI1110,Sheet2!A:C,3,0)</f>
        <v>25285</v>
      </c>
    </row>
    <row r="1111" spans="1:36">
      <c r="A1111">
        <v>1107</v>
      </c>
      <c r="B1111">
        <v>1107</v>
      </c>
      <c r="C1111" t="s">
        <v>137</v>
      </c>
      <c r="D1111">
        <v>2</v>
      </c>
      <c r="E1111">
        <v>7916</v>
      </c>
      <c r="F1111" t="s">
        <v>543</v>
      </c>
      <c r="G1111" t="s">
        <v>594</v>
      </c>
      <c r="H1111">
        <v>15</v>
      </c>
      <c r="I1111">
        <v>15</v>
      </c>
      <c r="J1111">
        <v>15</v>
      </c>
      <c r="K1111">
        <v>15</v>
      </c>
      <c r="L1111">
        <v>12</v>
      </c>
      <c r="M1111">
        <v>7</v>
      </c>
      <c r="N1111">
        <v>7</v>
      </c>
      <c r="O1111">
        <v>6</v>
      </c>
      <c r="P1111">
        <v>5</v>
      </c>
      <c r="Q1111" t="s">
        <v>219</v>
      </c>
      <c r="R1111">
        <v>1</v>
      </c>
      <c r="S1111">
        <v>1</v>
      </c>
      <c r="T1111">
        <v>1</v>
      </c>
      <c r="U1111">
        <f t="shared" si="34"/>
        <v>15</v>
      </c>
      <c r="V1111">
        <f t="shared" si="35"/>
        <v>57306</v>
      </c>
      <c r="W1111">
        <v>30</v>
      </c>
      <c r="X1111">
        <v>28</v>
      </c>
      <c r="Y1111">
        <v>62</v>
      </c>
      <c r="Z1111">
        <v>7922</v>
      </c>
      <c r="AA1111">
        <v>7916</v>
      </c>
      <c r="AB1111">
        <v>4871</v>
      </c>
      <c r="AC1111">
        <v>2436</v>
      </c>
      <c r="AD1111">
        <v>50</v>
      </c>
      <c r="AE1111">
        <v>535</v>
      </c>
      <c r="AF1111">
        <v>1</v>
      </c>
      <c r="AH1111">
        <v>298106</v>
      </c>
      <c r="AI1111">
        <f>COUNTIF(Sheet2!$C$2:$C$31,"&lt;="&amp;Sheet1!AH1111)</f>
        <v>15</v>
      </c>
      <c r="AJ1111">
        <f>AH1111-VLOOKUP(AI1111,Sheet2!A:C,3,0)</f>
        <v>57306</v>
      </c>
    </row>
    <row r="1112" spans="1:36">
      <c r="A1112">
        <v>1108</v>
      </c>
      <c r="B1112">
        <v>1108</v>
      </c>
      <c r="C1112" t="s">
        <v>137</v>
      </c>
      <c r="D1112">
        <v>2</v>
      </c>
      <c r="E1112">
        <v>7926</v>
      </c>
      <c r="F1112" t="s">
        <v>543</v>
      </c>
      <c r="G1112" t="s">
        <v>594</v>
      </c>
      <c r="H1112">
        <v>15</v>
      </c>
      <c r="I1112">
        <v>15</v>
      </c>
      <c r="J1112">
        <v>15</v>
      </c>
      <c r="K1112">
        <v>15</v>
      </c>
      <c r="L1112">
        <v>12</v>
      </c>
      <c r="M1112">
        <v>7</v>
      </c>
      <c r="N1112">
        <v>7</v>
      </c>
      <c r="O1112">
        <v>6</v>
      </c>
      <c r="P1112">
        <v>5</v>
      </c>
      <c r="Q1112" s="1" t="s">
        <v>993</v>
      </c>
      <c r="R1112">
        <v>1</v>
      </c>
      <c r="S1112">
        <v>1</v>
      </c>
      <c r="T1112">
        <v>1</v>
      </c>
      <c r="U1112">
        <f t="shared" si="34"/>
        <v>17</v>
      </c>
      <c r="V1112">
        <f t="shared" si="35"/>
        <v>30312</v>
      </c>
      <c r="W1112">
        <v>30</v>
      </c>
      <c r="X1112">
        <v>28</v>
      </c>
      <c r="Y1112">
        <v>62</v>
      </c>
      <c r="Z1112">
        <v>7959</v>
      </c>
      <c r="AA1112">
        <v>7926</v>
      </c>
      <c r="AB1112">
        <v>7321</v>
      </c>
      <c r="AC1112">
        <v>3588</v>
      </c>
      <c r="AD1112">
        <v>50</v>
      </c>
      <c r="AE1112">
        <v>529</v>
      </c>
      <c r="AF1112">
        <v>1</v>
      </c>
      <c r="AH1112">
        <v>408512</v>
      </c>
      <c r="AI1112">
        <f>COUNTIF(Sheet2!$C$2:$C$31,"&lt;="&amp;Sheet1!AH1112)</f>
        <v>17</v>
      </c>
      <c r="AJ1112">
        <f>AH1112-VLOOKUP(AI1112,Sheet2!A:C,3,0)</f>
        <v>30312</v>
      </c>
    </row>
    <row r="1113" spans="1:36">
      <c r="A1113">
        <v>1109</v>
      </c>
      <c r="B1113">
        <v>1109</v>
      </c>
      <c r="C1113" t="s">
        <v>137</v>
      </c>
      <c r="D1113">
        <v>2</v>
      </c>
      <c r="E1113">
        <v>7933</v>
      </c>
      <c r="F1113" t="s">
        <v>543</v>
      </c>
      <c r="G1113" t="s">
        <v>594</v>
      </c>
      <c r="H1113">
        <v>15</v>
      </c>
      <c r="I1113">
        <v>15</v>
      </c>
      <c r="J1113">
        <v>15</v>
      </c>
      <c r="K1113">
        <v>15</v>
      </c>
      <c r="L1113">
        <v>12</v>
      </c>
      <c r="M1113">
        <v>7</v>
      </c>
      <c r="N1113">
        <v>7</v>
      </c>
      <c r="O1113">
        <v>6</v>
      </c>
      <c r="P1113">
        <v>5</v>
      </c>
      <c r="Q1113" t="s">
        <v>427</v>
      </c>
      <c r="R1113">
        <v>1</v>
      </c>
      <c r="S1113">
        <v>1</v>
      </c>
      <c r="T1113">
        <v>1</v>
      </c>
      <c r="U1113">
        <f t="shared" si="34"/>
        <v>15</v>
      </c>
      <c r="V1113">
        <f t="shared" si="35"/>
        <v>36148</v>
      </c>
      <c r="W1113">
        <v>30</v>
      </c>
      <c r="X1113">
        <v>28</v>
      </c>
      <c r="Y1113">
        <v>62</v>
      </c>
      <c r="Z1113">
        <v>7949</v>
      </c>
      <c r="AA1113">
        <v>7933</v>
      </c>
      <c r="AB1113">
        <v>5495</v>
      </c>
      <c r="AC1113">
        <v>2748</v>
      </c>
      <c r="AD1113">
        <v>50</v>
      </c>
      <c r="AE1113">
        <v>614</v>
      </c>
      <c r="AF1113">
        <v>1</v>
      </c>
      <c r="AH1113">
        <v>276948</v>
      </c>
      <c r="AI1113">
        <f>COUNTIF(Sheet2!$C$2:$C$31,"&lt;="&amp;Sheet1!AH1113)</f>
        <v>15</v>
      </c>
      <c r="AJ1113">
        <f>AH1113-VLOOKUP(AI1113,Sheet2!A:C,3,0)</f>
        <v>36148</v>
      </c>
    </row>
    <row r="1114" spans="1:36">
      <c r="A1114">
        <v>1110</v>
      </c>
      <c r="B1114">
        <v>1110</v>
      </c>
      <c r="C1114" t="s">
        <v>137</v>
      </c>
      <c r="D1114">
        <v>2</v>
      </c>
      <c r="E1114">
        <v>7940</v>
      </c>
      <c r="F1114" t="s">
        <v>543</v>
      </c>
      <c r="G1114" t="s">
        <v>594</v>
      </c>
      <c r="H1114">
        <v>15</v>
      </c>
      <c r="I1114">
        <v>15</v>
      </c>
      <c r="J1114">
        <v>15</v>
      </c>
      <c r="K1114">
        <v>15</v>
      </c>
      <c r="L1114">
        <v>12</v>
      </c>
      <c r="M1114">
        <v>7</v>
      </c>
      <c r="N1114">
        <v>7</v>
      </c>
      <c r="O1114">
        <v>6</v>
      </c>
      <c r="P1114">
        <v>5</v>
      </c>
      <c r="Q1114" s="1" t="s">
        <v>336</v>
      </c>
      <c r="R1114">
        <v>5</v>
      </c>
      <c r="S1114">
        <v>1</v>
      </c>
      <c r="T1114">
        <v>1</v>
      </c>
      <c r="U1114">
        <f t="shared" si="34"/>
        <v>15</v>
      </c>
      <c r="V1114">
        <f t="shared" si="35"/>
        <v>14458</v>
      </c>
      <c r="W1114">
        <v>30</v>
      </c>
      <c r="X1114">
        <v>28</v>
      </c>
      <c r="Y1114">
        <v>62</v>
      </c>
      <c r="Z1114">
        <v>7970</v>
      </c>
      <c r="AA1114">
        <v>7940</v>
      </c>
      <c r="AB1114">
        <v>4890</v>
      </c>
      <c r="AC1114">
        <v>2445</v>
      </c>
      <c r="AD1114">
        <v>50</v>
      </c>
      <c r="AE1114">
        <v>644</v>
      </c>
      <c r="AF1114">
        <v>1</v>
      </c>
      <c r="AH1114">
        <v>255258</v>
      </c>
      <c r="AI1114">
        <f>COUNTIF(Sheet2!$C$2:$C$31,"&lt;="&amp;Sheet1!AH1114)</f>
        <v>15</v>
      </c>
      <c r="AJ1114">
        <f>AH1114-VLOOKUP(AI1114,Sheet2!A:C,3,0)</f>
        <v>14458</v>
      </c>
    </row>
    <row r="1115" spans="1:36">
      <c r="A1115">
        <v>1111</v>
      </c>
      <c r="B1115">
        <v>1111</v>
      </c>
      <c r="C1115" t="s">
        <v>137</v>
      </c>
      <c r="D1115">
        <v>2</v>
      </c>
      <c r="E1115">
        <v>7958</v>
      </c>
      <c r="F1115" t="s">
        <v>543</v>
      </c>
      <c r="G1115" t="s">
        <v>594</v>
      </c>
      <c r="H1115">
        <v>15</v>
      </c>
      <c r="I1115">
        <v>15</v>
      </c>
      <c r="J1115">
        <v>15</v>
      </c>
      <c r="K1115">
        <v>15</v>
      </c>
      <c r="L1115">
        <v>12</v>
      </c>
      <c r="M1115">
        <v>7</v>
      </c>
      <c r="N1115">
        <v>7</v>
      </c>
      <c r="O1115">
        <v>6</v>
      </c>
      <c r="P1115">
        <v>5</v>
      </c>
      <c r="Q1115" s="1" t="s">
        <v>994</v>
      </c>
      <c r="R1115">
        <v>5</v>
      </c>
      <c r="S1115">
        <v>1</v>
      </c>
      <c r="T1115">
        <v>1</v>
      </c>
      <c r="U1115">
        <f t="shared" si="34"/>
        <v>15</v>
      </c>
      <c r="V1115">
        <f t="shared" si="35"/>
        <v>15137</v>
      </c>
      <c r="W1115">
        <v>30</v>
      </c>
      <c r="X1115">
        <v>28</v>
      </c>
      <c r="Y1115">
        <v>62</v>
      </c>
      <c r="Z1115">
        <v>7993</v>
      </c>
      <c r="AA1115">
        <v>7958</v>
      </c>
      <c r="AB1115">
        <v>4903</v>
      </c>
      <c r="AC1115">
        <v>2452</v>
      </c>
      <c r="AD1115">
        <v>50</v>
      </c>
      <c r="AE1115">
        <v>769</v>
      </c>
      <c r="AF1115">
        <v>1</v>
      </c>
      <c r="AH1115">
        <v>255937</v>
      </c>
      <c r="AI1115">
        <f>COUNTIF(Sheet2!$C$2:$C$31,"&lt;="&amp;Sheet1!AH1115)</f>
        <v>15</v>
      </c>
      <c r="AJ1115">
        <f>AH1115-VLOOKUP(AI1115,Sheet2!A:C,3,0)</f>
        <v>15137</v>
      </c>
    </row>
    <row r="1116" spans="1:36">
      <c r="A1116">
        <v>1112</v>
      </c>
      <c r="B1116">
        <v>1112</v>
      </c>
      <c r="C1116" t="s">
        <v>137</v>
      </c>
      <c r="D1116">
        <v>2</v>
      </c>
      <c r="E1116">
        <v>7969</v>
      </c>
      <c r="F1116" t="s">
        <v>543</v>
      </c>
      <c r="G1116" t="s">
        <v>594</v>
      </c>
      <c r="H1116">
        <v>15</v>
      </c>
      <c r="I1116">
        <v>15</v>
      </c>
      <c r="J1116">
        <v>15</v>
      </c>
      <c r="K1116">
        <v>15</v>
      </c>
      <c r="L1116">
        <v>12</v>
      </c>
      <c r="M1116">
        <v>7</v>
      </c>
      <c r="N1116">
        <v>7</v>
      </c>
      <c r="O1116">
        <v>6</v>
      </c>
      <c r="P1116">
        <v>5</v>
      </c>
      <c r="Q1116" t="s">
        <v>558</v>
      </c>
      <c r="R1116">
        <v>1</v>
      </c>
      <c r="S1116">
        <v>1</v>
      </c>
      <c r="T1116">
        <v>1</v>
      </c>
      <c r="U1116">
        <f t="shared" si="34"/>
        <v>15</v>
      </c>
      <c r="V1116">
        <f t="shared" si="35"/>
        <v>47449</v>
      </c>
      <c r="W1116">
        <v>30</v>
      </c>
      <c r="X1116">
        <v>28</v>
      </c>
      <c r="Y1116">
        <v>62</v>
      </c>
      <c r="Z1116">
        <v>8011</v>
      </c>
      <c r="AA1116">
        <v>7969</v>
      </c>
      <c r="AB1116">
        <v>5522</v>
      </c>
      <c r="AC1116">
        <v>2927</v>
      </c>
      <c r="AD1116">
        <v>50</v>
      </c>
      <c r="AE1116">
        <v>594</v>
      </c>
      <c r="AF1116">
        <v>1</v>
      </c>
      <c r="AH1116">
        <v>288249</v>
      </c>
      <c r="AI1116">
        <f>COUNTIF(Sheet2!$C$2:$C$31,"&lt;="&amp;Sheet1!AH1116)</f>
        <v>15</v>
      </c>
      <c r="AJ1116">
        <f>AH1116-VLOOKUP(AI1116,Sheet2!A:C,3,0)</f>
        <v>47449</v>
      </c>
    </row>
    <row r="1117" spans="1:36">
      <c r="A1117">
        <v>1113</v>
      </c>
      <c r="B1117">
        <v>1113</v>
      </c>
      <c r="C1117" t="s">
        <v>137</v>
      </c>
      <c r="D1117">
        <v>2</v>
      </c>
      <c r="E1117">
        <v>7970</v>
      </c>
      <c r="F1117" t="s">
        <v>543</v>
      </c>
      <c r="G1117" t="s">
        <v>594</v>
      </c>
      <c r="H1117">
        <v>15</v>
      </c>
      <c r="I1117">
        <v>15</v>
      </c>
      <c r="J1117">
        <v>15</v>
      </c>
      <c r="K1117">
        <v>15</v>
      </c>
      <c r="L1117">
        <v>12</v>
      </c>
      <c r="M1117">
        <v>7</v>
      </c>
      <c r="N1117">
        <v>7</v>
      </c>
      <c r="O1117">
        <v>6</v>
      </c>
      <c r="P1117">
        <v>5</v>
      </c>
      <c r="Q1117" t="s">
        <v>367</v>
      </c>
      <c r="R1117">
        <v>1</v>
      </c>
      <c r="S1117">
        <v>1</v>
      </c>
      <c r="T1117">
        <v>1</v>
      </c>
      <c r="U1117">
        <f t="shared" si="34"/>
        <v>14</v>
      </c>
      <c r="V1117">
        <f t="shared" si="35"/>
        <v>51133</v>
      </c>
      <c r="W1117">
        <v>30</v>
      </c>
      <c r="X1117">
        <v>28</v>
      </c>
      <c r="Y1117">
        <v>62</v>
      </c>
      <c r="Z1117">
        <v>7983</v>
      </c>
      <c r="AA1117">
        <v>7970</v>
      </c>
      <c r="AB1117">
        <v>4905</v>
      </c>
      <c r="AC1117">
        <v>2355</v>
      </c>
      <c r="AD1117">
        <v>50</v>
      </c>
      <c r="AE1117">
        <v>596</v>
      </c>
      <c r="AF1117">
        <v>1</v>
      </c>
      <c r="AH1117">
        <v>238383</v>
      </c>
      <c r="AI1117">
        <f>COUNTIF(Sheet2!$C$2:$C$31,"&lt;="&amp;Sheet1!AH1117)</f>
        <v>14</v>
      </c>
      <c r="AJ1117">
        <f>AH1117-VLOOKUP(AI1117,Sheet2!A:C,3,0)</f>
        <v>51133</v>
      </c>
    </row>
    <row r="1118" spans="1:36">
      <c r="A1118">
        <v>1114</v>
      </c>
      <c r="B1118">
        <v>1114</v>
      </c>
      <c r="C1118" t="s">
        <v>137</v>
      </c>
      <c r="D1118">
        <v>2</v>
      </c>
      <c r="E1118">
        <v>7980</v>
      </c>
      <c r="F1118" t="s">
        <v>543</v>
      </c>
      <c r="G1118" t="s">
        <v>594</v>
      </c>
      <c r="H1118">
        <v>15</v>
      </c>
      <c r="I1118">
        <v>15</v>
      </c>
      <c r="J1118">
        <v>15</v>
      </c>
      <c r="K1118">
        <v>15</v>
      </c>
      <c r="L1118">
        <v>12</v>
      </c>
      <c r="M1118">
        <v>7</v>
      </c>
      <c r="N1118">
        <v>7</v>
      </c>
      <c r="O1118">
        <v>6</v>
      </c>
      <c r="P1118">
        <v>5</v>
      </c>
      <c r="Q1118" s="1" t="s">
        <v>995</v>
      </c>
      <c r="R1118">
        <v>1</v>
      </c>
      <c r="S1118">
        <v>1</v>
      </c>
      <c r="T1118">
        <v>1</v>
      </c>
      <c r="U1118">
        <f t="shared" si="34"/>
        <v>17</v>
      </c>
      <c r="V1118">
        <f t="shared" si="35"/>
        <v>72600</v>
      </c>
      <c r="W1118">
        <v>30</v>
      </c>
      <c r="X1118">
        <v>28</v>
      </c>
      <c r="Y1118">
        <v>62</v>
      </c>
      <c r="Z1118">
        <v>8009</v>
      </c>
      <c r="AA1118">
        <v>7980</v>
      </c>
      <c r="AB1118">
        <v>7366</v>
      </c>
      <c r="AC1118">
        <v>3904</v>
      </c>
      <c r="AD1118">
        <v>50</v>
      </c>
      <c r="AE1118">
        <v>580</v>
      </c>
      <c r="AF1118">
        <v>1</v>
      </c>
      <c r="AH1118">
        <v>450800</v>
      </c>
      <c r="AI1118">
        <f>COUNTIF(Sheet2!$C$2:$C$31,"&lt;="&amp;Sheet1!AH1118)</f>
        <v>17</v>
      </c>
      <c r="AJ1118">
        <f>AH1118-VLOOKUP(AI1118,Sheet2!A:C,3,0)</f>
        <v>72600</v>
      </c>
    </row>
    <row r="1119" spans="1:36">
      <c r="A1119">
        <v>1115</v>
      </c>
      <c r="B1119">
        <v>1115</v>
      </c>
      <c r="C1119" t="s">
        <v>137</v>
      </c>
      <c r="D1119">
        <v>2</v>
      </c>
      <c r="E1119">
        <v>7995</v>
      </c>
      <c r="F1119" t="s">
        <v>543</v>
      </c>
      <c r="G1119" t="s">
        <v>594</v>
      </c>
      <c r="H1119">
        <v>15</v>
      </c>
      <c r="I1119">
        <v>15</v>
      </c>
      <c r="J1119">
        <v>15</v>
      </c>
      <c r="K1119">
        <v>15</v>
      </c>
      <c r="L1119">
        <v>12</v>
      </c>
      <c r="M1119">
        <v>8</v>
      </c>
      <c r="N1119">
        <v>7</v>
      </c>
      <c r="O1119">
        <v>6</v>
      </c>
      <c r="P1119">
        <v>5</v>
      </c>
      <c r="Q1119" s="1" t="s">
        <v>462</v>
      </c>
      <c r="R1119">
        <v>1</v>
      </c>
      <c r="S1119">
        <v>1</v>
      </c>
      <c r="T1119">
        <v>1</v>
      </c>
      <c r="U1119">
        <f t="shared" si="34"/>
        <v>15</v>
      </c>
      <c r="V1119">
        <f t="shared" si="35"/>
        <v>15972</v>
      </c>
      <c r="W1119">
        <v>30</v>
      </c>
      <c r="X1119">
        <v>28</v>
      </c>
      <c r="Y1119">
        <v>62</v>
      </c>
      <c r="Z1119">
        <v>8009</v>
      </c>
      <c r="AA1119">
        <v>7995</v>
      </c>
      <c r="AB1119">
        <v>4919</v>
      </c>
      <c r="AC1119">
        <v>2509</v>
      </c>
      <c r="AD1119">
        <v>50</v>
      </c>
      <c r="AE1119">
        <v>670</v>
      </c>
      <c r="AF1119">
        <v>1</v>
      </c>
      <c r="AH1119">
        <v>256772</v>
      </c>
      <c r="AI1119">
        <f>COUNTIF(Sheet2!$C$2:$C$31,"&lt;="&amp;Sheet1!AH1119)</f>
        <v>15</v>
      </c>
      <c r="AJ1119">
        <f>AH1119-VLOOKUP(AI1119,Sheet2!A:C,3,0)</f>
        <v>15972</v>
      </c>
    </row>
    <row r="1120" spans="1:36">
      <c r="A1120">
        <v>1116</v>
      </c>
      <c r="B1120">
        <v>1116</v>
      </c>
      <c r="C1120" t="s">
        <v>137</v>
      </c>
      <c r="D1120">
        <v>2</v>
      </c>
      <c r="E1120">
        <v>8008</v>
      </c>
      <c r="F1120" t="s">
        <v>543</v>
      </c>
      <c r="G1120" t="s">
        <v>594</v>
      </c>
      <c r="H1120">
        <v>15</v>
      </c>
      <c r="I1120">
        <v>15</v>
      </c>
      <c r="J1120">
        <v>15</v>
      </c>
      <c r="K1120">
        <v>15</v>
      </c>
      <c r="L1120">
        <v>12</v>
      </c>
      <c r="M1120">
        <v>8</v>
      </c>
      <c r="N1120">
        <v>7</v>
      </c>
      <c r="O1120">
        <v>6</v>
      </c>
      <c r="P1120">
        <v>5</v>
      </c>
      <c r="Q1120" s="1" t="s">
        <v>647</v>
      </c>
      <c r="R1120">
        <v>5</v>
      </c>
      <c r="S1120">
        <v>1</v>
      </c>
      <c r="T1120">
        <v>1</v>
      </c>
      <c r="U1120">
        <f t="shared" si="34"/>
        <v>16</v>
      </c>
      <c r="V1120">
        <f t="shared" si="35"/>
        <v>30496</v>
      </c>
      <c r="W1120">
        <v>30</v>
      </c>
      <c r="X1120">
        <v>28</v>
      </c>
      <c r="Y1120">
        <v>62</v>
      </c>
      <c r="Z1120">
        <v>8033</v>
      </c>
      <c r="AA1120">
        <v>8008</v>
      </c>
      <c r="AB1120">
        <v>6774</v>
      </c>
      <c r="AC1120">
        <v>3252</v>
      </c>
      <c r="AD1120">
        <v>50</v>
      </c>
      <c r="AE1120">
        <v>690</v>
      </c>
      <c r="AF1120">
        <v>1</v>
      </c>
      <c r="AH1120">
        <v>334636</v>
      </c>
      <c r="AI1120">
        <f>COUNTIF(Sheet2!$C$2:$C$31,"&lt;="&amp;Sheet1!AH1120)</f>
        <v>16</v>
      </c>
      <c r="AJ1120">
        <f>AH1120-VLOOKUP(AI1120,Sheet2!A:C,3,0)</f>
        <v>30496</v>
      </c>
    </row>
    <row r="1121" spans="1:36">
      <c r="A1121">
        <v>1117</v>
      </c>
      <c r="B1121">
        <v>1117</v>
      </c>
      <c r="C1121" t="s">
        <v>137</v>
      </c>
      <c r="D1121">
        <v>3</v>
      </c>
      <c r="E1121">
        <v>100</v>
      </c>
      <c r="F1121" t="s">
        <v>543</v>
      </c>
      <c r="H1121">
        <v>6</v>
      </c>
      <c r="I1121">
        <v>6</v>
      </c>
      <c r="J1121">
        <v>6</v>
      </c>
      <c r="K1121">
        <v>6</v>
      </c>
      <c r="L1121">
        <v>6</v>
      </c>
      <c r="M1121">
        <v>3</v>
      </c>
      <c r="N1121">
        <v>3</v>
      </c>
      <c r="O1121">
        <v>3</v>
      </c>
      <c r="P1121">
        <v>3</v>
      </c>
      <c r="Q1121" s="1" t="s">
        <v>996</v>
      </c>
      <c r="R1121">
        <v>5</v>
      </c>
      <c r="S1121">
        <v>1</v>
      </c>
      <c r="T1121">
        <v>1</v>
      </c>
      <c r="U1121">
        <f t="shared" si="34"/>
        <v>2</v>
      </c>
      <c r="V1121">
        <f t="shared" si="35"/>
        <v>2</v>
      </c>
      <c r="W1121">
        <v>21</v>
      </c>
      <c r="X1121">
        <v>0</v>
      </c>
      <c r="Y1121">
        <v>25</v>
      </c>
      <c r="Z1121">
        <v>1</v>
      </c>
      <c r="AA1121">
        <v>21</v>
      </c>
      <c r="AB1121">
        <v>2</v>
      </c>
      <c r="AC1121">
        <v>0</v>
      </c>
      <c r="AD1121">
        <v>12</v>
      </c>
      <c r="AE1121">
        <v>1</v>
      </c>
      <c r="AF1121">
        <v>0</v>
      </c>
      <c r="AH1121">
        <v>102</v>
      </c>
      <c r="AI1121">
        <f>COUNTIF(Sheet2!$C$2:$C$31,"&lt;="&amp;Sheet1!AH1121)</f>
        <v>2</v>
      </c>
      <c r="AJ1121">
        <f>AH1121-VLOOKUP(AI1121,Sheet2!A:C,3,0)</f>
        <v>2</v>
      </c>
    </row>
    <row r="1122" spans="1:36">
      <c r="A1122">
        <v>1118</v>
      </c>
      <c r="B1122">
        <v>1118</v>
      </c>
      <c r="C1122" t="s">
        <v>137</v>
      </c>
      <c r="D1122">
        <v>3</v>
      </c>
      <c r="E1122">
        <v>200</v>
      </c>
      <c r="F1122" t="s">
        <v>543</v>
      </c>
      <c r="H1122">
        <v>6</v>
      </c>
      <c r="I1122">
        <v>6</v>
      </c>
      <c r="J1122">
        <v>6</v>
      </c>
      <c r="K1122">
        <v>6</v>
      </c>
      <c r="L1122">
        <v>6</v>
      </c>
      <c r="M1122">
        <v>3</v>
      </c>
      <c r="N1122">
        <v>3</v>
      </c>
      <c r="O1122">
        <v>3</v>
      </c>
      <c r="P1122">
        <v>3</v>
      </c>
      <c r="Q1122" s="1" t="s">
        <v>72</v>
      </c>
      <c r="R1122">
        <v>2</v>
      </c>
      <c r="S1122">
        <v>1</v>
      </c>
      <c r="T1122">
        <v>1</v>
      </c>
      <c r="U1122">
        <f t="shared" ref="U1122:U1185" si="36">AI1122</f>
        <v>2</v>
      </c>
      <c r="V1122">
        <f t="shared" ref="V1122:V1185" si="37">AJ1122</f>
        <v>112</v>
      </c>
      <c r="W1122">
        <v>21</v>
      </c>
      <c r="X1122">
        <v>0</v>
      </c>
      <c r="Y1122">
        <v>25</v>
      </c>
      <c r="Z1122">
        <v>6</v>
      </c>
      <c r="AA1122">
        <v>43</v>
      </c>
      <c r="AB1122">
        <v>4</v>
      </c>
      <c r="AC1122">
        <v>1</v>
      </c>
      <c r="AD1122">
        <v>12</v>
      </c>
      <c r="AE1122">
        <v>1</v>
      </c>
      <c r="AF1122">
        <v>0</v>
      </c>
      <c r="AH1122">
        <v>212</v>
      </c>
      <c r="AI1122">
        <f>COUNTIF(Sheet2!$C$2:$C$31,"&lt;="&amp;Sheet1!AH1122)</f>
        <v>2</v>
      </c>
      <c r="AJ1122">
        <f>AH1122-VLOOKUP(AI1122,Sheet2!A:C,3,0)</f>
        <v>112</v>
      </c>
    </row>
    <row r="1123" spans="1:36">
      <c r="A1123">
        <v>1119</v>
      </c>
      <c r="B1123">
        <v>1119</v>
      </c>
      <c r="C1123" t="s">
        <v>137</v>
      </c>
      <c r="D1123">
        <v>3</v>
      </c>
      <c r="E1123">
        <v>300</v>
      </c>
      <c r="F1123" t="s">
        <v>543</v>
      </c>
      <c r="H1123">
        <v>6</v>
      </c>
      <c r="I1123">
        <v>6</v>
      </c>
      <c r="J1123">
        <v>6</v>
      </c>
      <c r="K1123">
        <v>6</v>
      </c>
      <c r="L1123">
        <v>6</v>
      </c>
      <c r="M1123">
        <v>3</v>
      </c>
      <c r="N1123">
        <v>3</v>
      </c>
      <c r="O1123">
        <v>3</v>
      </c>
      <c r="P1123">
        <v>3</v>
      </c>
      <c r="Q1123" s="1" t="s">
        <v>997</v>
      </c>
      <c r="R1123">
        <v>2</v>
      </c>
      <c r="S1123">
        <v>1</v>
      </c>
      <c r="T1123">
        <v>1</v>
      </c>
      <c r="U1123">
        <f t="shared" si="36"/>
        <v>2</v>
      </c>
      <c r="V1123">
        <f t="shared" si="37"/>
        <v>112</v>
      </c>
      <c r="W1123">
        <v>21</v>
      </c>
      <c r="X1123">
        <v>0</v>
      </c>
      <c r="Y1123">
        <v>25</v>
      </c>
      <c r="Z1123">
        <v>12</v>
      </c>
      <c r="AA1123">
        <v>70</v>
      </c>
      <c r="AB1123">
        <v>4</v>
      </c>
      <c r="AC1123">
        <v>1</v>
      </c>
      <c r="AD1123">
        <v>11</v>
      </c>
      <c r="AE1123">
        <v>1</v>
      </c>
      <c r="AF1123">
        <v>0</v>
      </c>
      <c r="AH1123">
        <v>212</v>
      </c>
      <c r="AI1123">
        <f>COUNTIF(Sheet2!$C$2:$C$31,"&lt;="&amp;Sheet1!AH1123)</f>
        <v>2</v>
      </c>
      <c r="AJ1123">
        <f>AH1123-VLOOKUP(AI1123,Sheet2!A:C,3,0)</f>
        <v>112</v>
      </c>
    </row>
    <row r="1124" spans="1:36">
      <c r="A1124">
        <v>1120</v>
      </c>
      <c r="B1124">
        <v>1120</v>
      </c>
      <c r="C1124" t="s">
        <v>137</v>
      </c>
      <c r="D1124">
        <v>3</v>
      </c>
      <c r="E1124">
        <v>400</v>
      </c>
      <c r="F1124" t="s">
        <v>543</v>
      </c>
      <c r="H1124">
        <v>6</v>
      </c>
      <c r="I1124">
        <v>6</v>
      </c>
      <c r="J1124">
        <v>6</v>
      </c>
      <c r="K1124">
        <v>6</v>
      </c>
      <c r="L1124">
        <v>6</v>
      </c>
      <c r="M1124">
        <v>3</v>
      </c>
      <c r="N1124">
        <v>3</v>
      </c>
      <c r="O1124">
        <v>3</v>
      </c>
      <c r="P1124">
        <v>3</v>
      </c>
      <c r="Q1124" s="1" t="s">
        <v>74</v>
      </c>
      <c r="R1124">
        <v>5</v>
      </c>
      <c r="S1124">
        <v>1</v>
      </c>
      <c r="T1124">
        <v>1</v>
      </c>
      <c r="U1124">
        <f t="shared" si="36"/>
        <v>2</v>
      </c>
      <c r="V1124">
        <f t="shared" si="37"/>
        <v>174</v>
      </c>
      <c r="W1124">
        <v>21</v>
      </c>
      <c r="X1124">
        <v>0</v>
      </c>
      <c r="Y1124">
        <v>25</v>
      </c>
      <c r="Z1124">
        <v>16</v>
      </c>
      <c r="AA1124">
        <v>86</v>
      </c>
      <c r="AB1124">
        <v>5</v>
      </c>
      <c r="AC1124">
        <v>2</v>
      </c>
      <c r="AD1124">
        <v>11</v>
      </c>
      <c r="AE1124">
        <v>2</v>
      </c>
      <c r="AF1124">
        <v>0</v>
      </c>
      <c r="AH1124">
        <v>274</v>
      </c>
      <c r="AI1124">
        <f>COUNTIF(Sheet2!$C$2:$C$31,"&lt;="&amp;Sheet1!AH1124)</f>
        <v>2</v>
      </c>
      <c r="AJ1124">
        <f>AH1124-VLOOKUP(AI1124,Sheet2!A:C,3,0)</f>
        <v>174</v>
      </c>
    </row>
    <row r="1125" spans="1:36">
      <c r="A1125">
        <v>1121</v>
      </c>
      <c r="B1125">
        <v>1121</v>
      </c>
      <c r="C1125" t="s">
        <v>137</v>
      </c>
      <c r="D1125">
        <v>3</v>
      </c>
      <c r="E1125">
        <v>500</v>
      </c>
      <c r="F1125" t="s">
        <v>543</v>
      </c>
      <c r="H1125">
        <v>6</v>
      </c>
      <c r="I1125">
        <v>6</v>
      </c>
      <c r="J1125">
        <v>6</v>
      </c>
      <c r="K1125">
        <v>6</v>
      </c>
      <c r="L1125">
        <v>6</v>
      </c>
      <c r="M1125">
        <v>3</v>
      </c>
      <c r="N1125">
        <v>3</v>
      </c>
      <c r="O1125">
        <v>3</v>
      </c>
      <c r="P1125">
        <v>3</v>
      </c>
      <c r="Q1125" s="1" t="s">
        <v>998</v>
      </c>
      <c r="R1125">
        <v>2</v>
      </c>
      <c r="S1125">
        <v>1</v>
      </c>
      <c r="T1125">
        <v>1</v>
      </c>
      <c r="U1125">
        <f t="shared" si="36"/>
        <v>3</v>
      </c>
      <c r="V1125">
        <f t="shared" si="37"/>
        <v>14</v>
      </c>
      <c r="W1125">
        <v>21</v>
      </c>
      <c r="X1125">
        <v>0</v>
      </c>
      <c r="Y1125">
        <v>25</v>
      </c>
      <c r="Z1125">
        <v>20</v>
      </c>
      <c r="AA1125">
        <v>107</v>
      </c>
      <c r="AB1125">
        <v>6</v>
      </c>
      <c r="AC1125">
        <v>2</v>
      </c>
      <c r="AD1125">
        <v>13</v>
      </c>
      <c r="AE1125">
        <v>2</v>
      </c>
      <c r="AF1125">
        <v>0</v>
      </c>
      <c r="AH1125">
        <v>334</v>
      </c>
      <c r="AI1125">
        <f>COUNTIF(Sheet2!$C$2:$C$31,"&lt;="&amp;Sheet1!AH1125)</f>
        <v>3</v>
      </c>
      <c r="AJ1125">
        <f>AH1125-VLOOKUP(AI1125,Sheet2!A:C,3,0)</f>
        <v>14</v>
      </c>
    </row>
    <row r="1126" spans="1:36">
      <c r="A1126">
        <v>1122</v>
      </c>
      <c r="B1126">
        <v>1122</v>
      </c>
      <c r="C1126" t="s">
        <v>137</v>
      </c>
      <c r="D1126">
        <v>3</v>
      </c>
      <c r="E1126">
        <v>600</v>
      </c>
      <c r="F1126" t="s">
        <v>543</v>
      </c>
      <c r="H1126">
        <v>6</v>
      </c>
      <c r="I1126">
        <v>6</v>
      </c>
      <c r="J1126">
        <v>6</v>
      </c>
      <c r="K1126">
        <v>6</v>
      </c>
      <c r="L1126">
        <v>6</v>
      </c>
      <c r="M1126">
        <v>3</v>
      </c>
      <c r="N1126">
        <v>3</v>
      </c>
      <c r="O1126">
        <v>3</v>
      </c>
      <c r="P1126">
        <v>3</v>
      </c>
      <c r="Q1126" s="1" t="s">
        <v>940</v>
      </c>
      <c r="R1126">
        <v>1</v>
      </c>
      <c r="S1126">
        <v>1</v>
      </c>
      <c r="T1126">
        <v>1</v>
      </c>
      <c r="U1126">
        <f t="shared" si="36"/>
        <v>2</v>
      </c>
      <c r="V1126">
        <f t="shared" si="37"/>
        <v>214</v>
      </c>
      <c r="W1126">
        <v>21</v>
      </c>
      <c r="X1126">
        <v>0</v>
      </c>
      <c r="Y1126">
        <v>25</v>
      </c>
      <c r="Z1126">
        <v>21</v>
      </c>
      <c r="AA1126">
        <v>130</v>
      </c>
      <c r="AB1126">
        <v>6</v>
      </c>
      <c r="AC1126">
        <v>2</v>
      </c>
      <c r="AD1126">
        <v>13</v>
      </c>
      <c r="AE1126">
        <v>3</v>
      </c>
      <c r="AF1126">
        <v>0</v>
      </c>
      <c r="AH1126">
        <v>314</v>
      </c>
      <c r="AI1126">
        <f>COUNTIF(Sheet2!$C$2:$C$31,"&lt;="&amp;Sheet1!AH1126)</f>
        <v>2</v>
      </c>
      <c r="AJ1126">
        <f>AH1126-VLOOKUP(AI1126,Sheet2!A:C,3,0)</f>
        <v>214</v>
      </c>
    </row>
    <row r="1127" spans="1:36">
      <c r="A1127">
        <v>1123</v>
      </c>
      <c r="B1127">
        <v>1123</v>
      </c>
      <c r="C1127" t="s">
        <v>137</v>
      </c>
      <c r="D1127">
        <v>3</v>
      </c>
      <c r="E1127">
        <v>700</v>
      </c>
      <c r="F1127" t="s">
        <v>543</v>
      </c>
      <c r="H1127">
        <v>6</v>
      </c>
      <c r="I1127">
        <v>6</v>
      </c>
      <c r="J1127">
        <v>6</v>
      </c>
      <c r="K1127">
        <v>6</v>
      </c>
      <c r="L1127">
        <v>6</v>
      </c>
      <c r="M1127">
        <v>3</v>
      </c>
      <c r="N1127">
        <v>3</v>
      </c>
      <c r="O1127">
        <v>3</v>
      </c>
      <c r="P1127">
        <v>3</v>
      </c>
      <c r="Q1127" s="1" t="s">
        <v>77</v>
      </c>
      <c r="R1127">
        <v>5</v>
      </c>
      <c r="S1127">
        <v>1</v>
      </c>
      <c r="T1127">
        <v>1</v>
      </c>
      <c r="U1127">
        <f t="shared" si="36"/>
        <v>2</v>
      </c>
      <c r="V1127">
        <f t="shared" si="37"/>
        <v>76</v>
      </c>
      <c r="W1127">
        <v>21</v>
      </c>
      <c r="X1127">
        <v>0</v>
      </c>
      <c r="Y1127">
        <v>25</v>
      </c>
      <c r="Z1127">
        <v>25</v>
      </c>
      <c r="AA1127">
        <v>147</v>
      </c>
      <c r="AB1127">
        <v>3</v>
      </c>
      <c r="AC1127">
        <v>1</v>
      </c>
      <c r="AD1127">
        <v>13</v>
      </c>
      <c r="AE1127">
        <v>3</v>
      </c>
      <c r="AF1127">
        <v>0</v>
      </c>
      <c r="AH1127">
        <v>176</v>
      </c>
      <c r="AI1127">
        <f>COUNTIF(Sheet2!$C$2:$C$31,"&lt;="&amp;Sheet1!AH1127)</f>
        <v>2</v>
      </c>
      <c r="AJ1127">
        <f>AH1127-VLOOKUP(AI1127,Sheet2!A:C,3,0)</f>
        <v>76</v>
      </c>
    </row>
    <row r="1128" spans="1:36">
      <c r="A1128">
        <v>1124</v>
      </c>
      <c r="B1128">
        <v>1124</v>
      </c>
      <c r="C1128" t="s">
        <v>137</v>
      </c>
      <c r="D1128">
        <v>3</v>
      </c>
      <c r="E1128">
        <v>800</v>
      </c>
      <c r="F1128" t="s">
        <v>543</v>
      </c>
      <c r="H1128">
        <v>6</v>
      </c>
      <c r="I1128">
        <v>6</v>
      </c>
      <c r="J1128">
        <v>6</v>
      </c>
      <c r="K1128">
        <v>6</v>
      </c>
      <c r="L1128">
        <v>6</v>
      </c>
      <c r="M1128">
        <v>3</v>
      </c>
      <c r="N1128">
        <v>3</v>
      </c>
      <c r="O1128">
        <v>3</v>
      </c>
      <c r="P1128">
        <v>3</v>
      </c>
      <c r="Q1128" s="1" t="s">
        <v>78</v>
      </c>
      <c r="R1128">
        <v>2</v>
      </c>
      <c r="S1128">
        <v>1</v>
      </c>
      <c r="T1128">
        <v>1</v>
      </c>
      <c r="U1128">
        <f t="shared" si="36"/>
        <v>2</v>
      </c>
      <c r="V1128">
        <f t="shared" si="37"/>
        <v>136</v>
      </c>
      <c r="W1128">
        <v>21</v>
      </c>
      <c r="X1128">
        <v>0</v>
      </c>
      <c r="Y1128">
        <v>25</v>
      </c>
      <c r="Z1128">
        <v>29</v>
      </c>
      <c r="AA1128">
        <v>168</v>
      </c>
      <c r="AB1128">
        <v>4</v>
      </c>
      <c r="AC1128">
        <v>2</v>
      </c>
      <c r="AD1128">
        <v>13</v>
      </c>
      <c r="AE1128">
        <v>3</v>
      </c>
      <c r="AF1128">
        <v>0</v>
      </c>
      <c r="AH1128">
        <v>236</v>
      </c>
      <c r="AI1128">
        <f>COUNTIF(Sheet2!$C$2:$C$31,"&lt;="&amp;Sheet1!AH1128)</f>
        <v>2</v>
      </c>
      <c r="AJ1128">
        <f>AH1128-VLOOKUP(AI1128,Sheet2!A:C,3,0)</f>
        <v>136</v>
      </c>
    </row>
    <row r="1129" spans="1:36">
      <c r="A1129">
        <v>1125</v>
      </c>
      <c r="B1129">
        <v>1125</v>
      </c>
      <c r="C1129" t="s">
        <v>137</v>
      </c>
      <c r="D1129">
        <v>3</v>
      </c>
      <c r="E1129">
        <v>900</v>
      </c>
      <c r="F1129" t="s">
        <v>543</v>
      </c>
      <c r="H1129">
        <v>6</v>
      </c>
      <c r="I1129">
        <v>6</v>
      </c>
      <c r="J1129">
        <v>6</v>
      </c>
      <c r="K1129">
        <v>6</v>
      </c>
      <c r="L1129">
        <v>6</v>
      </c>
      <c r="M1129">
        <v>3</v>
      </c>
      <c r="N1129">
        <v>3</v>
      </c>
      <c r="O1129">
        <v>3</v>
      </c>
      <c r="P1129">
        <v>3</v>
      </c>
      <c r="Q1129" s="1" t="s">
        <v>79</v>
      </c>
      <c r="R1129">
        <v>1</v>
      </c>
      <c r="S1129">
        <v>1</v>
      </c>
      <c r="T1129">
        <v>1</v>
      </c>
      <c r="U1129">
        <f t="shared" si="36"/>
        <v>3</v>
      </c>
      <c r="V1129">
        <f t="shared" si="37"/>
        <v>76</v>
      </c>
      <c r="W1129">
        <v>21</v>
      </c>
      <c r="X1129">
        <v>0</v>
      </c>
      <c r="Y1129">
        <v>25</v>
      </c>
      <c r="Z1129">
        <v>34</v>
      </c>
      <c r="AA1129">
        <v>185</v>
      </c>
      <c r="AB1129">
        <v>7</v>
      </c>
      <c r="AC1129">
        <v>3</v>
      </c>
      <c r="AD1129">
        <v>13</v>
      </c>
      <c r="AE1129">
        <v>4</v>
      </c>
      <c r="AF1129">
        <v>0</v>
      </c>
      <c r="AH1129">
        <v>396</v>
      </c>
      <c r="AI1129">
        <f>COUNTIF(Sheet2!$C$2:$C$31,"&lt;="&amp;Sheet1!AH1129)</f>
        <v>3</v>
      </c>
      <c r="AJ1129">
        <f>AH1129-VLOOKUP(AI1129,Sheet2!A:C,3,0)</f>
        <v>76</v>
      </c>
    </row>
    <row r="1130" spans="1:36">
      <c r="A1130">
        <v>1126</v>
      </c>
      <c r="B1130">
        <v>1126</v>
      </c>
      <c r="C1130" t="s">
        <v>137</v>
      </c>
      <c r="D1130">
        <v>3</v>
      </c>
      <c r="E1130">
        <v>1000</v>
      </c>
      <c r="F1130" t="s">
        <v>543</v>
      </c>
      <c r="H1130">
        <v>6</v>
      </c>
      <c r="I1130">
        <v>6</v>
      </c>
      <c r="J1130">
        <v>6</v>
      </c>
      <c r="K1130">
        <v>6</v>
      </c>
      <c r="L1130">
        <v>6</v>
      </c>
      <c r="M1130">
        <v>3</v>
      </c>
      <c r="N1130">
        <v>3</v>
      </c>
      <c r="O1130">
        <v>3</v>
      </c>
      <c r="P1130">
        <v>3</v>
      </c>
      <c r="Q1130" s="1" t="s">
        <v>80</v>
      </c>
      <c r="R1130">
        <v>5</v>
      </c>
      <c r="S1130">
        <v>1</v>
      </c>
      <c r="T1130">
        <v>1</v>
      </c>
      <c r="U1130">
        <f t="shared" si="36"/>
        <v>3</v>
      </c>
      <c r="V1130">
        <f t="shared" si="37"/>
        <v>78</v>
      </c>
      <c r="W1130">
        <v>21</v>
      </c>
      <c r="X1130">
        <v>0</v>
      </c>
      <c r="Y1130">
        <v>25</v>
      </c>
      <c r="Z1130">
        <v>40</v>
      </c>
      <c r="AA1130">
        <v>209</v>
      </c>
      <c r="AB1130">
        <v>7</v>
      </c>
      <c r="AC1130">
        <v>3</v>
      </c>
      <c r="AD1130">
        <v>13</v>
      </c>
      <c r="AE1130">
        <v>3</v>
      </c>
      <c r="AF1130">
        <v>0</v>
      </c>
      <c r="AH1130">
        <v>398</v>
      </c>
      <c r="AI1130">
        <f>COUNTIF(Sheet2!$C$2:$C$31,"&lt;="&amp;Sheet1!AH1130)</f>
        <v>3</v>
      </c>
      <c r="AJ1130">
        <f>AH1130-VLOOKUP(AI1130,Sheet2!A:C,3,0)</f>
        <v>78</v>
      </c>
    </row>
    <row r="1131" spans="1:36">
      <c r="A1131">
        <v>1127</v>
      </c>
      <c r="B1131">
        <v>1127</v>
      </c>
      <c r="C1131" t="s">
        <v>137</v>
      </c>
      <c r="D1131">
        <v>3</v>
      </c>
      <c r="E1131">
        <v>1100</v>
      </c>
      <c r="F1131" t="s">
        <v>543</v>
      </c>
      <c r="H1131">
        <v>6</v>
      </c>
      <c r="I1131">
        <v>6</v>
      </c>
      <c r="J1131">
        <v>6</v>
      </c>
      <c r="K1131">
        <v>6</v>
      </c>
      <c r="L1131">
        <v>6</v>
      </c>
      <c r="M1131">
        <v>3</v>
      </c>
      <c r="N1131">
        <v>3</v>
      </c>
      <c r="O1131">
        <v>3</v>
      </c>
      <c r="P1131">
        <v>3</v>
      </c>
      <c r="Q1131" s="1" t="s">
        <v>81</v>
      </c>
      <c r="R1131">
        <v>1</v>
      </c>
      <c r="S1131">
        <v>1</v>
      </c>
      <c r="T1131">
        <v>1</v>
      </c>
      <c r="U1131">
        <f t="shared" si="36"/>
        <v>2</v>
      </c>
      <c r="V1131">
        <f t="shared" si="37"/>
        <v>200</v>
      </c>
      <c r="W1131">
        <v>21</v>
      </c>
      <c r="X1131">
        <v>0</v>
      </c>
      <c r="Y1131">
        <v>25</v>
      </c>
      <c r="Z1131">
        <v>42</v>
      </c>
      <c r="AA1131">
        <v>222</v>
      </c>
      <c r="AB1131">
        <v>5</v>
      </c>
      <c r="AC1131">
        <v>2</v>
      </c>
      <c r="AD1131">
        <v>11</v>
      </c>
      <c r="AE1131">
        <v>4</v>
      </c>
      <c r="AF1131">
        <v>0</v>
      </c>
      <c r="AH1131">
        <v>300</v>
      </c>
      <c r="AI1131">
        <f>COUNTIF(Sheet2!$C$2:$C$31,"&lt;="&amp;Sheet1!AH1131)</f>
        <v>2</v>
      </c>
      <c r="AJ1131">
        <f>AH1131-VLOOKUP(AI1131,Sheet2!A:C,3,0)</f>
        <v>200</v>
      </c>
    </row>
    <row r="1132" spans="1:36">
      <c r="A1132">
        <v>1128</v>
      </c>
      <c r="B1132">
        <v>1128</v>
      </c>
      <c r="C1132" t="s">
        <v>137</v>
      </c>
      <c r="D1132">
        <v>3</v>
      </c>
      <c r="E1132">
        <v>1200</v>
      </c>
      <c r="F1132" t="s">
        <v>543</v>
      </c>
      <c r="H1132">
        <v>6</v>
      </c>
      <c r="I1132">
        <v>6</v>
      </c>
      <c r="J1132">
        <v>6</v>
      </c>
      <c r="K1132">
        <v>6</v>
      </c>
      <c r="L1132">
        <v>6</v>
      </c>
      <c r="M1132">
        <v>3</v>
      </c>
      <c r="N1132">
        <v>3</v>
      </c>
      <c r="O1132">
        <v>3</v>
      </c>
      <c r="P1132">
        <v>3</v>
      </c>
      <c r="Q1132" s="1" t="s">
        <v>999</v>
      </c>
      <c r="R1132">
        <v>1</v>
      </c>
      <c r="S1132">
        <v>1</v>
      </c>
      <c r="T1132">
        <v>1</v>
      </c>
      <c r="U1132">
        <f t="shared" si="36"/>
        <v>2</v>
      </c>
      <c r="V1132">
        <f t="shared" si="37"/>
        <v>208</v>
      </c>
      <c r="W1132">
        <v>21</v>
      </c>
      <c r="X1132">
        <v>0</v>
      </c>
      <c r="Y1132">
        <v>25</v>
      </c>
      <c r="Z1132">
        <v>48</v>
      </c>
      <c r="AA1132">
        <v>245</v>
      </c>
      <c r="AB1132">
        <v>5</v>
      </c>
      <c r="AC1132">
        <v>2</v>
      </c>
      <c r="AD1132">
        <v>11</v>
      </c>
      <c r="AE1132">
        <v>5</v>
      </c>
      <c r="AF1132">
        <v>0</v>
      </c>
      <c r="AH1132">
        <v>308</v>
      </c>
      <c r="AI1132">
        <f>COUNTIF(Sheet2!$C$2:$C$31,"&lt;="&amp;Sheet1!AH1132)</f>
        <v>2</v>
      </c>
      <c r="AJ1132">
        <f>AH1132-VLOOKUP(AI1132,Sheet2!A:C,3,0)</f>
        <v>208</v>
      </c>
    </row>
    <row r="1133" spans="1:36">
      <c r="A1133">
        <v>1129</v>
      </c>
      <c r="B1133">
        <v>1129</v>
      </c>
      <c r="C1133" t="s">
        <v>137</v>
      </c>
      <c r="D1133">
        <v>3</v>
      </c>
      <c r="E1133">
        <v>1300</v>
      </c>
      <c r="F1133" t="s">
        <v>543</v>
      </c>
      <c r="H1133">
        <v>6</v>
      </c>
      <c r="I1133">
        <v>6</v>
      </c>
      <c r="J1133">
        <v>6</v>
      </c>
      <c r="K1133">
        <v>6</v>
      </c>
      <c r="L1133">
        <v>6</v>
      </c>
      <c r="M1133">
        <v>3</v>
      </c>
      <c r="N1133">
        <v>3</v>
      </c>
      <c r="O1133">
        <v>3</v>
      </c>
      <c r="P1133">
        <v>3</v>
      </c>
      <c r="Q1133" s="1" t="s">
        <v>1000</v>
      </c>
      <c r="R1133">
        <v>1</v>
      </c>
      <c r="S1133">
        <v>1</v>
      </c>
      <c r="T1133">
        <v>1</v>
      </c>
      <c r="U1133">
        <f t="shared" si="36"/>
        <v>3</v>
      </c>
      <c r="V1133">
        <f t="shared" si="37"/>
        <v>130</v>
      </c>
      <c r="W1133">
        <v>21</v>
      </c>
      <c r="X1133">
        <v>0</v>
      </c>
      <c r="Y1133">
        <v>25</v>
      </c>
      <c r="Z1133">
        <v>52</v>
      </c>
      <c r="AA1133">
        <v>262</v>
      </c>
      <c r="AB1133">
        <v>8</v>
      </c>
      <c r="AC1133">
        <v>3</v>
      </c>
      <c r="AD1133">
        <v>14</v>
      </c>
      <c r="AE1133">
        <v>6</v>
      </c>
      <c r="AF1133">
        <v>0</v>
      </c>
      <c r="AH1133">
        <v>450</v>
      </c>
      <c r="AI1133">
        <f>COUNTIF(Sheet2!$C$2:$C$31,"&lt;="&amp;Sheet1!AH1133)</f>
        <v>3</v>
      </c>
      <c r="AJ1133">
        <f>AH1133-VLOOKUP(AI1133,Sheet2!A:C,3,0)</f>
        <v>130</v>
      </c>
    </row>
    <row r="1134" spans="1:36">
      <c r="A1134">
        <v>1130</v>
      </c>
      <c r="B1134">
        <v>1130</v>
      </c>
      <c r="C1134" t="s">
        <v>137</v>
      </c>
      <c r="D1134">
        <v>3</v>
      </c>
      <c r="E1134">
        <v>1400</v>
      </c>
      <c r="F1134" t="s">
        <v>543</v>
      </c>
      <c r="H1134">
        <v>6</v>
      </c>
      <c r="I1134">
        <v>6</v>
      </c>
      <c r="J1134">
        <v>6</v>
      </c>
      <c r="K1134">
        <v>6</v>
      </c>
      <c r="L1134">
        <v>6</v>
      </c>
      <c r="M1134">
        <v>3</v>
      </c>
      <c r="N1134">
        <v>3</v>
      </c>
      <c r="O1134">
        <v>3</v>
      </c>
      <c r="P1134">
        <v>3</v>
      </c>
      <c r="Q1134" s="1" t="s">
        <v>84</v>
      </c>
      <c r="R1134">
        <v>5</v>
      </c>
      <c r="S1134">
        <v>1</v>
      </c>
      <c r="T1134">
        <v>1</v>
      </c>
      <c r="U1134">
        <f t="shared" si="36"/>
        <v>3</v>
      </c>
      <c r="V1134">
        <f t="shared" si="37"/>
        <v>178</v>
      </c>
      <c r="W1134">
        <v>21</v>
      </c>
      <c r="X1134">
        <v>0</v>
      </c>
      <c r="Y1134">
        <v>25</v>
      </c>
      <c r="Z1134">
        <v>56</v>
      </c>
      <c r="AA1134">
        <v>290</v>
      </c>
      <c r="AB1134">
        <v>9</v>
      </c>
      <c r="AC1134">
        <v>3</v>
      </c>
      <c r="AD1134">
        <v>11</v>
      </c>
      <c r="AE1134">
        <v>5</v>
      </c>
      <c r="AF1134">
        <v>0</v>
      </c>
      <c r="AH1134">
        <v>498</v>
      </c>
      <c r="AI1134">
        <f>COUNTIF(Sheet2!$C$2:$C$31,"&lt;="&amp;Sheet1!AH1134)</f>
        <v>3</v>
      </c>
      <c r="AJ1134">
        <f>AH1134-VLOOKUP(AI1134,Sheet2!A:C,3,0)</f>
        <v>178</v>
      </c>
    </row>
    <row r="1135" spans="1:36">
      <c r="A1135">
        <v>1131</v>
      </c>
      <c r="B1135">
        <v>1131</v>
      </c>
      <c r="C1135" t="s">
        <v>137</v>
      </c>
      <c r="D1135">
        <v>3</v>
      </c>
      <c r="E1135">
        <v>1500</v>
      </c>
      <c r="F1135" t="s">
        <v>543</v>
      </c>
      <c r="H1135">
        <v>6</v>
      </c>
      <c r="I1135">
        <v>6</v>
      </c>
      <c r="J1135">
        <v>6</v>
      </c>
      <c r="K1135">
        <v>6</v>
      </c>
      <c r="L1135">
        <v>6</v>
      </c>
      <c r="M1135">
        <v>3</v>
      </c>
      <c r="N1135">
        <v>3</v>
      </c>
      <c r="O1135">
        <v>3</v>
      </c>
      <c r="P1135">
        <v>3</v>
      </c>
      <c r="Q1135" s="1" t="s">
        <v>85</v>
      </c>
      <c r="R1135">
        <v>1</v>
      </c>
      <c r="S1135">
        <v>1</v>
      </c>
      <c r="T1135">
        <v>1</v>
      </c>
      <c r="U1135">
        <f t="shared" si="36"/>
        <v>3</v>
      </c>
      <c r="V1135">
        <f t="shared" si="37"/>
        <v>206</v>
      </c>
      <c r="W1135">
        <v>21</v>
      </c>
      <c r="X1135">
        <v>0</v>
      </c>
      <c r="Y1135">
        <v>25</v>
      </c>
      <c r="Z1135">
        <v>62</v>
      </c>
      <c r="AA1135">
        <v>310</v>
      </c>
      <c r="AB1135">
        <v>9</v>
      </c>
      <c r="AC1135">
        <v>4</v>
      </c>
      <c r="AD1135">
        <v>11</v>
      </c>
      <c r="AE1135">
        <v>4</v>
      </c>
      <c r="AF1135">
        <v>0</v>
      </c>
      <c r="AH1135">
        <v>526</v>
      </c>
      <c r="AI1135">
        <f>COUNTIF(Sheet2!$C$2:$C$31,"&lt;="&amp;Sheet1!AH1135)</f>
        <v>3</v>
      </c>
      <c r="AJ1135">
        <f>AH1135-VLOOKUP(AI1135,Sheet2!A:C,3,0)</f>
        <v>206</v>
      </c>
    </row>
    <row r="1136" spans="1:36">
      <c r="A1136">
        <v>1132</v>
      </c>
      <c r="B1136">
        <v>1132</v>
      </c>
      <c r="C1136" t="s">
        <v>137</v>
      </c>
      <c r="D1136">
        <v>3</v>
      </c>
      <c r="E1136">
        <v>1600</v>
      </c>
      <c r="F1136" t="s">
        <v>543</v>
      </c>
      <c r="H1136">
        <v>6</v>
      </c>
      <c r="I1136">
        <v>6</v>
      </c>
      <c r="J1136">
        <v>6</v>
      </c>
      <c r="K1136">
        <v>6</v>
      </c>
      <c r="L1136">
        <v>6</v>
      </c>
      <c r="M1136">
        <v>3</v>
      </c>
      <c r="N1136">
        <v>3</v>
      </c>
      <c r="O1136">
        <v>3</v>
      </c>
      <c r="P1136">
        <v>3</v>
      </c>
      <c r="Q1136" s="1" t="s">
        <v>1001</v>
      </c>
      <c r="R1136">
        <v>2</v>
      </c>
      <c r="S1136">
        <v>1</v>
      </c>
      <c r="T1136">
        <v>1</v>
      </c>
      <c r="U1136">
        <f t="shared" si="36"/>
        <v>3</v>
      </c>
      <c r="V1136">
        <f t="shared" si="37"/>
        <v>126</v>
      </c>
      <c r="W1136">
        <v>21</v>
      </c>
      <c r="X1136">
        <v>0</v>
      </c>
      <c r="Y1136">
        <v>25</v>
      </c>
      <c r="Z1136">
        <v>111</v>
      </c>
      <c r="AA1136">
        <v>326</v>
      </c>
      <c r="AB1136">
        <v>8</v>
      </c>
      <c r="AC1136">
        <v>3</v>
      </c>
      <c r="AD1136">
        <v>14</v>
      </c>
      <c r="AE1136">
        <v>5</v>
      </c>
      <c r="AF1136">
        <v>0</v>
      </c>
      <c r="AH1136">
        <v>446</v>
      </c>
      <c r="AI1136">
        <f>COUNTIF(Sheet2!$C$2:$C$31,"&lt;="&amp;Sheet1!AH1136)</f>
        <v>3</v>
      </c>
      <c r="AJ1136">
        <f>AH1136-VLOOKUP(AI1136,Sheet2!A:C,3,0)</f>
        <v>126</v>
      </c>
    </row>
    <row r="1137" spans="1:36">
      <c r="A1137">
        <v>1133</v>
      </c>
      <c r="B1137">
        <v>1133</v>
      </c>
      <c r="C1137" t="s">
        <v>137</v>
      </c>
      <c r="D1137">
        <v>3</v>
      </c>
      <c r="E1137">
        <v>1700</v>
      </c>
      <c r="F1137" t="s">
        <v>543</v>
      </c>
      <c r="H1137">
        <v>6</v>
      </c>
      <c r="I1137">
        <v>6</v>
      </c>
      <c r="J1137">
        <v>6</v>
      </c>
      <c r="K1137">
        <v>6</v>
      </c>
      <c r="L1137">
        <v>6</v>
      </c>
      <c r="M1137">
        <v>3</v>
      </c>
      <c r="N1137">
        <v>3</v>
      </c>
      <c r="O1137">
        <v>3</v>
      </c>
      <c r="P1137">
        <v>3</v>
      </c>
      <c r="Q1137" s="1" t="s">
        <v>87</v>
      </c>
      <c r="R1137">
        <v>2</v>
      </c>
      <c r="S1137">
        <v>1</v>
      </c>
      <c r="T1137">
        <v>1</v>
      </c>
      <c r="U1137">
        <f t="shared" si="36"/>
        <v>3</v>
      </c>
      <c r="V1137">
        <f t="shared" si="37"/>
        <v>264</v>
      </c>
      <c r="W1137">
        <v>21</v>
      </c>
      <c r="X1137">
        <v>0</v>
      </c>
      <c r="Y1137">
        <v>25</v>
      </c>
      <c r="Z1137">
        <v>94</v>
      </c>
      <c r="AA1137">
        <v>341</v>
      </c>
      <c r="AB1137">
        <v>10</v>
      </c>
      <c r="AC1137">
        <v>5</v>
      </c>
      <c r="AD1137">
        <v>12</v>
      </c>
      <c r="AE1137">
        <v>7</v>
      </c>
      <c r="AF1137">
        <v>0</v>
      </c>
      <c r="AH1137">
        <v>584</v>
      </c>
      <c r="AI1137">
        <f>COUNTIF(Sheet2!$C$2:$C$31,"&lt;="&amp;Sheet1!AH1137)</f>
        <v>3</v>
      </c>
      <c r="AJ1137">
        <f>AH1137-VLOOKUP(AI1137,Sheet2!A:C,3,0)</f>
        <v>264</v>
      </c>
    </row>
    <row r="1138" spans="1:36">
      <c r="A1138">
        <v>1134</v>
      </c>
      <c r="B1138">
        <v>1134</v>
      </c>
      <c r="C1138" t="s">
        <v>137</v>
      </c>
      <c r="D1138">
        <v>3</v>
      </c>
      <c r="E1138">
        <v>1800</v>
      </c>
      <c r="F1138" t="s">
        <v>543</v>
      </c>
      <c r="H1138">
        <v>6</v>
      </c>
      <c r="I1138">
        <v>6</v>
      </c>
      <c r="J1138">
        <v>6</v>
      </c>
      <c r="K1138">
        <v>6</v>
      </c>
      <c r="L1138">
        <v>6</v>
      </c>
      <c r="M1138">
        <v>3</v>
      </c>
      <c r="N1138">
        <v>3</v>
      </c>
      <c r="O1138">
        <v>3</v>
      </c>
      <c r="P1138">
        <v>3</v>
      </c>
      <c r="Q1138" s="1" t="s">
        <v>88</v>
      </c>
      <c r="R1138">
        <v>2</v>
      </c>
      <c r="S1138">
        <v>1</v>
      </c>
      <c r="T1138">
        <v>1</v>
      </c>
      <c r="U1138">
        <f t="shared" si="36"/>
        <v>3</v>
      </c>
      <c r="V1138">
        <f t="shared" si="37"/>
        <v>148</v>
      </c>
      <c r="W1138">
        <v>21</v>
      </c>
      <c r="X1138">
        <v>0</v>
      </c>
      <c r="Y1138">
        <v>25</v>
      </c>
      <c r="Z1138">
        <v>116</v>
      </c>
      <c r="AA1138">
        <v>364</v>
      </c>
      <c r="AB1138">
        <v>8</v>
      </c>
      <c r="AC1138">
        <v>3</v>
      </c>
      <c r="AD1138">
        <v>12</v>
      </c>
      <c r="AE1138">
        <v>5</v>
      </c>
      <c r="AF1138">
        <v>0</v>
      </c>
      <c r="AH1138">
        <v>468</v>
      </c>
      <c r="AI1138">
        <f>COUNTIF(Sheet2!$C$2:$C$31,"&lt;="&amp;Sheet1!AH1138)</f>
        <v>3</v>
      </c>
      <c r="AJ1138">
        <f>AH1138-VLOOKUP(AI1138,Sheet2!A:C,3,0)</f>
        <v>148</v>
      </c>
    </row>
    <row r="1139" spans="1:36">
      <c r="A1139">
        <v>1135</v>
      </c>
      <c r="B1139">
        <v>1135</v>
      </c>
      <c r="C1139" t="s">
        <v>137</v>
      </c>
      <c r="D1139">
        <v>3</v>
      </c>
      <c r="E1139">
        <v>1900</v>
      </c>
      <c r="F1139" t="s">
        <v>543</v>
      </c>
      <c r="H1139">
        <v>6</v>
      </c>
      <c r="I1139">
        <v>6</v>
      </c>
      <c r="J1139">
        <v>6</v>
      </c>
      <c r="K1139">
        <v>6</v>
      </c>
      <c r="L1139">
        <v>6</v>
      </c>
      <c r="M1139">
        <v>3</v>
      </c>
      <c r="N1139">
        <v>3</v>
      </c>
      <c r="O1139">
        <v>3</v>
      </c>
      <c r="P1139">
        <v>3</v>
      </c>
      <c r="Q1139" s="1" t="s">
        <v>956</v>
      </c>
      <c r="R1139">
        <v>1</v>
      </c>
      <c r="S1139">
        <v>1</v>
      </c>
      <c r="T1139">
        <v>1</v>
      </c>
      <c r="U1139">
        <f t="shared" si="36"/>
        <v>3</v>
      </c>
      <c r="V1139">
        <f t="shared" si="37"/>
        <v>190</v>
      </c>
      <c r="W1139">
        <v>21</v>
      </c>
      <c r="X1139">
        <v>0</v>
      </c>
      <c r="Y1139">
        <v>25</v>
      </c>
      <c r="Z1139">
        <v>99</v>
      </c>
      <c r="AA1139">
        <v>383</v>
      </c>
      <c r="AB1139">
        <v>9</v>
      </c>
      <c r="AC1139">
        <v>4</v>
      </c>
      <c r="AD1139">
        <v>11</v>
      </c>
      <c r="AE1139">
        <v>6</v>
      </c>
      <c r="AF1139">
        <v>0</v>
      </c>
      <c r="AH1139">
        <v>510</v>
      </c>
      <c r="AI1139">
        <f>COUNTIF(Sheet2!$C$2:$C$31,"&lt;="&amp;Sheet1!AH1139)</f>
        <v>3</v>
      </c>
      <c r="AJ1139">
        <f>AH1139-VLOOKUP(AI1139,Sheet2!A:C,3,0)</f>
        <v>190</v>
      </c>
    </row>
    <row r="1140" spans="1:36">
      <c r="A1140">
        <v>1136</v>
      </c>
      <c r="B1140">
        <v>1136</v>
      </c>
      <c r="C1140" t="s">
        <v>137</v>
      </c>
      <c r="D1140">
        <v>3</v>
      </c>
      <c r="E1140">
        <v>2000</v>
      </c>
      <c r="F1140" t="s">
        <v>543</v>
      </c>
      <c r="H1140">
        <v>6</v>
      </c>
      <c r="I1140">
        <v>6</v>
      </c>
      <c r="J1140">
        <v>6</v>
      </c>
      <c r="K1140">
        <v>6</v>
      </c>
      <c r="L1140">
        <v>6</v>
      </c>
      <c r="M1140">
        <v>3</v>
      </c>
      <c r="N1140">
        <v>3</v>
      </c>
      <c r="O1140">
        <v>3</v>
      </c>
      <c r="P1140">
        <v>3</v>
      </c>
      <c r="Q1140" s="1" t="s">
        <v>90</v>
      </c>
      <c r="R1140">
        <v>5</v>
      </c>
      <c r="S1140">
        <v>1</v>
      </c>
      <c r="T1140">
        <v>1</v>
      </c>
      <c r="U1140">
        <f t="shared" si="36"/>
        <v>3</v>
      </c>
      <c r="V1140">
        <f t="shared" si="37"/>
        <v>300</v>
      </c>
      <c r="W1140">
        <v>21</v>
      </c>
      <c r="X1140">
        <v>0</v>
      </c>
      <c r="Y1140">
        <v>25</v>
      </c>
      <c r="Z1140">
        <v>126</v>
      </c>
      <c r="AA1140">
        <v>401</v>
      </c>
      <c r="AB1140">
        <v>11</v>
      </c>
      <c r="AC1140">
        <v>5</v>
      </c>
      <c r="AD1140">
        <v>14</v>
      </c>
      <c r="AE1140">
        <v>6</v>
      </c>
      <c r="AF1140">
        <v>0</v>
      </c>
      <c r="AH1140">
        <v>620</v>
      </c>
      <c r="AI1140">
        <f>COUNTIF(Sheet2!$C$2:$C$31,"&lt;="&amp;Sheet1!AH1140)</f>
        <v>3</v>
      </c>
      <c r="AJ1140">
        <f>AH1140-VLOOKUP(AI1140,Sheet2!A:C,3,0)</f>
        <v>300</v>
      </c>
    </row>
    <row r="1141" spans="1:36">
      <c r="A1141">
        <v>1137</v>
      </c>
      <c r="B1141">
        <v>1137</v>
      </c>
      <c r="C1141" t="s">
        <v>137</v>
      </c>
      <c r="D1141">
        <v>3</v>
      </c>
      <c r="E1141">
        <v>2100</v>
      </c>
      <c r="F1141" t="s">
        <v>543</v>
      </c>
      <c r="H1141">
        <v>6</v>
      </c>
      <c r="I1141">
        <v>6</v>
      </c>
      <c r="J1141">
        <v>6</v>
      </c>
      <c r="K1141">
        <v>6</v>
      </c>
      <c r="L1141">
        <v>6</v>
      </c>
      <c r="M1141">
        <v>3</v>
      </c>
      <c r="N1141">
        <v>3</v>
      </c>
      <c r="O1141">
        <v>3</v>
      </c>
      <c r="P1141">
        <v>3</v>
      </c>
      <c r="Q1141" s="1" t="s">
        <v>1002</v>
      </c>
      <c r="R1141">
        <v>1</v>
      </c>
      <c r="S1141">
        <v>1</v>
      </c>
      <c r="T1141">
        <v>1</v>
      </c>
      <c r="U1141">
        <f t="shared" si="36"/>
        <v>3</v>
      </c>
      <c r="V1141">
        <f t="shared" si="37"/>
        <v>258</v>
      </c>
      <c r="W1141">
        <v>21</v>
      </c>
      <c r="X1141">
        <v>0</v>
      </c>
      <c r="Y1141">
        <v>25</v>
      </c>
      <c r="Z1141">
        <v>129</v>
      </c>
      <c r="AA1141">
        <v>429</v>
      </c>
      <c r="AB1141">
        <v>10</v>
      </c>
      <c r="AC1141">
        <v>4</v>
      </c>
      <c r="AD1141">
        <v>11</v>
      </c>
      <c r="AE1141">
        <v>9</v>
      </c>
      <c r="AF1141">
        <v>0</v>
      </c>
      <c r="AH1141">
        <v>578</v>
      </c>
      <c r="AI1141">
        <f>COUNTIF(Sheet2!$C$2:$C$31,"&lt;="&amp;Sheet1!AH1141)</f>
        <v>3</v>
      </c>
      <c r="AJ1141">
        <f>AH1141-VLOOKUP(AI1141,Sheet2!A:C,3,0)</f>
        <v>258</v>
      </c>
    </row>
    <row r="1142" spans="1:36">
      <c r="A1142">
        <v>1138</v>
      </c>
      <c r="B1142">
        <v>1138</v>
      </c>
      <c r="C1142" t="s">
        <v>137</v>
      </c>
      <c r="D1142">
        <v>3</v>
      </c>
      <c r="E1142">
        <v>2200</v>
      </c>
      <c r="F1142" t="s">
        <v>543</v>
      </c>
      <c r="H1142">
        <v>6</v>
      </c>
      <c r="I1142">
        <v>6</v>
      </c>
      <c r="J1142">
        <v>6</v>
      </c>
      <c r="K1142">
        <v>6</v>
      </c>
      <c r="L1142">
        <v>6</v>
      </c>
      <c r="M1142">
        <v>3</v>
      </c>
      <c r="N1142">
        <v>3</v>
      </c>
      <c r="O1142">
        <v>3</v>
      </c>
      <c r="P1142">
        <v>3</v>
      </c>
      <c r="Q1142" s="1" t="s">
        <v>92</v>
      </c>
      <c r="R1142">
        <v>2</v>
      </c>
      <c r="S1142">
        <v>1</v>
      </c>
      <c r="T1142">
        <v>1</v>
      </c>
      <c r="U1142">
        <f t="shared" si="36"/>
        <v>3</v>
      </c>
      <c r="V1142">
        <f t="shared" si="37"/>
        <v>248</v>
      </c>
      <c r="W1142">
        <v>21</v>
      </c>
      <c r="X1142">
        <v>0</v>
      </c>
      <c r="Y1142">
        <v>25</v>
      </c>
      <c r="Z1142">
        <v>92</v>
      </c>
      <c r="AA1142">
        <v>444</v>
      </c>
      <c r="AB1142">
        <v>10</v>
      </c>
      <c r="AC1142">
        <v>4</v>
      </c>
      <c r="AD1142">
        <v>14</v>
      </c>
      <c r="AE1142">
        <v>9</v>
      </c>
      <c r="AF1142">
        <v>0</v>
      </c>
      <c r="AH1142">
        <v>568</v>
      </c>
      <c r="AI1142">
        <f>COUNTIF(Sheet2!$C$2:$C$31,"&lt;="&amp;Sheet1!AH1142)</f>
        <v>3</v>
      </c>
      <c r="AJ1142">
        <f>AH1142-VLOOKUP(AI1142,Sheet2!A:C,3,0)</f>
        <v>248</v>
      </c>
    </row>
    <row r="1143" spans="1:36">
      <c r="A1143">
        <v>1139</v>
      </c>
      <c r="B1143">
        <v>1139</v>
      </c>
      <c r="C1143" t="s">
        <v>137</v>
      </c>
      <c r="D1143">
        <v>3</v>
      </c>
      <c r="E1143">
        <v>2300</v>
      </c>
      <c r="F1143" t="s">
        <v>543</v>
      </c>
      <c r="H1143">
        <v>6</v>
      </c>
      <c r="I1143">
        <v>6</v>
      </c>
      <c r="J1143">
        <v>6</v>
      </c>
      <c r="K1143">
        <v>6</v>
      </c>
      <c r="L1143">
        <v>6</v>
      </c>
      <c r="M1143">
        <v>3</v>
      </c>
      <c r="N1143">
        <v>3</v>
      </c>
      <c r="O1143">
        <v>3</v>
      </c>
      <c r="P1143">
        <v>3</v>
      </c>
      <c r="Q1143" s="1" t="s">
        <v>93</v>
      </c>
      <c r="R1143">
        <v>2</v>
      </c>
      <c r="S1143">
        <v>1</v>
      </c>
      <c r="T1143">
        <v>1</v>
      </c>
      <c r="U1143">
        <f t="shared" si="36"/>
        <v>3</v>
      </c>
      <c r="V1143">
        <f t="shared" si="37"/>
        <v>316</v>
      </c>
      <c r="W1143">
        <v>21</v>
      </c>
      <c r="X1143">
        <v>0</v>
      </c>
      <c r="Y1143">
        <v>25</v>
      </c>
      <c r="Z1143">
        <v>131</v>
      </c>
      <c r="AA1143">
        <v>467</v>
      </c>
      <c r="AB1143">
        <v>11</v>
      </c>
      <c r="AC1143">
        <v>5</v>
      </c>
      <c r="AD1143">
        <v>11</v>
      </c>
      <c r="AE1143">
        <v>8</v>
      </c>
      <c r="AF1143">
        <v>0</v>
      </c>
      <c r="AH1143">
        <v>636</v>
      </c>
      <c r="AI1143">
        <f>COUNTIF(Sheet2!$C$2:$C$31,"&lt;="&amp;Sheet1!AH1143)</f>
        <v>3</v>
      </c>
      <c r="AJ1143">
        <f>AH1143-VLOOKUP(AI1143,Sheet2!A:C,3,0)</f>
        <v>316</v>
      </c>
    </row>
    <row r="1144" spans="1:36">
      <c r="A1144">
        <v>1140</v>
      </c>
      <c r="B1144">
        <v>1140</v>
      </c>
      <c r="C1144" t="s">
        <v>137</v>
      </c>
      <c r="D1144">
        <v>3</v>
      </c>
      <c r="E1144">
        <v>2400</v>
      </c>
      <c r="F1144" t="s">
        <v>543</v>
      </c>
      <c r="H1144">
        <v>6</v>
      </c>
      <c r="I1144">
        <v>6</v>
      </c>
      <c r="J1144">
        <v>6</v>
      </c>
      <c r="K1144">
        <v>6</v>
      </c>
      <c r="L1144">
        <v>6</v>
      </c>
      <c r="M1144">
        <v>3</v>
      </c>
      <c r="N1144">
        <v>3</v>
      </c>
      <c r="O1144">
        <v>3</v>
      </c>
      <c r="P1144">
        <v>3</v>
      </c>
      <c r="Q1144" s="1" t="s">
        <v>1003</v>
      </c>
      <c r="R1144">
        <v>1</v>
      </c>
      <c r="S1144">
        <v>1</v>
      </c>
      <c r="T1144">
        <v>1</v>
      </c>
      <c r="U1144">
        <f t="shared" si="36"/>
        <v>3</v>
      </c>
      <c r="V1144">
        <f t="shared" si="37"/>
        <v>324</v>
      </c>
      <c r="W1144">
        <v>21</v>
      </c>
      <c r="X1144">
        <v>0</v>
      </c>
      <c r="Y1144">
        <v>25</v>
      </c>
      <c r="Z1144">
        <v>116</v>
      </c>
      <c r="AA1144">
        <v>487</v>
      </c>
      <c r="AB1144">
        <v>11</v>
      </c>
      <c r="AC1144">
        <v>4</v>
      </c>
      <c r="AD1144">
        <v>13</v>
      </c>
      <c r="AE1144">
        <v>10</v>
      </c>
      <c r="AF1144">
        <v>0</v>
      </c>
      <c r="AH1144">
        <v>644</v>
      </c>
      <c r="AI1144">
        <f>COUNTIF(Sheet2!$C$2:$C$31,"&lt;="&amp;Sheet1!AH1144)</f>
        <v>3</v>
      </c>
      <c r="AJ1144">
        <f>AH1144-VLOOKUP(AI1144,Sheet2!A:C,3,0)</f>
        <v>324</v>
      </c>
    </row>
    <row r="1145" spans="1:36">
      <c r="A1145">
        <v>1141</v>
      </c>
      <c r="B1145">
        <v>1141</v>
      </c>
      <c r="C1145" t="s">
        <v>137</v>
      </c>
      <c r="D1145">
        <v>3</v>
      </c>
      <c r="E1145">
        <v>2500</v>
      </c>
      <c r="F1145" t="s">
        <v>543</v>
      </c>
      <c r="H1145">
        <v>6</v>
      </c>
      <c r="I1145">
        <v>6</v>
      </c>
      <c r="J1145">
        <v>6</v>
      </c>
      <c r="K1145">
        <v>6</v>
      </c>
      <c r="L1145">
        <v>6</v>
      </c>
      <c r="M1145">
        <v>3</v>
      </c>
      <c r="N1145">
        <v>3</v>
      </c>
      <c r="O1145">
        <v>3</v>
      </c>
      <c r="P1145">
        <v>3</v>
      </c>
      <c r="Q1145" s="1" t="s">
        <v>1004</v>
      </c>
      <c r="R1145">
        <v>5</v>
      </c>
      <c r="S1145">
        <v>1</v>
      </c>
      <c r="T1145">
        <v>1</v>
      </c>
      <c r="U1145">
        <f t="shared" si="36"/>
        <v>3</v>
      </c>
      <c r="V1145">
        <f t="shared" si="37"/>
        <v>324</v>
      </c>
      <c r="W1145">
        <v>21</v>
      </c>
      <c r="X1145">
        <v>0</v>
      </c>
      <c r="Y1145">
        <v>25</v>
      </c>
      <c r="Z1145">
        <v>143</v>
      </c>
      <c r="AA1145">
        <v>507</v>
      </c>
      <c r="AB1145">
        <v>11</v>
      </c>
      <c r="AC1145">
        <v>4</v>
      </c>
      <c r="AD1145">
        <v>12</v>
      </c>
      <c r="AE1145">
        <v>8</v>
      </c>
      <c r="AF1145">
        <v>0</v>
      </c>
      <c r="AH1145">
        <v>644</v>
      </c>
      <c r="AI1145">
        <f>COUNTIF(Sheet2!$C$2:$C$31,"&lt;="&amp;Sheet1!AH1145)</f>
        <v>3</v>
      </c>
      <c r="AJ1145">
        <f>AH1145-VLOOKUP(AI1145,Sheet2!A:C,3,0)</f>
        <v>324</v>
      </c>
    </row>
    <row r="1146" spans="1:36">
      <c r="A1146">
        <v>1142</v>
      </c>
      <c r="B1146">
        <v>1142</v>
      </c>
      <c r="C1146" t="s">
        <v>137</v>
      </c>
      <c r="D1146">
        <v>3</v>
      </c>
      <c r="E1146">
        <v>2600</v>
      </c>
      <c r="F1146" t="s">
        <v>543</v>
      </c>
      <c r="H1146">
        <v>6</v>
      </c>
      <c r="I1146">
        <v>6</v>
      </c>
      <c r="J1146">
        <v>6</v>
      </c>
      <c r="K1146">
        <v>6</v>
      </c>
      <c r="L1146">
        <v>6</v>
      </c>
      <c r="M1146">
        <v>3</v>
      </c>
      <c r="N1146">
        <v>3</v>
      </c>
      <c r="O1146">
        <v>3</v>
      </c>
      <c r="P1146">
        <v>3</v>
      </c>
      <c r="Q1146" s="1" t="s">
        <v>96</v>
      </c>
      <c r="R1146">
        <v>5</v>
      </c>
      <c r="S1146">
        <v>1</v>
      </c>
      <c r="T1146">
        <v>1</v>
      </c>
      <c r="U1146">
        <f t="shared" si="36"/>
        <v>3</v>
      </c>
      <c r="V1146">
        <f t="shared" si="37"/>
        <v>272</v>
      </c>
      <c r="W1146">
        <v>21</v>
      </c>
      <c r="X1146">
        <v>1</v>
      </c>
      <c r="Y1146">
        <v>29</v>
      </c>
      <c r="Z1146">
        <v>136</v>
      </c>
      <c r="AA1146">
        <v>525</v>
      </c>
      <c r="AB1146">
        <v>10</v>
      </c>
      <c r="AC1146">
        <v>4</v>
      </c>
      <c r="AD1146">
        <v>12</v>
      </c>
      <c r="AE1146">
        <v>8</v>
      </c>
      <c r="AF1146">
        <v>0</v>
      </c>
      <c r="AH1146">
        <v>592</v>
      </c>
      <c r="AI1146">
        <f>COUNTIF(Sheet2!$C$2:$C$31,"&lt;="&amp;Sheet1!AH1146)</f>
        <v>3</v>
      </c>
      <c r="AJ1146">
        <f>AH1146-VLOOKUP(AI1146,Sheet2!A:C,3,0)</f>
        <v>272</v>
      </c>
    </row>
    <row r="1147" spans="1:36">
      <c r="A1147">
        <v>1143</v>
      </c>
      <c r="B1147">
        <v>1143</v>
      </c>
      <c r="C1147" t="s">
        <v>137</v>
      </c>
      <c r="D1147">
        <v>3</v>
      </c>
      <c r="E1147">
        <v>2700</v>
      </c>
      <c r="F1147" t="s">
        <v>543</v>
      </c>
      <c r="H1147">
        <v>6</v>
      </c>
      <c r="I1147">
        <v>6</v>
      </c>
      <c r="J1147">
        <v>6</v>
      </c>
      <c r="K1147">
        <v>6</v>
      </c>
      <c r="L1147">
        <v>6</v>
      </c>
      <c r="M1147">
        <v>3</v>
      </c>
      <c r="N1147">
        <v>3</v>
      </c>
      <c r="O1147">
        <v>3</v>
      </c>
      <c r="P1147">
        <v>3</v>
      </c>
      <c r="Q1147" s="1" t="s">
        <v>97</v>
      </c>
      <c r="R1147">
        <v>2</v>
      </c>
      <c r="S1147">
        <v>1</v>
      </c>
      <c r="T1147">
        <v>1</v>
      </c>
      <c r="U1147">
        <f t="shared" si="36"/>
        <v>3</v>
      </c>
      <c r="V1147">
        <f t="shared" si="37"/>
        <v>494</v>
      </c>
      <c r="W1147">
        <v>21</v>
      </c>
      <c r="X1147">
        <v>0</v>
      </c>
      <c r="Y1147">
        <v>29</v>
      </c>
      <c r="Z1147">
        <v>128</v>
      </c>
      <c r="AA1147">
        <v>541</v>
      </c>
      <c r="AB1147">
        <v>14</v>
      </c>
      <c r="AC1147">
        <v>6</v>
      </c>
      <c r="AD1147">
        <v>11</v>
      </c>
      <c r="AE1147">
        <v>11</v>
      </c>
      <c r="AF1147">
        <v>0</v>
      </c>
      <c r="AH1147">
        <v>814</v>
      </c>
      <c r="AI1147">
        <f>COUNTIF(Sheet2!$C$2:$C$31,"&lt;="&amp;Sheet1!AH1147)</f>
        <v>3</v>
      </c>
      <c r="AJ1147">
        <f>AH1147-VLOOKUP(AI1147,Sheet2!A:C,3,0)</f>
        <v>494</v>
      </c>
    </row>
    <row r="1148" spans="1:36">
      <c r="A1148">
        <v>1144</v>
      </c>
      <c r="B1148">
        <v>1144</v>
      </c>
      <c r="C1148" t="s">
        <v>137</v>
      </c>
      <c r="D1148">
        <v>3</v>
      </c>
      <c r="E1148">
        <v>2800</v>
      </c>
      <c r="F1148" t="s">
        <v>543</v>
      </c>
      <c r="H1148">
        <v>6</v>
      </c>
      <c r="I1148">
        <v>6</v>
      </c>
      <c r="J1148">
        <v>6</v>
      </c>
      <c r="K1148">
        <v>6</v>
      </c>
      <c r="L1148">
        <v>6</v>
      </c>
      <c r="M1148">
        <v>3</v>
      </c>
      <c r="N1148">
        <v>3</v>
      </c>
      <c r="O1148">
        <v>3</v>
      </c>
      <c r="P1148">
        <v>3</v>
      </c>
      <c r="Q1148" s="1" t="s">
        <v>1005</v>
      </c>
      <c r="R1148">
        <v>5</v>
      </c>
      <c r="S1148">
        <v>1</v>
      </c>
      <c r="T1148">
        <v>1</v>
      </c>
      <c r="U1148">
        <f t="shared" si="36"/>
        <v>3</v>
      </c>
      <c r="V1148">
        <f t="shared" si="37"/>
        <v>504</v>
      </c>
      <c r="W1148">
        <v>21</v>
      </c>
      <c r="X1148">
        <v>2</v>
      </c>
      <c r="Y1148">
        <v>29</v>
      </c>
      <c r="Z1148">
        <v>159</v>
      </c>
      <c r="AA1148">
        <v>561</v>
      </c>
      <c r="AB1148">
        <v>14</v>
      </c>
      <c r="AC1148">
        <v>6</v>
      </c>
      <c r="AD1148">
        <v>11</v>
      </c>
      <c r="AE1148">
        <v>13</v>
      </c>
      <c r="AF1148">
        <v>0</v>
      </c>
      <c r="AH1148">
        <v>824</v>
      </c>
      <c r="AI1148">
        <f>COUNTIF(Sheet2!$C$2:$C$31,"&lt;="&amp;Sheet1!AH1148)</f>
        <v>3</v>
      </c>
      <c r="AJ1148">
        <f>AH1148-VLOOKUP(AI1148,Sheet2!A:C,3,0)</f>
        <v>504</v>
      </c>
    </row>
    <row r="1149" spans="1:36">
      <c r="A1149">
        <v>1145</v>
      </c>
      <c r="B1149">
        <v>1145</v>
      </c>
      <c r="C1149" t="s">
        <v>137</v>
      </c>
      <c r="D1149">
        <v>3</v>
      </c>
      <c r="E1149">
        <v>2900</v>
      </c>
      <c r="F1149" t="s">
        <v>543</v>
      </c>
      <c r="H1149">
        <v>6</v>
      </c>
      <c r="I1149">
        <v>6</v>
      </c>
      <c r="J1149">
        <v>6</v>
      </c>
      <c r="K1149">
        <v>6</v>
      </c>
      <c r="L1149">
        <v>6</v>
      </c>
      <c r="M1149">
        <v>3</v>
      </c>
      <c r="N1149">
        <v>3</v>
      </c>
      <c r="O1149">
        <v>3</v>
      </c>
      <c r="P1149">
        <v>3</v>
      </c>
      <c r="Q1149" s="1" t="s">
        <v>1006</v>
      </c>
      <c r="R1149">
        <v>2</v>
      </c>
      <c r="S1149">
        <v>1</v>
      </c>
      <c r="T1149">
        <v>1</v>
      </c>
      <c r="U1149">
        <f t="shared" si="36"/>
        <v>3</v>
      </c>
      <c r="V1149">
        <f t="shared" si="37"/>
        <v>494</v>
      </c>
      <c r="W1149">
        <v>21</v>
      </c>
      <c r="X1149">
        <v>1</v>
      </c>
      <c r="Y1149">
        <v>27</v>
      </c>
      <c r="Z1149">
        <v>173</v>
      </c>
      <c r="AA1149">
        <v>589</v>
      </c>
      <c r="AB1149">
        <v>14</v>
      </c>
      <c r="AC1149">
        <v>6</v>
      </c>
      <c r="AD1149">
        <v>13</v>
      </c>
      <c r="AE1149">
        <v>12</v>
      </c>
      <c r="AF1149">
        <v>0</v>
      </c>
      <c r="AH1149">
        <v>814</v>
      </c>
      <c r="AI1149">
        <f>COUNTIF(Sheet2!$C$2:$C$31,"&lt;="&amp;Sheet1!AH1149)</f>
        <v>3</v>
      </c>
      <c r="AJ1149">
        <f>AH1149-VLOOKUP(AI1149,Sheet2!A:C,3,0)</f>
        <v>494</v>
      </c>
    </row>
    <row r="1150" spans="1:36">
      <c r="A1150">
        <v>1146</v>
      </c>
      <c r="B1150">
        <v>1146</v>
      </c>
      <c r="C1150" t="s">
        <v>137</v>
      </c>
      <c r="D1150">
        <v>3</v>
      </c>
      <c r="E1150">
        <v>3000</v>
      </c>
      <c r="F1150" t="s">
        <v>543</v>
      </c>
      <c r="H1150">
        <v>6</v>
      </c>
      <c r="I1150">
        <v>6</v>
      </c>
      <c r="J1150">
        <v>6</v>
      </c>
      <c r="K1150">
        <v>6</v>
      </c>
      <c r="L1150">
        <v>6</v>
      </c>
      <c r="M1150">
        <v>3</v>
      </c>
      <c r="N1150">
        <v>3</v>
      </c>
      <c r="O1150">
        <v>3</v>
      </c>
      <c r="P1150">
        <v>3</v>
      </c>
      <c r="Q1150" s="1" t="s">
        <v>100</v>
      </c>
      <c r="R1150">
        <v>5</v>
      </c>
      <c r="S1150">
        <v>1</v>
      </c>
      <c r="T1150">
        <v>1</v>
      </c>
      <c r="U1150">
        <f t="shared" si="36"/>
        <v>3</v>
      </c>
      <c r="V1150">
        <f t="shared" si="37"/>
        <v>688</v>
      </c>
      <c r="W1150">
        <v>21</v>
      </c>
      <c r="X1150">
        <v>2</v>
      </c>
      <c r="Y1150">
        <v>26</v>
      </c>
      <c r="Z1150">
        <v>165</v>
      </c>
      <c r="AA1150">
        <v>608</v>
      </c>
      <c r="AB1150">
        <v>17</v>
      </c>
      <c r="AC1150">
        <v>7</v>
      </c>
      <c r="AD1150">
        <v>12</v>
      </c>
      <c r="AE1150">
        <v>11</v>
      </c>
      <c r="AF1150">
        <v>0</v>
      </c>
      <c r="AH1150">
        <v>1008</v>
      </c>
      <c r="AI1150">
        <f>COUNTIF(Sheet2!$C$2:$C$31,"&lt;="&amp;Sheet1!AH1150)</f>
        <v>3</v>
      </c>
      <c r="AJ1150">
        <f>AH1150-VLOOKUP(AI1150,Sheet2!A:C,3,0)</f>
        <v>688</v>
      </c>
    </row>
    <row r="1151" spans="1:36">
      <c r="A1151">
        <v>1147</v>
      </c>
      <c r="B1151">
        <v>1147</v>
      </c>
      <c r="C1151" t="s">
        <v>137</v>
      </c>
      <c r="D1151">
        <v>3</v>
      </c>
      <c r="E1151">
        <v>3100</v>
      </c>
      <c r="F1151" t="s">
        <v>543</v>
      </c>
      <c r="H1151">
        <v>6</v>
      </c>
      <c r="I1151">
        <v>6</v>
      </c>
      <c r="J1151">
        <v>6</v>
      </c>
      <c r="K1151">
        <v>6</v>
      </c>
      <c r="L1151">
        <v>6</v>
      </c>
      <c r="M1151">
        <v>3</v>
      </c>
      <c r="N1151">
        <v>3</v>
      </c>
      <c r="O1151">
        <v>3</v>
      </c>
      <c r="P1151">
        <v>3</v>
      </c>
      <c r="Q1151" s="1" t="s">
        <v>1007</v>
      </c>
      <c r="R1151">
        <v>2</v>
      </c>
      <c r="S1151">
        <v>1</v>
      </c>
      <c r="T1151">
        <v>1</v>
      </c>
      <c r="U1151">
        <f t="shared" si="36"/>
        <v>3</v>
      </c>
      <c r="V1151">
        <f t="shared" si="37"/>
        <v>576</v>
      </c>
      <c r="W1151">
        <v>21</v>
      </c>
      <c r="X1151">
        <v>3</v>
      </c>
      <c r="Y1151">
        <v>25</v>
      </c>
      <c r="Z1151">
        <v>164</v>
      </c>
      <c r="AA1151">
        <v>625</v>
      </c>
      <c r="AB1151">
        <v>15</v>
      </c>
      <c r="AC1151">
        <v>7</v>
      </c>
      <c r="AD1151">
        <v>14</v>
      </c>
      <c r="AE1151">
        <v>11</v>
      </c>
      <c r="AF1151">
        <v>0</v>
      </c>
      <c r="AH1151">
        <v>896</v>
      </c>
      <c r="AI1151">
        <f>COUNTIF(Sheet2!$C$2:$C$31,"&lt;="&amp;Sheet1!AH1151)</f>
        <v>3</v>
      </c>
      <c r="AJ1151">
        <f>AH1151-VLOOKUP(AI1151,Sheet2!A:C,3,0)</f>
        <v>576</v>
      </c>
    </row>
    <row r="1152" spans="1:36">
      <c r="A1152">
        <v>1148</v>
      </c>
      <c r="B1152">
        <v>1148</v>
      </c>
      <c r="C1152" t="s">
        <v>137</v>
      </c>
      <c r="D1152">
        <v>3</v>
      </c>
      <c r="E1152">
        <v>3200</v>
      </c>
      <c r="F1152" t="s">
        <v>543</v>
      </c>
      <c r="H1152">
        <v>6</v>
      </c>
      <c r="I1152">
        <v>6</v>
      </c>
      <c r="J1152">
        <v>6</v>
      </c>
      <c r="K1152">
        <v>6</v>
      </c>
      <c r="L1152">
        <v>6</v>
      </c>
      <c r="M1152">
        <v>3</v>
      </c>
      <c r="N1152">
        <v>3</v>
      </c>
      <c r="O1152">
        <v>3</v>
      </c>
      <c r="P1152">
        <v>3</v>
      </c>
      <c r="Q1152" s="1" t="s">
        <v>1008</v>
      </c>
      <c r="R1152">
        <v>1</v>
      </c>
      <c r="S1152">
        <v>1</v>
      </c>
      <c r="T1152">
        <v>1</v>
      </c>
      <c r="U1152">
        <f t="shared" si="36"/>
        <v>4</v>
      </c>
      <c r="V1152">
        <f t="shared" si="37"/>
        <v>56</v>
      </c>
      <c r="W1152">
        <v>21</v>
      </c>
      <c r="X1152">
        <v>1</v>
      </c>
      <c r="Y1152">
        <v>25</v>
      </c>
      <c r="Z1152">
        <v>217</v>
      </c>
      <c r="AA1152">
        <v>649</v>
      </c>
      <c r="AB1152">
        <v>20</v>
      </c>
      <c r="AC1152">
        <v>9</v>
      </c>
      <c r="AD1152">
        <v>14</v>
      </c>
      <c r="AE1152">
        <v>16</v>
      </c>
      <c r="AF1152">
        <v>0</v>
      </c>
      <c r="AH1152">
        <v>1186</v>
      </c>
      <c r="AI1152">
        <f>COUNTIF(Sheet2!$C$2:$C$31,"&lt;="&amp;Sheet1!AH1152)</f>
        <v>4</v>
      </c>
      <c r="AJ1152">
        <f>AH1152-VLOOKUP(AI1152,Sheet2!A:C,3,0)</f>
        <v>56</v>
      </c>
    </row>
    <row r="1153" spans="1:36">
      <c r="A1153">
        <v>1149</v>
      </c>
      <c r="B1153">
        <v>1149</v>
      </c>
      <c r="C1153" t="s">
        <v>137</v>
      </c>
      <c r="D1153">
        <v>3</v>
      </c>
      <c r="E1153">
        <v>3300</v>
      </c>
      <c r="F1153" t="s">
        <v>543</v>
      </c>
      <c r="H1153">
        <v>6</v>
      </c>
      <c r="I1153">
        <v>6</v>
      </c>
      <c r="J1153">
        <v>6</v>
      </c>
      <c r="K1153">
        <v>6</v>
      </c>
      <c r="L1153">
        <v>6</v>
      </c>
      <c r="M1153">
        <v>3</v>
      </c>
      <c r="N1153">
        <v>3</v>
      </c>
      <c r="O1153">
        <v>3</v>
      </c>
      <c r="P1153">
        <v>3</v>
      </c>
      <c r="Q1153" s="1" t="s">
        <v>1009</v>
      </c>
      <c r="R1153">
        <v>2</v>
      </c>
      <c r="S1153">
        <v>1</v>
      </c>
      <c r="T1153">
        <v>1</v>
      </c>
      <c r="U1153">
        <f t="shared" si="36"/>
        <v>4</v>
      </c>
      <c r="V1153">
        <f t="shared" si="37"/>
        <v>86</v>
      </c>
      <c r="W1153">
        <v>21</v>
      </c>
      <c r="X1153">
        <v>2</v>
      </c>
      <c r="Y1153">
        <v>25</v>
      </c>
      <c r="Z1153">
        <v>184</v>
      </c>
      <c r="AA1153">
        <v>668</v>
      </c>
      <c r="AB1153">
        <v>21</v>
      </c>
      <c r="AC1153">
        <v>10</v>
      </c>
      <c r="AD1153">
        <v>15</v>
      </c>
      <c r="AE1153">
        <v>14</v>
      </c>
      <c r="AF1153">
        <v>0</v>
      </c>
      <c r="AH1153">
        <v>1216</v>
      </c>
      <c r="AI1153">
        <f>COUNTIF(Sheet2!$C$2:$C$31,"&lt;="&amp;Sheet1!AH1153)</f>
        <v>4</v>
      </c>
      <c r="AJ1153">
        <f>AH1153-VLOOKUP(AI1153,Sheet2!A:C,3,0)</f>
        <v>86</v>
      </c>
    </row>
    <row r="1154" spans="1:36">
      <c r="A1154">
        <v>1150</v>
      </c>
      <c r="B1154">
        <v>1150</v>
      </c>
      <c r="C1154" t="s">
        <v>137</v>
      </c>
      <c r="D1154">
        <v>3</v>
      </c>
      <c r="E1154">
        <v>3400</v>
      </c>
      <c r="F1154" t="s">
        <v>543</v>
      </c>
      <c r="H1154">
        <v>6</v>
      </c>
      <c r="I1154">
        <v>6</v>
      </c>
      <c r="J1154">
        <v>6</v>
      </c>
      <c r="K1154">
        <v>6</v>
      </c>
      <c r="L1154">
        <v>6</v>
      </c>
      <c r="M1154">
        <v>3</v>
      </c>
      <c r="N1154">
        <v>3</v>
      </c>
      <c r="O1154">
        <v>3</v>
      </c>
      <c r="P1154">
        <v>3</v>
      </c>
      <c r="Q1154" s="1" t="s">
        <v>104</v>
      </c>
      <c r="R1154">
        <v>2</v>
      </c>
      <c r="S1154">
        <v>1</v>
      </c>
      <c r="T1154">
        <v>1</v>
      </c>
      <c r="U1154">
        <f t="shared" si="36"/>
        <v>4</v>
      </c>
      <c r="V1154">
        <f t="shared" si="37"/>
        <v>80</v>
      </c>
      <c r="W1154">
        <v>21</v>
      </c>
      <c r="X1154">
        <v>1</v>
      </c>
      <c r="Y1154">
        <v>26</v>
      </c>
      <c r="Z1154">
        <v>231</v>
      </c>
      <c r="AA1154">
        <v>683</v>
      </c>
      <c r="AB1154">
        <v>20</v>
      </c>
      <c r="AC1154">
        <v>9</v>
      </c>
      <c r="AD1154">
        <v>14</v>
      </c>
      <c r="AE1154">
        <v>13</v>
      </c>
      <c r="AF1154">
        <v>0</v>
      </c>
      <c r="AH1154">
        <v>1210</v>
      </c>
      <c r="AI1154">
        <f>COUNTIF(Sheet2!$C$2:$C$31,"&lt;="&amp;Sheet1!AH1154)</f>
        <v>4</v>
      </c>
      <c r="AJ1154">
        <f>AH1154-VLOOKUP(AI1154,Sheet2!A:C,3,0)</f>
        <v>80</v>
      </c>
    </row>
    <row r="1155" spans="1:36">
      <c r="A1155">
        <v>1151</v>
      </c>
      <c r="B1155">
        <v>1151</v>
      </c>
      <c r="C1155" t="s">
        <v>137</v>
      </c>
      <c r="D1155">
        <v>3</v>
      </c>
      <c r="E1155">
        <v>3500</v>
      </c>
      <c r="F1155" t="s">
        <v>543</v>
      </c>
      <c r="H1155">
        <v>6</v>
      </c>
      <c r="I1155">
        <v>6</v>
      </c>
      <c r="J1155">
        <v>6</v>
      </c>
      <c r="K1155">
        <v>6</v>
      </c>
      <c r="L1155">
        <v>6</v>
      </c>
      <c r="M1155">
        <v>3</v>
      </c>
      <c r="N1155">
        <v>3</v>
      </c>
      <c r="O1155">
        <v>3</v>
      </c>
      <c r="P1155">
        <v>3</v>
      </c>
      <c r="Q1155" s="1" t="s">
        <v>1010</v>
      </c>
      <c r="R1155">
        <v>2</v>
      </c>
      <c r="S1155">
        <v>1</v>
      </c>
      <c r="T1155">
        <v>1</v>
      </c>
      <c r="U1155">
        <f t="shared" si="36"/>
        <v>4</v>
      </c>
      <c r="V1155">
        <f t="shared" si="37"/>
        <v>150</v>
      </c>
      <c r="W1155">
        <v>21</v>
      </c>
      <c r="X1155">
        <v>3</v>
      </c>
      <c r="Y1155">
        <v>26</v>
      </c>
      <c r="Z1155">
        <v>243</v>
      </c>
      <c r="AA1155">
        <v>704</v>
      </c>
      <c r="AB1155">
        <v>22</v>
      </c>
      <c r="AC1155">
        <v>9</v>
      </c>
      <c r="AD1155">
        <v>15</v>
      </c>
      <c r="AE1155">
        <v>16</v>
      </c>
      <c r="AF1155">
        <v>0</v>
      </c>
      <c r="AH1155">
        <v>1280</v>
      </c>
      <c r="AI1155">
        <f>COUNTIF(Sheet2!$C$2:$C$31,"&lt;="&amp;Sheet1!AH1155)</f>
        <v>4</v>
      </c>
      <c r="AJ1155">
        <f>AH1155-VLOOKUP(AI1155,Sheet2!A:C,3,0)</f>
        <v>150</v>
      </c>
    </row>
    <row r="1156" spans="1:36">
      <c r="A1156">
        <v>1152</v>
      </c>
      <c r="B1156">
        <v>1152</v>
      </c>
      <c r="C1156" t="s">
        <v>137</v>
      </c>
      <c r="D1156">
        <v>3</v>
      </c>
      <c r="E1156">
        <v>3600</v>
      </c>
      <c r="F1156" t="s">
        <v>543</v>
      </c>
      <c r="H1156">
        <v>6</v>
      </c>
      <c r="I1156">
        <v>6</v>
      </c>
      <c r="J1156">
        <v>6</v>
      </c>
      <c r="K1156">
        <v>6</v>
      </c>
      <c r="L1156">
        <v>6</v>
      </c>
      <c r="M1156">
        <v>3</v>
      </c>
      <c r="N1156">
        <v>3</v>
      </c>
      <c r="O1156">
        <v>3</v>
      </c>
      <c r="P1156">
        <v>3</v>
      </c>
      <c r="Q1156" s="1" t="s">
        <v>106</v>
      </c>
      <c r="R1156">
        <v>2</v>
      </c>
      <c r="S1156">
        <v>1</v>
      </c>
      <c r="T1156">
        <v>1</v>
      </c>
      <c r="U1156">
        <f t="shared" si="36"/>
        <v>4</v>
      </c>
      <c r="V1156">
        <f t="shared" si="37"/>
        <v>278</v>
      </c>
      <c r="W1156">
        <v>22</v>
      </c>
      <c r="X1156">
        <v>1</v>
      </c>
      <c r="Y1156">
        <v>30</v>
      </c>
      <c r="Z1156">
        <v>253</v>
      </c>
      <c r="AA1156">
        <v>723</v>
      </c>
      <c r="AB1156">
        <v>23</v>
      </c>
      <c r="AC1156">
        <v>10</v>
      </c>
      <c r="AD1156">
        <v>15</v>
      </c>
      <c r="AE1156">
        <v>18</v>
      </c>
      <c r="AF1156">
        <v>0</v>
      </c>
      <c r="AH1156">
        <v>1408</v>
      </c>
      <c r="AI1156">
        <f>COUNTIF(Sheet2!$C$2:$C$31,"&lt;="&amp;Sheet1!AH1156)</f>
        <v>4</v>
      </c>
      <c r="AJ1156">
        <f>AH1156-VLOOKUP(AI1156,Sheet2!A:C,3,0)</f>
        <v>278</v>
      </c>
    </row>
    <row r="1157" spans="1:36">
      <c r="A1157">
        <v>1153</v>
      </c>
      <c r="B1157">
        <v>1153</v>
      </c>
      <c r="C1157" t="s">
        <v>137</v>
      </c>
      <c r="D1157">
        <v>3</v>
      </c>
      <c r="E1157">
        <v>3700</v>
      </c>
      <c r="F1157" t="s">
        <v>543</v>
      </c>
      <c r="H1157">
        <v>6</v>
      </c>
      <c r="I1157">
        <v>6</v>
      </c>
      <c r="J1157">
        <v>6</v>
      </c>
      <c r="K1157">
        <v>6</v>
      </c>
      <c r="L1157">
        <v>6</v>
      </c>
      <c r="M1157">
        <v>3</v>
      </c>
      <c r="N1157">
        <v>3</v>
      </c>
      <c r="O1157">
        <v>3</v>
      </c>
      <c r="P1157">
        <v>3</v>
      </c>
      <c r="Q1157" s="1" t="s">
        <v>1011</v>
      </c>
      <c r="R1157">
        <v>5</v>
      </c>
      <c r="S1157">
        <v>1</v>
      </c>
      <c r="T1157">
        <v>1</v>
      </c>
      <c r="U1157">
        <f t="shared" si="36"/>
        <v>4</v>
      </c>
      <c r="V1157">
        <f t="shared" si="37"/>
        <v>352</v>
      </c>
      <c r="W1157">
        <v>21</v>
      </c>
      <c r="X1157">
        <v>3</v>
      </c>
      <c r="Y1157">
        <v>29</v>
      </c>
      <c r="Z1157">
        <v>243</v>
      </c>
      <c r="AA1157">
        <v>746</v>
      </c>
      <c r="AB1157">
        <v>24</v>
      </c>
      <c r="AC1157">
        <v>10</v>
      </c>
      <c r="AD1157">
        <v>12</v>
      </c>
      <c r="AE1157">
        <v>15</v>
      </c>
      <c r="AF1157">
        <v>0</v>
      </c>
      <c r="AH1157">
        <v>1482</v>
      </c>
      <c r="AI1157">
        <f>COUNTIF(Sheet2!$C$2:$C$31,"&lt;="&amp;Sheet1!AH1157)</f>
        <v>4</v>
      </c>
      <c r="AJ1157">
        <f>AH1157-VLOOKUP(AI1157,Sheet2!A:C,3,0)</f>
        <v>352</v>
      </c>
    </row>
    <row r="1158" spans="1:36">
      <c r="A1158">
        <v>1154</v>
      </c>
      <c r="B1158">
        <v>1154</v>
      </c>
      <c r="C1158" t="s">
        <v>137</v>
      </c>
      <c r="D1158">
        <v>3</v>
      </c>
      <c r="E1158">
        <v>3800</v>
      </c>
      <c r="F1158" t="s">
        <v>543</v>
      </c>
      <c r="H1158">
        <v>6</v>
      </c>
      <c r="I1158">
        <v>6</v>
      </c>
      <c r="J1158">
        <v>6</v>
      </c>
      <c r="K1158">
        <v>6</v>
      </c>
      <c r="L1158">
        <v>6</v>
      </c>
      <c r="M1158">
        <v>3</v>
      </c>
      <c r="N1158">
        <v>3</v>
      </c>
      <c r="O1158">
        <v>3</v>
      </c>
      <c r="P1158">
        <v>3</v>
      </c>
      <c r="Q1158" s="1" t="s">
        <v>1012</v>
      </c>
      <c r="R1158">
        <v>2</v>
      </c>
      <c r="S1158">
        <v>1</v>
      </c>
      <c r="T1158">
        <v>1</v>
      </c>
      <c r="U1158">
        <f t="shared" si="36"/>
        <v>4</v>
      </c>
      <c r="V1158">
        <f t="shared" si="37"/>
        <v>288</v>
      </c>
      <c r="W1158">
        <v>21</v>
      </c>
      <c r="X1158">
        <v>2</v>
      </c>
      <c r="Y1158">
        <v>29</v>
      </c>
      <c r="Z1158">
        <v>261</v>
      </c>
      <c r="AA1158">
        <v>762</v>
      </c>
      <c r="AB1158">
        <v>23</v>
      </c>
      <c r="AC1158">
        <v>10</v>
      </c>
      <c r="AD1158">
        <v>14</v>
      </c>
      <c r="AE1158">
        <v>22</v>
      </c>
      <c r="AF1158">
        <v>0</v>
      </c>
      <c r="AH1158">
        <v>1418</v>
      </c>
      <c r="AI1158">
        <f>COUNTIF(Sheet2!$C$2:$C$31,"&lt;="&amp;Sheet1!AH1158)</f>
        <v>4</v>
      </c>
      <c r="AJ1158">
        <f>AH1158-VLOOKUP(AI1158,Sheet2!A:C,3,0)</f>
        <v>288</v>
      </c>
    </row>
    <row r="1159" spans="1:36">
      <c r="A1159">
        <v>1155</v>
      </c>
      <c r="B1159">
        <v>1155</v>
      </c>
      <c r="C1159" t="s">
        <v>137</v>
      </c>
      <c r="D1159">
        <v>3</v>
      </c>
      <c r="E1159">
        <v>3900</v>
      </c>
      <c r="F1159" t="s">
        <v>543</v>
      </c>
      <c r="H1159">
        <v>6</v>
      </c>
      <c r="I1159">
        <v>6</v>
      </c>
      <c r="J1159">
        <v>6</v>
      </c>
      <c r="K1159">
        <v>6</v>
      </c>
      <c r="L1159">
        <v>6</v>
      </c>
      <c r="M1159">
        <v>3</v>
      </c>
      <c r="N1159">
        <v>3</v>
      </c>
      <c r="O1159">
        <v>3</v>
      </c>
      <c r="P1159">
        <v>3</v>
      </c>
      <c r="Q1159" s="1" t="s">
        <v>1013</v>
      </c>
      <c r="R1159">
        <v>2</v>
      </c>
      <c r="S1159">
        <v>1</v>
      </c>
      <c r="T1159">
        <v>1</v>
      </c>
      <c r="U1159">
        <f t="shared" si="36"/>
        <v>4</v>
      </c>
      <c r="V1159">
        <f t="shared" si="37"/>
        <v>398</v>
      </c>
      <c r="W1159">
        <v>22</v>
      </c>
      <c r="X1159">
        <v>1</v>
      </c>
      <c r="Y1159">
        <v>31</v>
      </c>
      <c r="Z1159">
        <v>281</v>
      </c>
      <c r="AA1159">
        <v>785</v>
      </c>
      <c r="AB1159">
        <v>27</v>
      </c>
      <c r="AC1159">
        <v>11</v>
      </c>
      <c r="AD1159">
        <v>12</v>
      </c>
      <c r="AE1159">
        <v>22</v>
      </c>
      <c r="AF1159">
        <v>0</v>
      </c>
      <c r="AH1159">
        <v>1528</v>
      </c>
      <c r="AI1159">
        <f>COUNTIF(Sheet2!$C$2:$C$31,"&lt;="&amp;Sheet1!AH1159)</f>
        <v>4</v>
      </c>
      <c r="AJ1159">
        <f>AH1159-VLOOKUP(AI1159,Sheet2!A:C,3,0)</f>
        <v>398</v>
      </c>
    </row>
    <row r="1160" spans="1:36">
      <c r="A1160">
        <v>1156</v>
      </c>
      <c r="B1160">
        <v>1156</v>
      </c>
      <c r="C1160" t="s">
        <v>137</v>
      </c>
      <c r="D1160">
        <v>3</v>
      </c>
      <c r="E1160">
        <v>4000</v>
      </c>
      <c r="F1160" t="s">
        <v>543</v>
      </c>
      <c r="H1160">
        <v>6</v>
      </c>
      <c r="I1160">
        <v>6</v>
      </c>
      <c r="J1160">
        <v>6</v>
      </c>
      <c r="K1160">
        <v>6</v>
      </c>
      <c r="L1160">
        <v>6</v>
      </c>
      <c r="M1160">
        <v>3</v>
      </c>
      <c r="N1160">
        <v>3</v>
      </c>
      <c r="O1160">
        <v>3</v>
      </c>
      <c r="P1160">
        <v>3</v>
      </c>
      <c r="Q1160" s="1" t="s">
        <v>110</v>
      </c>
      <c r="R1160">
        <v>1</v>
      </c>
      <c r="S1160">
        <v>1</v>
      </c>
      <c r="T1160">
        <v>1</v>
      </c>
      <c r="U1160">
        <f t="shared" si="36"/>
        <v>4</v>
      </c>
      <c r="V1160">
        <f t="shared" si="37"/>
        <v>674</v>
      </c>
      <c r="W1160">
        <v>21</v>
      </c>
      <c r="X1160">
        <v>1</v>
      </c>
      <c r="Y1160">
        <v>31</v>
      </c>
      <c r="Z1160">
        <v>290</v>
      </c>
      <c r="AA1160">
        <v>810</v>
      </c>
      <c r="AB1160">
        <v>31</v>
      </c>
      <c r="AC1160">
        <v>13</v>
      </c>
      <c r="AD1160">
        <v>13</v>
      </c>
      <c r="AE1160">
        <v>20</v>
      </c>
      <c r="AF1160">
        <v>0</v>
      </c>
      <c r="AH1160">
        <v>1804</v>
      </c>
      <c r="AI1160">
        <f>COUNTIF(Sheet2!$C$2:$C$31,"&lt;="&amp;Sheet1!AH1160)</f>
        <v>4</v>
      </c>
      <c r="AJ1160">
        <f>AH1160-VLOOKUP(AI1160,Sheet2!A:C,3,0)</f>
        <v>674</v>
      </c>
    </row>
    <row r="1161" spans="1:36">
      <c r="A1161">
        <v>1157</v>
      </c>
      <c r="B1161">
        <v>1157</v>
      </c>
      <c r="C1161" t="s">
        <v>137</v>
      </c>
      <c r="D1161">
        <v>3</v>
      </c>
      <c r="E1161">
        <v>4100</v>
      </c>
      <c r="F1161" t="s">
        <v>543</v>
      </c>
      <c r="H1161">
        <v>6</v>
      </c>
      <c r="I1161">
        <v>6</v>
      </c>
      <c r="J1161">
        <v>6</v>
      </c>
      <c r="K1161">
        <v>6</v>
      </c>
      <c r="L1161">
        <v>6</v>
      </c>
      <c r="M1161">
        <v>3</v>
      </c>
      <c r="N1161">
        <v>3</v>
      </c>
      <c r="O1161">
        <v>3</v>
      </c>
      <c r="P1161">
        <v>3</v>
      </c>
      <c r="Q1161" s="1" t="s">
        <v>111</v>
      </c>
      <c r="R1161">
        <v>5</v>
      </c>
      <c r="S1161">
        <v>1</v>
      </c>
      <c r="T1161">
        <v>1</v>
      </c>
      <c r="U1161">
        <f t="shared" si="36"/>
        <v>4</v>
      </c>
      <c r="V1161">
        <f t="shared" si="37"/>
        <v>630</v>
      </c>
      <c r="W1161">
        <v>21</v>
      </c>
      <c r="X1161">
        <v>3</v>
      </c>
      <c r="Y1161">
        <v>31</v>
      </c>
      <c r="Z1161">
        <v>303</v>
      </c>
      <c r="AA1161">
        <v>825</v>
      </c>
      <c r="AB1161">
        <v>29</v>
      </c>
      <c r="AC1161">
        <v>14</v>
      </c>
      <c r="AD1161">
        <v>14</v>
      </c>
      <c r="AE1161">
        <v>21</v>
      </c>
      <c r="AF1161">
        <v>0</v>
      </c>
      <c r="AH1161">
        <v>1760</v>
      </c>
      <c r="AI1161">
        <f>COUNTIF(Sheet2!$C$2:$C$31,"&lt;="&amp;Sheet1!AH1161)</f>
        <v>4</v>
      </c>
      <c r="AJ1161">
        <f>AH1161-VLOOKUP(AI1161,Sheet2!A:C,3,0)</f>
        <v>630</v>
      </c>
    </row>
    <row r="1162" spans="1:36">
      <c r="A1162">
        <v>1158</v>
      </c>
      <c r="B1162">
        <v>1158</v>
      </c>
      <c r="C1162" t="s">
        <v>137</v>
      </c>
      <c r="D1162">
        <v>3</v>
      </c>
      <c r="E1162">
        <v>4200</v>
      </c>
      <c r="F1162" t="s">
        <v>543</v>
      </c>
      <c r="H1162">
        <v>6</v>
      </c>
      <c r="I1162">
        <v>6</v>
      </c>
      <c r="J1162">
        <v>6</v>
      </c>
      <c r="K1162">
        <v>6</v>
      </c>
      <c r="L1162">
        <v>6</v>
      </c>
      <c r="M1162">
        <v>3</v>
      </c>
      <c r="N1162">
        <v>3</v>
      </c>
      <c r="O1162">
        <v>3</v>
      </c>
      <c r="P1162">
        <v>3</v>
      </c>
      <c r="Q1162" s="1" t="s">
        <v>112</v>
      </c>
      <c r="R1162">
        <v>5</v>
      </c>
      <c r="S1162">
        <v>1</v>
      </c>
      <c r="T1162">
        <v>1</v>
      </c>
      <c r="U1162">
        <f t="shared" si="36"/>
        <v>4</v>
      </c>
      <c r="V1162">
        <f t="shared" si="37"/>
        <v>596</v>
      </c>
      <c r="W1162">
        <v>21</v>
      </c>
      <c r="X1162">
        <v>2</v>
      </c>
      <c r="Y1162">
        <v>28</v>
      </c>
      <c r="Z1162">
        <v>270</v>
      </c>
      <c r="AA1162">
        <v>842</v>
      </c>
      <c r="AB1162">
        <v>28</v>
      </c>
      <c r="AC1162">
        <v>12</v>
      </c>
      <c r="AD1162">
        <v>13</v>
      </c>
      <c r="AE1162">
        <v>27</v>
      </c>
      <c r="AF1162">
        <v>0</v>
      </c>
      <c r="AH1162">
        <v>1726</v>
      </c>
      <c r="AI1162">
        <f>COUNTIF(Sheet2!$C$2:$C$31,"&lt;="&amp;Sheet1!AH1162)</f>
        <v>4</v>
      </c>
      <c r="AJ1162">
        <f>AH1162-VLOOKUP(AI1162,Sheet2!A:C,3,0)</f>
        <v>596</v>
      </c>
    </row>
    <row r="1163" spans="1:36">
      <c r="A1163">
        <v>1159</v>
      </c>
      <c r="B1163">
        <v>1159</v>
      </c>
      <c r="C1163" t="s">
        <v>137</v>
      </c>
      <c r="D1163">
        <v>3</v>
      </c>
      <c r="E1163">
        <v>4300</v>
      </c>
      <c r="F1163" t="s">
        <v>543</v>
      </c>
      <c r="H1163">
        <v>6</v>
      </c>
      <c r="I1163">
        <v>6</v>
      </c>
      <c r="J1163">
        <v>6</v>
      </c>
      <c r="K1163">
        <v>6</v>
      </c>
      <c r="L1163">
        <v>6</v>
      </c>
      <c r="M1163">
        <v>3</v>
      </c>
      <c r="N1163">
        <v>3</v>
      </c>
      <c r="O1163">
        <v>3</v>
      </c>
      <c r="P1163">
        <v>3</v>
      </c>
      <c r="Q1163" s="1" t="s">
        <v>113</v>
      </c>
      <c r="R1163">
        <v>1</v>
      </c>
      <c r="S1163">
        <v>1</v>
      </c>
      <c r="T1163">
        <v>1</v>
      </c>
      <c r="U1163">
        <f t="shared" si="36"/>
        <v>4</v>
      </c>
      <c r="V1163">
        <f t="shared" si="37"/>
        <v>660</v>
      </c>
      <c r="W1163">
        <v>22</v>
      </c>
      <c r="X1163">
        <v>2</v>
      </c>
      <c r="Y1163">
        <v>28</v>
      </c>
      <c r="Z1163">
        <v>306</v>
      </c>
      <c r="AA1163">
        <v>868</v>
      </c>
      <c r="AB1163">
        <v>29</v>
      </c>
      <c r="AC1163">
        <v>14</v>
      </c>
      <c r="AD1163">
        <v>16</v>
      </c>
      <c r="AE1163">
        <v>19</v>
      </c>
      <c r="AF1163">
        <v>0</v>
      </c>
      <c r="AH1163">
        <v>1790</v>
      </c>
      <c r="AI1163">
        <f>COUNTIF(Sheet2!$C$2:$C$31,"&lt;="&amp;Sheet1!AH1163)</f>
        <v>4</v>
      </c>
      <c r="AJ1163">
        <f>AH1163-VLOOKUP(AI1163,Sheet2!A:C,3,0)</f>
        <v>660</v>
      </c>
    </row>
    <row r="1164" spans="1:36">
      <c r="A1164">
        <v>1160</v>
      </c>
      <c r="B1164">
        <v>1160</v>
      </c>
      <c r="C1164" t="s">
        <v>137</v>
      </c>
      <c r="D1164">
        <v>3</v>
      </c>
      <c r="E1164">
        <v>4400</v>
      </c>
      <c r="F1164" t="s">
        <v>543</v>
      </c>
      <c r="H1164">
        <v>6</v>
      </c>
      <c r="I1164">
        <v>6</v>
      </c>
      <c r="J1164">
        <v>6</v>
      </c>
      <c r="K1164">
        <v>6</v>
      </c>
      <c r="L1164">
        <v>6</v>
      </c>
      <c r="M1164">
        <v>3</v>
      </c>
      <c r="N1164">
        <v>3</v>
      </c>
      <c r="O1164">
        <v>3</v>
      </c>
      <c r="P1164">
        <v>3</v>
      </c>
      <c r="Q1164" s="1" t="s">
        <v>114</v>
      </c>
      <c r="R1164">
        <v>2</v>
      </c>
      <c r="S1164">
        <v>1</v>
      </c>
      <c r="T1164">
        <v>1</v>
      </c>
      <c r="U1164">
        <f t="shared" si="36"/>
        <v>4</v>
      </c>
      <c r="V1164">
        <f t="shared" si="37"/>
        <v>542</v>
      </c>
      <c r="W1164">
        <v>22</v>
      </c>
      <c r="X1164">
        <v>4</v>
      </c>
      <c r="Y1164">
        <v>31</v>
      </c>
      <c r="Z1164">
        <v>297</v>
      </c>
      <c r="AA1164">
        <v>884</v>
      </c>
      <c r="AB1164">
        <v>27</v>
      </c>
      <c r="AC1164">
        <v>11</v>
      </c>
      <c r="AD1164">
        <v>13</v>
      </c>
      <c r="AE1164">
        <v>21</v>
      </c>
      <c r="AF1164">
        <v>0</v>
      </c>
      <c r="AH1164">
        <v>1672</v>
      </c>
      <c r="AI1164">
        <f>COUNTIF(Sheet2!$C$2:$C$31,"&lt;="&amp;Sheet1!AH1164)</f>
        <v>4</v>
      </c>
      <c r="AJ1164">
        <f>AH1164-VLOOKUP(AI1164,Sheet2!A:C,3,0)</f>
        <v>542</v>
      </c>
    </row>
    <row r="1165" spans="1:36">
      <c r="A1165">
        <v>1161</v>
      </c>
      <c r="B1165">
        <v>1161</v>
      </c>
      <c r="C1165" t="s">
        <v>137</v>
      </c>
      <c r="D1165">
        <v>3</v>
      </c>
      <c r="E1165">
        <v>4500</v>
      </c>
      <c r="F1165" t="s">
        <v>543</v>
      </c>
      <c r="H1165">
        <v>6</v>
      </c>
      <c r="I1165">
        <v>6</v>
      </c>
      <c r="J1165">
        <v>6</v>
      </c>
      <c r="K1165">
        <v>6</v>
      </c>
      <c r="L1165">
        <v>6</v>
      </c>
      <c r="M1165">
        <v>3</v>
      </c>
      <c r="N1165">
        <v>3</v>
      </c>
      <c r="O1165">
        <v>3</v>
      </c>
      <c r="P1165">
        <v>3</v>
      </c>
      <c r="Q1165" s="1" t="s">
        <v>116</v>
      </c>
      <c r="R1165">
        <v>2</v>
      </c>
      <c r="S1165">
        <v>1</v>
      </c>
      <c r="T1165">
        <v>1</v>
      </c>
      <c r="U1165">
        <f t="shared" si="36"/>
        <v>4</v>
      </c>
      <c r="V1165">
        <f t="shared" si="37"/>
        <v>692</v>
      </c>
      <c r="W1165">
        <v>21</v>
      </c>
      <c r="X1165">
        <v>3</v>
      </c>
      <c r="Y1165">
        <v>31</v>
      </c>
      <c r="Z1165">
        <v>336</v>
      </c>
      <c r="AA1165">
        <v>905</v>
      </c>
      <c r="AB1165">
        <v>29</v>
      </c>
      <c r="AC1165">
        <v>12</v>
      </c>
      <c r="AD1165">
        <v>14</v>
      </c>
      <c r="AE1165">
        <v>29</v>
      </c>
      <c r="AF1165">
        <v>0</v>
      </c>
      <c r="AH1165">
        <v>1822</v>
      </c>
      <c r="AI1165">
        <f>COUNTIF(Sheet2!$C$2:$C$31,"&lt;="&amp;Sheet1!AH1165)</f>
        <v>4</v>
      </c>
      <c r="AJ1165">
        <f>AH1165-VLOOKUP(AI1165,Sheet2!A:C,3,0)</f>
        <v>692</v>
      </c>
    </row>
    <row r="1166" spans="1:36">
      <c r="A1166">
        <v>1162</v>
      </c>
      <c r="B1166">
        <v>1162</v>
      </c>
      <c r="C1166" t="s">
        <v>137</v>
      </c>
      <c r="D1166">
        <v>3</v>
      </c>
      <c r="E1166">
        <v>4600</v>
      </c>
      <c r="F1166" t="s">
        <v>543</v>
      </c>
      <c r="H1166">
        <v>6</v>
      </c>
      <c r="I1166">
        <v>6</v>
      </c>
      <c r="J1166">
        <v>6</v>
      </c>
      <c r="K1166">
        <v>6</v>
      </c>
      <c r="L1166">
        <v>6</v>
      </c>
      <c r="M1166">
        <v>3</v>
      </c>
      <c r="N1166">
        <v>3</v>
      </c>
      <c r="O1166">
        <v>3</v>
      </c>
      <c r="P1166">
        <v>3</v>
      </c>
      <c r="Q1166" s="1" t="s">
        <v>117</v>
      </c>
      <c r="R1166">
        <v>5</v>
      </c>
      <c r="S1166">
        <v>1</v>
      </c>
      <c r="T1166">
        <v>1</v>
      </c>
      <c r="U1166">
        <f t="shared" si="36"/>
        <v>4</v>
      </c>
      <c r="V1166">
        <f t="shared" si="37"/>
        <v>812</v>
      </c>
      <c r="W1166">
        <v>22</v>
      </c>
      <c r="X1166">
        <v>3</v>
      </c>
      <c r="Y1166">
        <v>27</v>
      </c>
      <c r="Z1166">
        <v>332</v>
      </c>
      <c r="AA1166">
        <v>929</v>
      </c>
      <c r="AB1166">
        <v>34</v>
      </c>
      <c r="AC1166">
        <v>14</v>
      </c>
      <c r="AD1166">
        <v>13</v>
      </c>
      <c r="AE1166">
        <v>28</v>
      </c>
      <c r="AF1166">
        <v>0</v>
      </c>
      <c r="AH1166">
        <v>1942</v>
      </c>
      <c r="AI1166">
        <f>COUNTIF(Sheet2!$C$2:$C$31,"&lt;="&amp;Sheet1!AH1166)</f>
        <v>4</v>
      </c>
      <c r="AJ1166">
        <f>AH1166-VLOOKUP(AI1166,Sheet2!A:C,3,0)</f>
        <v>812</v>
      </c>
    </row>
    <row r="1167" spans="1:36">
      <c r="A1167">
        <v>1163</v>
      </c>
      <c r="B1167">
        <v>1163</v>
      </c>
      <c r="C1167" t="s">
        <v>137</v>
      </c>
      <c r="D1167">
        <v>3</v>
      </c>
      <c r="E1167">
        <v>4700</v>
      </c>
      <c r="F1167" t="s">
        <v>543</v>
      </c>
      <c r="H1167">
        <v>6</v>
      </c>
      <c r="I1167">
        <v>6</v>
      </c>
      <c r="J1167">
        <v>6</v>
      </c>
      <c r="K1167">
        <v>6</v>
      </c>
      <c r="L1167">
        <v>6</v>
      </c>
      <c r="M1167">
        <v>3</v>
      </c>
      <c r="N1167">
        <v>3</v>
      </c>
      <c r="O1167">
        <v>3</v>
      </c>
      <c r="P1167">
        <v>3</v>
      </c>
      <c r="Q1167" s="1" t="s">
        <v>1014</v>
      </c>
      <c r="R1167">
        <v>1</v>
      </c>
      <c r="S1167">
        <v>1</v>
      </c>
      <c r="T1167">
        <v>1</v>
      </c>
      <c r="U1167">
        <f t="shared" si="36"/>
        <v>4</v>
      </c>
      <c r="V1167">
        <f t="shared" si="37"/>
        <v>832</v>
      </c>
      <c r="W1167">
        <v>22</v>
      </c>
      <c r="X1167">
        <v>2</v>
      </c>
      <c r="Y1167">
        <v>32</v>
      </c>
      <c r="Z1167">
        <v>328</v>
      </c>
      <c r="AA1167">
        <v>945</v>
      </c>
      <c r="AB1167">
        <v>34</v>
      </c>
      <c r="AC1167">
        <v>15</v>
      </c>
      <c r="AD1167">
        <v>15</v>
      </c>
      <c r="AE1167">
        <v>22</v>
      </c>
      <c r="AF1167">
        <v>0</v>
      </c>
      <c r="AH1167">
        <v>1962</v>
      </c>
      <c r="AI1167">
        <f>COUNTIF(Sheet2!$C$2:$C$31,"&lt;="&amp;Sheet1!AH1167)</f>
        <v>4</v>
      </c>
      <c r="AJ1167">
        <f>AH1167-VLOOKUP(AI1167,Sheet2!A:C,3,0)</f>
        <v>832</v>
      </c>
    </row>
    <row r="1168" spans="1:36">
      <c r="A1168">
        <v>1164</v>
      </c>
      <c r="B1168">
        <v>1164</v>
      </c>
      <c r="C1168" t="s">
        <v>137</v>
      </c>
      <c r="D1168">
        <v>3</v>
      </c>
      <c r="E1168">
        <v>4800</v>
      </c>
      <c r="F1168" t="s">
        <v>543</v>
      </c>
      <c r="H1168">
        <v>6</v>
      </c>
      <c r="I1168">
        <v>6</v>
      </c>
      <c r="J1168">
        <v>6</v>
      </c>
      <c r="K1168">
        <v>6</v>
      </c>
      <c r="L1168">
        <v>6</v>
      </c>
      <c r="M1168">
        <v>3</v>
      </c>
      <c r="N1168">
        <v>3</v>
      </c>
      <c r="O1168">
        <v>3</v>
      </c>
      <c r="P1168">
        <v>3</v>
      </c>
      <c r="Q1168" s="1" t="s">
        <v>119</v>
      </c>
      <c r="R1168">
        <v>5</v>
      </c>
      <c r="S1168">
        <v>1</v>
      </c>
      <c r="T1168">
        <v>1</v>
      </c>
      <c r="U1168">
        <f t="shared" si="36"/>
        <v>4</v>
      </c>
      <c r="V1168">
        <f t="shared" si="37"/>
        <v>976</v>
      </c>
      <c r="W1168">
        <v>21</v>
      </c>
      <c r="X1168">
        <v>4</v>
      </c>
      <c r="Y1168">
        <v>29</v>
      </c>
      <c r="Z1168">
        <v>333</v>
      </c>
      <c r="AA1168">
        <v>961</v>
      </c>
      <c r="AB1168">
        <v>35</v>
      </c>
      <c r="AC1168">
        <v>15</v>
      </c>
      <c r="AD1168">
        <v>16</v>
      </c>
      <c r="AE1168">
        <v>33</v>
      </c>
      <c r="AF1168">
        <v>0</v>
      </c>
      <c r="AH1168">
        <v>2106</v>
      </c>
      <c r="AI1168">
        <f>COUNTIF(Sheet2!$C$2:$C$31,"&lt;="&amp;Sheet1!AH1168)</f>
        <v>4</v>
      </c>
      <c r="AJ1168">
        <f>AH1168-VLOOKUP(AI1168,Sheet2!A:C,3,0)</f>
        <v>976</v>
      </c>
    </row>
    <row r="1169" spans="1:36">
      <c r="A1169">
        <v>1165</v>
      </c>
      <c r="B1169">
        <v>1165</v>
      </c>
      <c r="C1169" t="s">
        <v>137</v>
      </c>
      <c r="D1169">
        <v>3</v>
      </c>
      <c r="E1169">
        <v>4900</v>
      </c>
      <c r="F1169" t="s">
        <v>543</v>
      </c>
      <c r="H1169">
        <v>6</v>
      </c>
      <c r="I1169">
        <v>6</v>
      </c>
      <c r="J1169">
        <v>6</v>
      </c>
      <c r="K1169">
        <v>6</v>
      </c>
      <c r="L1169">
        <v>6</v>
      </c>
      <c r="M1169">
        <v>3</v>
      </c>
      <c r="N1169">
        <v>3</v>
      </c>
      <c r="O1169">
        <v>3</v>
      </c>
      <c r="P1169">
        <v>3</v>
      </c>
      <c r="Q1169" s="1" t="s">
        <v>120</v>
      </c>
      <c r="R1169">
        <v>2</v>
      </c>
      <c r="S1169">
        <v>1</v>
      </c>
      <c r="T1169">
        <v>1</v>
      </c>
      <c r="U1169">
        <f t="shared" si="36"/>
        <v>4</v>
      </c>
      <c r="V1169">
        <f t="shared" si="37"/>
        <v>826</v>
      </c>
      <c r="W1169">
        <v>22</v>
      </c>
      <c r="X1169">
        <v>4</v>
      </c>
      <c r="Y1169">
        <v>32</v>
      </c>
      <c r="Z1169">
        <v>362</v>
      </c>
      <c r="AA1169">
        <v>981</v>
      </c>
      <c r="AB1169">
        <v>33</v>
      </c>
      <c r="AC1169">
        <v>16</v>
      </c>
      <c r="AD1169">
        <v>15</v>
      </c>
      <c r="AE1169">
        <v>34</v>
      </c>
      <c r="AF1169">
        <v>0</v>
      </c>
      <c r="AH1169">
        <v>1956</v>
      </c>
      <c r="AI1169">
        <f>COUNTIF(Sheet2!$C$2:$C$31,"&lt;="&amp;Sheet1!AH1169)</f>
        <v>4</v>
      </c>
      <c r="AJ1169">
        <f>AH1169-VLOOKUP(AI1169,Sheet2!A:C,3,0)</f>
        <v>826</v>
      </c>
    </row>
    <row r="1170" spans="1:36">
      <c r="A1170">
        <v>1166</v>
      </c>
      <c r="B1170">
        <v>1166</v>
      </c>
      <c r="C1170" t="s">
        <v>137</v>
      </c>
      <c r="D1170">
        <v>3</v>
      </c>
      <c r="E1170">
        <v>5000</v>
      </c>
      <c r="F1170" t="s">
        <v>543</v>
      </c>
      <c r="H1170">
        <v>6</v>
      </c>
      <c r="I1170">
        <v>6</v>
      </c>
      <c r="J1170">
        <v>6</v>
      </c>
      <c r="K1170">
        <v>6</v>
      </c>
      <c r="L1170">
        <v>6</v>
      </c>
      <c r="M1170">
        <v>3</v>
      </c>
      <c r="N1170">
        <v>3</v>
      </c>
      <c r="O1170">
        <v>3</v>
      </c>
      <c r="P1170">
        <v>3</v>
      </c>
      <c r="Q1170" s="1" t="s">
        <v>121</v>
      </c>
      <c r="R1170">
        <v>1</v>
      </c>
      <c r="S1170">
        <v>1</v>
      </c>
      <c r="T1170">
        <v>1</v>
      </c>
      <c r="U1170">
        <f t="shared" si="36"/>
        <v>4</v>
      </c>
      <c r="V1170">
        <f t="shared" si="37"/>
        <v>896</v>
      </c>
      <c r="W1170">
        <v>21</v>
      </c>
      <c r="X1170">
        <v>3</v>
      </c>
      <c r="Y1170">
        <v>27</v>
      </c>
      <c r="Z1170">
        <v>371</v>
      </c>
      <c r="AA1170">
        <v>1008</v>
      </c>
      <c r="AB1170">
        <v>32</v>
      </c>
      <c r="AC1170">
        <v>15</v>
      </c>
      <c r="AD1170">
        <v>14</v>
      </c>
      <c r="AE1170">
        <v>30</v>
      </c>
      <c r="AF1170">
        <v>0</v>
      </c>
      <c r="AH1170">
        <v>2026</v>
      </c>
      <c r="AI1170">
        <f>COUNTIF(Sheet2!$C$2:$C$31,"&lt;="&amp;Sheet1!AH1170)</f>
        <v>4</v>
      </c>
      <c r="AJ1170">
        <f>AH1170-VLOOKUP(AI1170,Sheet2!A:C,3,0)</f>
        <v>896</v>
      </c>
    </row>
    <row r="1171" spans="1:36">
      <c r="A1171">
        <v>1167</v>
      </c>
      <c r="B1171">
        <v>1167</v>
      </c>
      <c r="C1171" t="s">
        <v>137</v>
      </c>
      <c r="D1171">
        <v>3</v>
      </c>
      <c r="E1171">
        <v>5100</v>
      </c>
      <c r="F1171" t="s">
        <v>543</v>
      </c>
      <c r="H1171">
        <v>6</v>
      </c>
      <c r="I1171">
        <v>6</v>
      </c>
      <c r="J1171">
        <v>6</v>
      </c>
      <c r="K1171">
        <v>6</v>
      </c>
      <c r="L1171">
        <v>6</v>
      </c>
      <c r="M1171">
        <v>3</v>
      </c>
      <c r="N1171">
        <v>3</v>
      </c>
      <c r="O1171">
        <v>3</v>
      </c>
      <c r="P1171">
        <v>3</v>
      </c>
      <c r="Q1171" s="1" t="s">
        <v>122</v>
      </c>
      <c r="R1171">
        <v>1</v>
      </c>
      <c r="S1171">
        <v>1</v>
      </c>
      <c r="T1171">
        <v>1</v>
      </c>
      <c r="U1171">
        <f t="shared" si="36"/>
        <v>4</v>
      </c>
      <c r="V1171">
        <f t="shared" si="37"/>
        <v>972</v>
      </c>
      <c r="W1171">
        <v>22</v>
      </c>
      <c r="X1171">
        <v>3</v>
      </c>
      <c r="Y1171">
        <v>27</v>
      </c>
      <c r="Z1171">
        <v>374</v>
      </c>
      <c r="AA1171">
        <v>1029</v>
      </c>
      <c r="AB1171">
        <v>34</v>
      </c>
      <c r="AC1171">
        <v>14</v>
      </c>
      <c r="AD1171">
        <v>16</v>
      </c>
      <c r="AE1171">
        <v>27</v>
      </c>
      <c r="AF1171">
        <v>0</v>
      </c>
      <c r="AH1171">
        <v>2102</v>
      </c>
      <c r="AI1171">
        <f>COUNTIF(Sheet2!$C$2:$C$31,"&lt;="&amp;Sheet1!AH1171)</f>
        <v>4</v>
      </c>
      <c r="AJ1171">
        <f>AH1171-VLOOKUP(AI1171,Sheet2!A:C,3,0)</f>
        <v>972</v>
      </c>
    </row>
    <row r="1172" spans="1:36">
      <c r="A1172">
        <v>1168</v>
      </c>
      <c r="B1172">
        <v>1168</v>
      </c>
      <c r="C1172" t="s">
        <v>137</v>
      </c>
      <c r="D1172">
        <v>3</v>
      </c>
      <c r="E1172">
        <v>5200</v>
      </c>
      <c r="F1172" t="s">
        <v>543</v>
      </c>
      <c r="H1172">
        <v>6</v>
      </c>
      <c r="I1172">
        <v>6</v>
      </c>
      <c r="J1172">
        <v>6</v>
      </c>
      <c r="K1172">
        <v>6</v>
      </c>
      <c r="L1172">
        <v>6</v>
      </c>
      <c r="M1172">
        <v>3</v>
      </c>
      <c r="N1172">
        <v>3</v>
      </c>
      <c r="O1172">
        <v>3</v>
      </c>
      <c r="P1172">
        <v>3</v>
      </c>
      <c r="Q1172" s="1" t="s">
        <v>123</v>
      </c>
      <c r="R1172">
        <v>1</v>
      </c>
      <c r="S1172">
        <v>1</v>
      </c>
      <c r="T1172">
        <v>1</v>
      </c>
      <c r="U1172">
        <f t="shared" si="36"/>
        <v>4</v>
      </c>
      <c r="V1172">
        <f t="shared" si="37"/>
        <v>1328</v>
      </c>
      <c r="W1172">
        <v>21</v>
      </c>
      <c r="X1172">
        <v>2</v>
      </c>
      <c r="Y1172">
        <v>32</v>
      </c>
      <c r="Z1172">
        <v>377</v>
      </c>
      <c r="AA1172">
        <v>1049</v>
      </c>
      <c r="AB1172">
        <v>42</v>
      </c>
      <c r="AC1172">
        <v>21</v>
      </c>
      <c r="AD1172">
        <v>14</v>
      </c>
      <c r="AE1172">
        <v>26</v>
      </c>
      <c r="AF1172">
        <v>0</v>
      </c>
      <c r="AH1172">
        <v>2458</v>
      </c>
      <c r="AI1172">
        <f>COUNTIF(Sheet2!$C$2:$C$31,"&lt;="&amp;Sheet1!AH1172)</f>
        <v>4</v>
      </c>
      <c r="AJ1172">
        <f>AH1172-VLOOKUP(AI1172,Sheet2!A:C,3,0)</f>
        <v>1328</v>
      </c>
    </row>
    <row r="1173" spans="1:36">
      <c r="A1173">
        <v>1169</v>
      </c>
      <c r="B1173">
        <v>1169</v>
      </c>
      <c r="C1173" t="s">
        <v>137</v>
      </c>
      <c r="D1173">
        <v>3</v>
      </c>
      <c r="E1173">
        <v>5300</v>
      </c>
      <c r="F1173" t="s">
        <v>543</v>
      </c>
      <c r="H1173">
        <v>6</v>
      </c>
      <c r="I1173">
        <v>6</v>
      </c>
      <c r="J1173">
        <v>6</v>
      </c>
      <c r="K1173">
        <v>6</v>
      </c>
      <c r="L1173">
        <v>6</v>
      </c>
      <c r="M1173">
        <v>3</v>
      </c>
      <c r="N1173">
        <v>3</v>
      </c>
      <c r="O1173">
        <v>3</v>
      </c>
      <c r="P1173">
        <v>3</v>
      </c>
      <c r="Q1173" s="1" t="s">
        <v>124</v>
      </c>
      <c r="R1173">
        <v>2</v>
      </c>
      <c r="S1173">
        <v>1</v>
      </c>
      <c r="T1173">
        <v>1</v>
      </c>
      <c r="U1173">
        <f t="shared" si="36"/>
        <v>4</v>
      </c>
      <c r="V1173">
        <f t="shared" si="37"/>
        <v>1208</v>
      </c>
      <c r="W1173">
        <v>22</v>
      </c>
      <c r="X1173">
        <v>3</v>
      </c>
      <c r="Y1173">
        <v>32</v>
      </c>
      <c r="Z1173">
        <v>413</v>
      </c>
      <c r="AA1173">
        <v>1066</v>
      </c>
      <c r="AB1173">
        <v>39</v>
      </c>
      <c r="AC1173">
        <v>18</v>
      </c>
      <c r="AD1173">
        <v>15</v>
      </c>
      <c r="AE1173">
        <v>34</v>
      </c>
      <c r="AF1173">
        <v>0</v>
      </c>
      <c r="AH1173">
        <v>2338</v>
      </c>
      <c r="AI1173">
        <f>COUNTIF(Sheet2!$C$2:$C$31,"&lt;="&amp;Sheet1!AH1173)</f>
        <v>4</v>
      </c>
      <c r="AJ1173">
        <f>AH1173-VLOOKUP(AI1173,Sheet2!A:C,3,0)</f>
        <v>1208</v>
      </c>
    </row>
    <row r="1174" spans="1:36">
      <c r="A1174">
        <v>1170</v>
      </c>
      <c r="B1174">
        <v>1170</v>
      </c>
      <c r="C1174" t="s">
        <v>137</v>
      </c>
      <c r="D1174">
        <v>3</v>
      </c>
      <c r="E1174">
        <v>5400</v>
      </c>
      <c r="F1174" t="s">
        <v>543</v>
      </c>
      <c r="H1174">
        <v>6</v>
      </c>
      <c r="I1174">
        <v>6</v>
      </c>
      <c r="J1174">
        <v>6</v>
      </c>
      <c r="K1174">
        <v>6</v>
      </c>
      <c r="L1174">
        <v>6</v>
      </c>
      <c r="M1174">
        <v>3</v>
      </c>
      <c r="N1174">
        <v>3</v>
      </c>
      <c r="O1174">
        <v>3</v>
      </c>
      <c r="P1174">
        <v>3</v>
      </c>
      <c r="Q1174" s="1" t="s">
        <v>125</v>
      </c>
      <c r="R1174">
        <v>2</v>
      </c>
      <c r="S1174">
        <v>1</v>
      </c>
      <c r="T1174">
        <v>1</v>
      </c>
      <c r="U1174">
        <f t="shared" si="36"/>
        <v>4</v>
      </c>
      <c r="V1174">
        <f t="shared" si="37"/>
        <v>1450</v>
      </c>
      <c r="W1174">
        <v>21</v>
      </c>
      <c r="X1174">
        <v>4</v>
      </c>
      <c r="Y1174">
        <v>28</v>
      </c>
      <c r="Z1174">
        <v>399</v>
      </c>
      <c r="AA1174">
        <v>1084</v>
      </c>
      <c r="AB1174">
        <v>44</v>
      </c>
      <c r="AC1174">
        <v>20</v>
      </c>
      <c r="AD1174">
        <v>16</v>
      </c>
      <c r="AE1174">
        <v>28</v>
      </c>
      <c r="AF1174">
        <v>0</v>
      </c>
      <c r="AH1174">
        <v>2580</v>
      </c>
      <c r="AI1174">
        <f>COUNTIF(Sheet2!$C$2:$C$31,"&lt;="&amp;Sheet1!AH1174)</f>
        <v>4</v>
      </c>
      <c r="AJ1174">
        <f>AH1174-VLOOKUP(AI1174,Sheet2!A:C,3,0)</f>
        <v>1450</v>
      </c>
    </row>
    <row r="1175" spans="1:36">
      <c r="A1175">
        <v>1171</v>
      </c>
      <c r="B1175">
        <v>1171</v>
      </c>
      <c r="C1175" t="s">
        <v>137</v>
      </c>
      <c r="D1175">
        <v>3</v>
      </c>
      <c r="E1175">
        <v>5500</v>
      </c>
      <c r="F1175" t="s">
        <v>543</v>
      </c>
      <c r="H1175">
        <v>6</v>
      </c>
      <c r="I1175">
        <v>6</v>
      </c>
      <c r="J1175">
        <v>6</v>
      </c>
      <c r="K1175">
        <v>6</v>
      </c>
      <c r="L1175">
        <v>6</v>
      </c>
      <c r="M1175">
        <v>3</v>
      </c>
      <c r="N1175">
        <v>3</v>
      </c>
      <c r="O1175">
        <v>3</v>
      </c>
      <c r="P1175">
        <v>3</v>
      </c>
      <c r="Q1175" s="1" t="s">
        <v>126</v>
      </c>
      <c r="R1175">
        <v>5</v>
      </c>
      <c r="S1175">
        <v>1</v>
      </c>
      <c r="T1175">
        <v>1</v>
      </c>
      <c r="U1175">
        <f t="shared" si="36"/>
        <v>4</v>
      </c>
      <c r="V1175">
        <f t="shared" si="37"/>
        <v>1524</v>
      </c>
      <c r="W1175">
        <v>21</v>
      </c>
      <c r="X1175">
        <v>3</v>
      </c>
      <c r="Y1175">
        <v>30</v>
      </c>
      <c r="Z1175">
        <v>402</v>
      </c>
      <c r="AA1175">
        <v>1110</v>
      </c>
      <c r="AB1175">
        <v>43</v>
      </c>
      <c r="AC1175">
        <v>19</v>
      </c>
      <c r="AD1175">
        <v>15</v>
      </c>
      <c r="AE1175">
        <v>33</v>
      </c>
      <c r="AF1175">
        <v>0</v>
      </c>
      <c r="AH1175">
        <v>2654</v>
      </c>
      <c r="AI1175">
        <f>COUNTIF(Sheet2!$C$2:$C$31,"&lt;="&amp;Sheet1!AH1175)</f>
        <v>4</v>
      </c>
      <c r="AJ1175">
        <f>AH1175-VLOOKUP(AI1175,Sheet2!A:C,3,0)</f>
        <v>1524</v>
      </c>
    </row>
    <row r="1176" spans="1:36">
      <c r="A1176">
        <v>1172</v>
      </c>
      <c r="B1176">
        <v>1172</v>
      </c>
      <c r="C1176" t="s">
        <v>137</v>
      </c>
      <c r="D1176">
        <v>3</v>
      </c>
      <c r="E1176">
        <v>5600</v>
      </c>
      <c r="F1176" t="s">
        <v>543</v>
      </c>
      <c r="H1176">
        <v>6</v>
      </c>
      <c r="I1176">
        <v>6</v>
      </c>
      <c r="J1176">
        <v>6</v>
      </c>
      <c r="K1176">
        <v>6</v>
      </c>
      <c r="L1176">
        <v>6</v>
      </c>
      <c r="M1176">
        <v>3</v>
      </c>
      <c r="N1176">
        <v>3</v>
      </c>
      <c r="O1176">
        <v>3</v>
      </c>
      <c r="P1176">
        <v>3</v>
      </c>
      <c r="Q1176" s="1" t="s">
        <v>127</v>
      </c>
      <c r="R1176">
        <v>1</v>
      </c>
      <c r="S1176">
        <v>1</v>
      </c>
      <c r="T1176">
        <v>1</v>
      </c>
      <c r="U1176">
        <f t="shared" si="36"/>
        <v>4</v>
      </c>
      <c r="V1176">
        <f t="shared" si="37"/>
        <v>1126</v>
      </c>
      <c r="W1176">
        <v>22</v>
      </c>
      <c r="X1176">
        <v>3</v>
      </c>
      <c r="Y1176">
        <v>31</v>
      </c>
      <c r="Z1176">
        <v>415</v>
      </c>
      <c r="AA1176">
        <v>1124</v>
      </c>
      <c r="AB1176">
        <v>38</v>
      </c>
      <c r="AC1176">
        <v>18</v>
      </c>
      <c r="AD1176">
        <v>15</v>
      </c>
      <c r="AE1176">
        <v>30</v>
      </c>
      <c r="AF1176">
        <v>0</v>
      </c>
      <c r="AH1176">
        <v>2256</v>
      </c>
      <c r="AI1176">
        <f>COUNTIF(Sheet2!$C$2:$C$31,"&lt;="&amp;Sheet1!AH1176)</f>
        <v>4</v>
      </c>
      <c r="AJ1176">
        <f>AH1176-VLOOKUP(AI1176,Sheet2!A:C,3,0)</f>
        <v>1126</v>
      </c>
    </row>
    <row r="1177" spans="1:36">
      <c r="A1177">
        <v>1173</v>
      </c>
      <c r="B1177">
        <v>1173</v>
      </c>
      <c r="C1177" t="s">
        <v>137</v>
      </c>
      <c r="D1177">
        <v>3</v>
      </c>
      <c r="E1177">
        <v>5700</v>
      </c>
      <c r="F1177" t="s">
        <v>543</v>
      </c>
      <c r="H1177">
        <v>6</v>
      </c>
      <c r="I1177">
        <v>6</v>
      </c>
      <c r="J1177">
        <v>6</v>
      </c>
      <c r="K1177">
        <v>6</v>
      </c>
      <c r="L1177">
        <v>6</v>
      </c>
      <c r="M1177">
        <v>3</v>
      </c>
      <c r="N1177">
        <v>3</v>
      </c>
      <c r="O1177">
        <v>3</v>
      </c>
      <c r="P1177">
        <v>3</v>
      </c>
      <c r="Q1177" s="1" t="s">
        <v>1015</v>
      </c>
      <c r="R1177">
        <v>2</v>
      </c>
      <c r="S1177">
        <v>1</v>
      </c>
      <c r="T1177">
        <v>1</v>
      </c>
      <c r="U1177">
        <f t="shared" si="36"/>
        <v>4</v>
      </c>
      <c r="V1177">
        <f t="shared" si="37"/>
        <v>1744</v>
      </c>
      <c r="W1177">
        <v>22</v>
      </c>
      <c r="X1177">
        <v>3</v>
      </c>
      <c r="Y1177">
        <v>33</v>
      </c>
      <c r="Z1177">
        <v>415</v>
      </c>
      <c r="AA1177">
        <v>1148</v>
      </c>
      <c r="AB1177">
        <v>48</v>
      </c>
      <c r="AC1177">
        <v>21</v>
      </c>
      <c r="AD1177">
        <v>16</v>
      </c>
      <c r="AE1177">
        <v>28</v>
      </c>
      <c r="AF1177">
        <v>0</v>
      </c>
      <c r="AH1177">
        <v>2874</v>
      </c>
      <c r="AI1177">
        <f>COUNTIF(Sheet2!$C$2:$C$31,"&lt;="&amp;Sheet1!AH1177)</f>
        <v>4</v>
      </c>
      <c r="AJ1177">
        <f>AH1177-VLOOKUP(AI1177,Sheet2!A:C,3,0)</f>
        <v>1744</v>
      </c>
    </row>
    <row r="1178" spans="1:36">
      <c r="A1178">
        <v>1174</v>
      </c>
      <c r="B1178">
        <v>1174</v>
      </c>
      <c r="C1178" t="s">
        <v>137</v>
      </c>
      <c r="D1178">
        <v>3</v>
      </c>
      <c r="E1178">
        <v>5800</v>
      </c>
      <c r="F1178" t="s">
        <v>543</v>
      </c>
      <c r="H1178">
        <v>6</v>
      </c>
      <c r="I1178">
        <v>6</v>
      </c>
      <c r="J1178">
        <v>6</v>
      </c>
      <c r="K1178">
        <v>6</v>
      </c>
      <c r="L1178">
        <v>6</v>
      </c>
      <c r="M1178">
        <v>3</v>
      </c>
      <c r="N1178">
        <v>3</v>
      </c>
      <c r="O1178">
        <v>3</v>
      </c>
      <c r="P1178">
        <v>3</v>
      </c>
      <c r="Q1178" s="1" t="s">
        <v>1016</v>
      </c>
      <c r="R1178">
        <v>2</v>
      </c>
      <c r="S1178">
        <v>1</v>
      </c>
      <c r="T1178">
        <v>1</v>
      </c>
      <c r="U1178">
        <f t="shared" si="36"/>
        <v>4</v>
      </c>
      <c r="V1178">
        <f t="shared" si="37"/>
        <v>1788</v>
      </c>
      <c r="W1178">
        <v>21</v>
      </c>
      <c r="X1178">
        <v>5</v>
      </c>
      <c r="Y1178">
        <v>31</v>
      </c>
      <c r="Z1178">
        <v>449</v>
      </c>
      <c r="AA1178">
        <v>1167</v>
      </c>
      <c r="AB1178">
        <v>50</v>
      </c>
      <c r="AC1178">
        <v>24</v>
      </c>
      <c r="AD1178">
        <v>17</v>
      </c>
      <c r="AE1178">
        <v>39</v>
      </c>
      <c r="AF1178">
        <v>0</v>
      </c>
      <c r="AH1178">
        <v>2918</v>
      </c>
      <c r="AI1178">
        <f>COUNTIF(Sheet2!$C$2:$C$31,"&lt;="&amp;Sheet1!AH1178)</f>
        <v>4</v>
      </c>
      <c r="AJ1178">
        <f>AH1178-VLOOKUP(AI1178,Sheet2!A:C,3,0)</f>
        <v>1788</v>
      </c>
    </row>
    <row r="1179" spans="1:36">
      <c r="A1179">
        <v>1175</v>
      </c>
      <c r="B1179">
        <v>1175</v>
      </c>
      <c r="C1179" t="s">
        <v>137</v>
      </c>
      <c r="D1179">
        <v>3</v>
      </c>
      <c r="E1179">
        <v>5900</v>
      </c>
      <c r="F1179" t="s">
        <v>543</v>
      </c>
      <c r="H1179">
        <v>6</v>
      </c>
      <c r="I1179">
        <v>6</v>
      </c>
      <c r="J1179">
        <v>6</v>
      </c>
      <c r="K1179">
        <v>6</v>
      </c>
      <c r="L1179">
        <v>6</v>
      </c>
      <c r="M1179">
        <v>3</v>
      </c>
      <c r="N1179">
        <v>3</v>
      </c>
      <c r="O1179">
        <v>3</v>
      </c>
      <c r="P1179">
        <v>3</v>
      </c>
      <c r="Q1179" s="1" t="s">
        <v>1017</v>
      </c>
      <c r="R1179">
        <v>2</v>
      </c>
      <c r="S1179">
        <v>1</v>
      </c>
      <c r="T1179">
        <v>1</v>
      </c>
      <c r="U1179">
        <f t="shared" si="36"/>
        <v>4</v>
      </c>
      <c r="V1179">
        <f t="shared" si="37"/>
        <v>1832</v>
      </c>
      <c r="W1179">
        <v>21</v>
      </c>
      <c r="X1179">
        <v>4</v>
      </c>
      <c r="Y1179">
        <v>31</v>
      </c>
      <c r="Z1179">
        <v>458</v>
      </c>
      <c r="AA1179">
        <v>1183</v>
      </c>
      <c r="AB1179">
        <v>49</v>
      </c>
      <c r="AC1179">
        <v>24</v>
      </c>
      <c r="AD1179">
        <v>14</v>
      </c>
      <c r="AE1179">
        <v>37</v>
      </c>
      <c r="AF1179">
        <v>0</v>
      </c>
      <c r="AH1179">
        <v>2962</v>
      </c>
      <c r="AI1179">
        <f>COUNTIF(Sheet2!$C$2:$C$31,"&lt;="&amp;Sheet1!AH1179)</f>
        <v>4</v>
      </c>
      <c r="AJ1179">
        <f>AH1179-VLOOKUP(AI1179,Sheet2!A:C,3,0)</f>
        <v>1832</v>
      </c>
    </row>
    <row r="1180" spans="1:36">
      <c r="A1180">
        <v>1176</v>
      </c>
      <c r="B1180">
        <v>1176</v>
      </c>
      <c r="C1180" t="s">
        <v>137</v>
      </c>
      <c r="D1180">
        <v>3</v>
      </c>
      <c r="E1180">
        <v>6000</v>
      </c>
      <c r="F1180" t="s">
        <v>543</v>
      </c>
      <c r="H1180">
        <v>6</v>
      </c>
      <c r="I1180">
        <v>6</v>
      </c>
      <c r="J1180">
        <v>6</v>
      </c>
      <c r="K1180">
        <v>6</v>
      </c>
      <c r="L1180">
        <v>6</v>
      </c>
      <c r="M1180">
        <v>3</v>
      </c>
      <c r="N1180">
        <v>3</v>
      </c>
      <c r="O1180">
        <v>3</v>
      </c>
      <c r="P1180">
        <v>3</v>
      </c>
      <c r="Q1180" s="1" t="s">
        <v>131</v>
      </c>
      <c r="R1180">
        <v>5</v>
      </c>
      <c r="S1180">
        <v>1</v>
      </c>
      <c r="T1180">
        <v>1</v>
      </c>
      <c r="U1180">
        <f t="shared" si="36"/>
        <v>4</v>
      </c>
      <c r="V1180">
        <f t="shared" si="37"/>
        <v>1826</v>
      </c>
      <c r="W1180">
        <v>22</v>
      </c>
      <c r="X1180">
        <v>5</v>
      </c>
      <c r="Y1180">
        <v>31</v>
      </c>
      <c r="Z1180">
        <v>463</v>
      </c>
      <c r="AA1180">
        <v>1210</v>
      </c>
      <c r="AB1180">
        <v>50</v>
      </c>
      <c r="AC1180">
        <v>21</v>
      </c>
      <c r="AD1180">
        <v>14</v>
      </c>
      <c r="AE1180">
        <v>40</v>
      </c>
      <c r="AF1180">
        <v>0</v>
      </c>
      <c r="AH1180">
        <v>2956</v>
      </c>
      <c r="AI1180">
        <f>COUNTIF(Sheet2!$C$2:$C$31,"&lt;="&amp;Sheet1!AH1180)</f>
        <v>4</v>
      </c>
      <c r="AJ1180">
        <f>AH1180-VLOOKUP(AI1180,Sheet2!A:C,3,0)</f>
        <v>1826</v>
      </c>
    </row>
    <row r="1181" spans="1:36">
      <c r="A1181">
        <v>1177</v>
      </c>
      <c r="B1181">
        <v>1177</v>
      </c>
      <c r="C1181" t="s">
        <v>137</v>
      </c>
      <c r="D1181">
        <v>3</v>
      </c>
      <c r="E1181">
        <v>6100</v>
      </c>
      <c r="F1181" t="s">
        <v>543</v>
      </c>
      <c r="H1181">
        <v>6</v>
      </c>
      <c r="I1181">
        <v>6</v>
      </c>
      <c r="J1181">
        <v>6</v>
      </c>
      <c r="K1181">
        <v>6</v>
      </c>
      <c r="L1181">
        <v>6</v>
      </c>
      <c r="M1181">
        <v>3</v>
      </c>
      <c r="N1181">
        <v>3</v>
      </c>
      <c r="O1181">
        <v>3</v>
      </c>
      <c r="P1181">
        <v>3</v>
      </c>
      <c r="Q1181" s="1" t="s">
        <v>1018</v>
      </c>
      <c r="R1181">
        <v>1</v>
      </c>
      <c r="S1181">
        <v>1</v>
      </c>
      <c r="T1181">
        <v>1</v>
      </c>
      <c r="U1181">
        <f t="shared" si="36"/>
        <v>4</v>
      </c>
      <c r="V1181">
        <f t="shared" si="37"/>
        <v>1720</v>
      </c>
      <c r="W1181">
        <v>21</v>
      </c>
      <c r="X1181">
        <v>4</v>
      </c>
      <c r="Y1181">
        <v>31</v>
      </c>
      <c r="Z1181">
        <v>481</v>
      </c>
      <c r="AA1181">
        <v>1221</v>
      </c>
      <c r="AB1181">
        <v>49</v>
      </c>
      <c r="AC1181">
        <v>22</v>
      </c>
      <c r="AD1181">
        <v>18</v>
      </c>
      <c r="AE1181">
        <v>35</v>
      </c>
      <c r="AF1181">
        <v>0</v>
      </c>
      <c r="AH1181">
        <v>2850</v>
      </c>
      <c r="AI1181">
        <f>COUNTIF(Sheet2!$C$2:$C$31,"&lt;="&amp;Sheet1!AH1181)</f>
        <v>4</v>
      </c>
      <c r="AJ1181">
        <f>AH1181-VLOOKUP(AI1181,Sheet2!A:C,3,0)</f>
        <v>1720</v>
      </c>
    </row>
    <row r="1182" spans="1:36">
      <c r="A1182">
        <v>1178</v>
      </c>
      <c r="B1182">
        <v>1178</v>
      </c>
      <c r="C1182" t="s">
        <v>137</v>
      </c>
      <c r="D1182">
        <v>3</v>
      </c>
      <c r="E1182">
        <v>6200</v>
      </c>
      <c r="F1182" t="s">
        <v>543</v>
      </c>
      <c r="H1182">
        <v>6</v>
      </c>
      <c r="I1182">
        <v>6</v>
      </c>
      <c r="J1182">
        <v>6</v>
      </c>
      <c r="K1182">
        <v>6</v>
      </c>
      <c r="L1182">
        <v>6</v>
      </c>
      <c r="M1182">
        <v>3</v>
      </c>
      <c r="N1182">
        <v>3</v>
      </c>
      <c r="O1182">
        <v>3</v>
      </c>
      <c r="P1182">
        <v>3</v>
      </c>
      <c r="Q1182" s="1" t="s">
        <v>1019</v>
      </c>
      <c r="R1182">
        <v>2</v>
      </c>
      <c r="S1182">
        <v>1</v>
      </c>
      <c r="T1182">
        <v>1</v>
      </c>
      <c r="U1182">
        <f t="shared" si="36"/>
        <v>4</v>
      </c>
      <c r="V1182">
        <f t="shared" si="37"/>
        <v>1424</v>
      </c>
      <c r="W1182">
        <v>21</v>
      </c>
      <c r="X1182">
        <v>5</v>
      </c>
      <c r="Y1182">
        <v>28</v>
      </c>
      <c r="Z1182">
        <v>514</v>
      </c>
      <c r="AA1182">
        <v>1241</v>
      </c>
      <c r="AB1182">
        <v>43</v>
      </c>
      <c r="AC1182">
        <v>20</v>
      </c>
      <c r="AD1182">
        <v>18</v>
      </c>
      <c r="AE1182">
        <v>42</v>
      </c>
      <c r="AF1182">
        <v>0</v>
      </c>
      <c r="AH1182">
        <v>2554</v>
      </c>
      <c r="AI1182">
        <f>COUNTIF(Sheet2!$C$2:$C$31,"&lt;="&amp;Sheet1!AH1182)</f>
        <v>4</v>
      </c>
      <c r="AJ1182">
        <f>AH1182-VLOOKUP(AI1182,Sheet2!A:C,3,0)</f>
        <v>1424</v>
      </c>
    </row>
    <row r="1183" spans="1:36">
      <c r="A1183">
        <v>1179</v>
      </c>
      <c r="B1183">
        <v>1179</v>
      </c>
      <c r="C1183" t="s">
        <v>137</v>
      </c>
      <c r="D1183">
        <v>3</v>
      </c>
      <c r="E1183">
        <v>6300</v>
      </c>
      <c r="F1183" t="s">
        <v>543</v>
      </c>
      <c r="H1183">
        <v>6</v>
      </c>
      <c r="I1183">
        <v>6</v>
      </c>
      <c r="J1183">
        <v>6</v>
      </c>
      <c r="K1183">
        <v>6</v>
      </c>
      <c r="L1183">
        <v>6</v>
      </c>
      <c r="M1183">
        <v>3</v>
      </c>
      <c r="N1183">
        <v>3</v>
      </c>
      <c r="O1183">
        <v>3</v>
      </c>
      <c r="P1183">
        <v>3</v>
      </c>
      <c r="Q1183" s="1" t="s">
        <v>134</v>
      </c>
      <c r="R1183">
        <v>1</v>
      </c>
      <c r="S1183">
        <v>1</v>
      </c>
      <c r="T1183">
        <v>1</v>
      </c>
      <c r="U1183">
        <f t="shared" si="36"/>
        <v>5</v>
      </c>
      <c r="V1183">
        <f t="shared" si="37"/>
        <v>166</v>
      </c>
      <c r="W1183">
        <v>21</v>
      </c>
      <c r="X1183">
        <v>3</v>
      </c>
      <c r="Y1183">
        <v>30</v>
      </c>
      <c r="Z1183">
        <v>511</v>
      </c>
      <c r="AA1183">
        <v>1266</v>
      </c>
      <c r="AB1183">
        <v>53</v>
      </c>
      <c r="AC1183">
        <v>22</v>
      </c>
      <c r="AD1183">
        <v>18</v>
      </c>
      <c r="AE1183">
        <v>41</v>
      </c>
      <c r="AF1183">
        <v>0</v>
      </c>
      <c r="AH1183">
        <v>3246</v>
      </c>
      <c r="AI1183">
        <f>COUNTIF(Sheet2!$C$2:$C$31,"&lt;="&amp;Sheet1!AH1183)</f>
        <v>5</v>
      </c>
      <c r="AJ1183">
        <f>AH1183-VLOOKUP(AI1183,Sheet2!A:C,3,0)</f>
        <v>166</v>
      </c>
    </row>
    <row r="1184" spans="1:36">
      <c r="A1184">
        <v>1180</v>
      </c>
      <c r="B1184">
        <v>1180</v>
      </c>
      <c r="C1184" t="s">
        <v>137</v>
      </c>
      <c r="D1184">
        <v>3</v>
      </c>
      <c r="E1184">
        <v>6400</v>
      </c>
      <c r="F1184" t="s">
        <v>543</v>
      </c>
      <c r="H1184">
        <v>6</v>
      </c>
      <c r="I1184">
        <v>6</v>
      </c>
      <c r="J1184">
        <v>6</v>
      </c>
      <c r="K1184">
        <v>6</v>
      </c>
      <c r="L1184">
        <v>6</v>
      </c>
      <c r="M1184">
        <v>3</v>
      </c>
      <c r="N1184">
        <v>3</v>
      </c>
      <c r="O1184">
        <v>3</v>
      </c>
      <c r="P1184">
        <v>3</v>
      </c>
      <c r="Q1184" s="1" t="s">
        <v>1020</v>
      </c>
      <c r="R1184">
        <v>1</v>
      </c>
      <c r="S1184">
        <v>1</v>
      </c>
      <c r="T1184">
        <v>1</v>
      </c>
      <c r="U1184">
        <f t="shared" si="36"/>
        <v>5</v>
      </c>
      <c r="V1184">
        <f t="shared" si="37"/>
        <v>128</v>
      </c>
      <c r="W1184">
        <v>21</v>
      </c>
      <c r="X1184">
        <v>3</v>
      </c>
      <c r="Y1184">
        <v>33</v>
      </c>
      <c r="Z1184">
        <v>493</v>
      </c>
      <c r="AA1184">
        <v>1284</v>
      </c>
      <c r="AB1184">
        <v>52</v>
      </c>
      <c r="AC1184">
        <v>24</v>
      </c>
      <c r="AD1184">
        <v>16</v>
      </c>
      <c r="AE1184">
        <v>43</v>
      </c>
      <c r="AF1184">
        <v>0</v>
      </c>
      <c r="AH1184">
        <v>3208</v>
      </c>
      <c r="AI1184">
        <f>COUNTIF(Sheet2!$C$2:$C$31,"&lt;="&amp;Sheet1!AH1184)</f>
        <v>5</v>
      </c>
      <c r="AJ1184">
        <f>AH1184-VLOOKUP(AI1184,Sheet2!A:C,3,0)</f>
        <v>128</v>
      </c>
    </row>
    <row r="1185" spans="1:36">
      <c r="A1185">
        <v>1181</v>
      </c>
      <c r="B1185">
        <v>1181</v>
      </c>
      <c r="C1185" t="s">
        <v>137</v>
      </c>
      <c r="D1185">
        <v>3</v>
      </c>
      <c r="E1185">
        <v>6500</v>
      </c>
      <c r="F1185" t="s">
        <v>543</v>
      </c>
      <c r="H1185">
        <v>6</v>
      </c>
      <c r="I1185">
        <v>6</v>
      </c>
      <c r="J1185">
        <v>6</v>
      </c>
      <c r="K1185">
        <v>6</v>
      </c>
      <c r="L1185">
        <v>6</v>
      </c>
      <c r="M1185">
        <v>3</v>
      </c>
      <c r="N1185">
        <v>3</v>
      </c>
      <c r="O1185">
        <v>3</v>
      </c>
      <c r="P1185">
        <v>3</v>
      </c>
      <c r="Q1185" s="1" t="s">
        <v>136</v>
      </c>
      <c r="R1185">
        <v>2</v>
      </c>
      <c r="S1185">
        <v>1</v>
      </c>
      <c r="T1185">
        <v>1</v>
      </c>
      <c r="U1185">
        <f t="shared" si="36"/>
        <v>5</v>
      </c>
      <c r="V1185">
        <f t="shared" si="37"/>
        <v>260</v>
      </c>
      <c r="W1185">
        <v>21</v>
      </c>
      <c r="X1185">
        <v>4</v>
      </c>
      <c r="Y1185">
        <v>31</v>
      </c>
      <c r="Z1185">
        <v>507</v>
      </c>
      <c r="AA1185">
        <v>1302</v>
      </c>
      <c r="AB1185">
        <v>59</v>
      </c>
      <c r="AC1185">
        <v>26</v>
      </c>
      <c r="AD1185">
        <v>18</v>
      </c>
      <c r="AE1185">
        <v>46</v>
      </c>
      <c r="AF1185">
        <v>0</v>
      </c>
      <c r="AH1185">
        <v>3340</v>
      </c>
      <c r="AI1185">
        <f>COUNTIF(Sheet2!$C$2:$C$31,"&lt;="&amp;Sheet1!AH1185)</f>
        <v>5</v>
      </c>
      <c r="AJ1185">
        <f>AH1185-VLOOKUP(AI1185,Sheet2!A:C,3,0)</f>
        <v>260</v>
      </c>
    </row>
    <row r="1186" spans="1:36">
      <c r="A1186">
        <v>1182</v>
      </c>
      <c r="B1186">
        <v>1182</v>
      </c>
      <c r="C1186" t="s">
        <v>137</v>
      </c>
      <c r="D1186">
        <v>3</v>
      </c>
      <c r="E1186">
        <v>6600</v>
      </c>
      <c r="F1186" t="s">
        <v>543</v>
      </c>
      <c r="H1186">
        <v>6</v>
      </c>
      <c r="I1186">
        <v>6</v>
      </c>
      <c r="J1186">
        <v>6</v>
      </c>
      <c r="K1186">
        <v>6</v>
      </c>
      <c r="L1186">
        <v>6</v>
      </c>
      <c r="M1186">
        <v>3</v>
      </c>
      <c r="N1186">
        <v>3</v>
      </c>
      <c r="O1186">
        <v>3</v>
      </c>
      <c r="P1186">
        <v>3</v>
      </c>
      <c r="Q1186" s="1" t="s">
        <v>1021</v>
      </c>
      <c r="R1186">
        <v>1</v>
      </c>
      <c r="S1186">
        <v>1</v>
      </c>
      <c r="T1186">
        <v>1</v>
      </c>
      <c r="U1186">
        <f t="shared" ref="U1186:U1249" si="38">AI1186</f>
        <v>5</v>
      </c>
      <c r="V1186">
        <f t="shared" ref="V1186:V1249" si="39">AJ1186</f>
        <v>116</v>
      </c>
      <c r="W1186">
        <v>21</v>
      </c>
      <c r="X1186">
        <v>5</v>
      </c>
      <c r="Y1186">
        <v>31</v>
      </c>
      <c r="Z1186">
        <v>508</v>
      </c>
      <c r="AA1186">
        <v>1330</v>
      </c>
      <c r="AB1186">
        <v>53</v>
      </c>
      <c r="AC1186">
        <v>23</v>
      </c>
      <c r="AD1186">
        <v>16</v>
      </c>
      <c r="AE1186">
        <v>34</v>
      </c>
      <c r="AF1186">
        <v>0</v>
      </c>
      <c r="AH1186">
        <v>3196</v>
      </c>
      <c r="AI1186">
        <f>COUNTIF(Sheet2!$C$2:$C$31,"&lt;="&amp;Sheet1!AH1186)</f>
        <v>5</v>
      </c>
      <c r="AJ1186">
        <f>AH1186-VLOOKUP(AI1186,Sheet2!A:C,3,0)</f>
        <v>116</v>
      </c>
    </row>
    <row r="1187" spans="1:36">
      <c r="A1187">
        <v>1183</v>
      </c>
      <c r="B1187">
        <v>1183</v>
      </c>
      <c r="C1187" t="s">
        <v>137</v>
      </c>
      <c r="D1187">
        <v>3</v>
      </c>
      <c r="E1187">
        <v>6700</v>
      </c>
      <c r="F1187" t="s">
        <v>543</v>
      </c>
      <c r="H1187">
        <v>6</v>
      </c>
      <c r="I1187">
        <v>6</v>
      </c>
      <c r="J1187">
        <v>6</v>
      </c>
      <c r="K1187">
        <v>6</v>
      </c>
      <c r="L1187">
        <v>6</v>
      </c>
      <c r="M1187">
        <v>3</v>
      </c>
      <c r="N1187">
        <v>3</v>
      </c>
      <c r="O1187">
        <v>3</v>
      </c>
      <c r="P1187">
        <v>3</v>
      </c>
      <c r="Q1187" s="1" t="s">
        <v>971</v>
      </c>
      <c r="R1187">
        <v>2</v>
      </c>
      <c r="S1187">
        <v>1</v>
      </c>
      <c r="T1187">
        <v>1</v>
      </c>
      <c r="U1187">
        <f t="shared" si="38"/>
        <v>5</v>
      </c>
      <c r="V1187">
        <f t="shared" si="39"/>
        <v>156</v>
      </c>
      <c r="W1187">
        <v>21</v>
      </c>
      <c r="X1187">
        <v>5</v>
      </c>
      <c r="Y1187">
        <v>30</v>
      </c>
      <c r="Z1187">
        <v>523</v>
      </c>
      <c r="AA1187">
        <v>1345</v>
      </c>
      <c r="AB1187">
        <v>52</v>
      </c>
      <c r="AC1187">
        <v>23</v>
      </c>
      <c r="AD1187">
        <v>18</v>
      </c>
      <c r="AE1187">
        <v>46</v>
      </c>
      <c r="AF1187">
        <v>0</v>
      </c>
      <c r="AH1187">
        <v>3236</v>
      </c>
      <c r="AI1187">
        <f>COUNTIF(Sheet2!$C$2:$C$31,"&lt;="&amp;Sheet1!AH1187)</f>
        <v>5</v>
      </c>
      <c r="AJ1187">
        <f>AH1187-VLOOKUP(AI1187,Sheet2!A:C,3,0)</f>
        <v>156</v>
      </c>
    </row>
    <row r="1188" spans="1:36">
      <c r="A1188">
        <v>1184</v>
      </c>
      <c r="B1188">
        <v>1184</v>
      </c>
      <c r="C1188" t="s">
        <v>137</v>
      </c>
      <c r="D1188">
        <v>3</v>
      </c>
      <c r="E1188">
        <v>6800</v>
      </c>
      <c r="F1188" t="s">
        <v>543</v>
      </c>
      <c r="H1188">
        <v>6</v>
      </c>
      <c r="I1188">
        <v>6</v>
      </c>
      <c r="J1188">
        <v>6</v>
      </c>
      <c r="K1188">
        <v>6</v>
      </c>
      <c r="L1188">
        <v>6</v>
      </c>
      <c r="M1188">
        <v>3</v>
      </c>
      <c r="N1188">
        <v>3</v>
      </c>
      <c r="O1188">
        <v>3</v>
      </c>
      <c r="P1188">
        <v>3</v>
      </c>
      <c r="Q1188" s="1" t="s">
        <v>1022</v>
      </c>
      <c r="R1188">
        <v>5</v>
      </c>
      <c r="S1188">
        <v>1</v>
      </c>
      <c r="T1188">
        <v>1</v>
      </c>
      <c r="U1188">
        <f t="shared" si="38"/>
        <v>5</v>
      </c>
      <c r="V1188">
        <f t="shared" si="39"/>
        <v>64</v>
      </c>
      <c r="W1188">
        <v>21</v>
      </c>
      <c r="X1188">
        <v>6</v>
      </c>
      <c r="Y1188">
        <v>31</v>
      </c>
      <c r="Z1188">
        <v>531</v>
      </c>
      <c r="AA1188">
        <v>1361</v>
      </c>
      <c r="AB1188">
        <v>55</v>
      </c>
      <c r="AC1188">
        <v>27</v>
      </c>
      <c r="AD1188">
        <v>16</v>
      </c>
      <c r="AE1188">
        <v>51</v>
      </c>
      <c r="AF1188">
        <v>0</v>
      </c>
      <c r="AH1188">
        <v>3144</v>
      </c>
      <c r="AI1188">
        <f>COUNTIF(Sheet2!$C$2:$C$31,"&lt;="&amp;Sheet1!AH1188)</f>
        <v>5</v>
      </c>
      <c r="AJ1188">
        <f>AH1188-VLOOKUP(AI1188,Sheet2!A:C,3,0)</f>
        <v>64</v>
      </c>
    </row>
    <row r="1189" spans="1:36">
      <c r="A1189">
        <v>1185</v>
      </c>
      <c r="B1189">
        <v>1185</v>
      </c>
      <c r="C1189" t="s">
        <v>137</v>
      </c>
      <c r="D1189">
        <v>3</v>
      </c>
      <c r="E1189">
        <v>6900</v>
      </c>
      <c r="F1189" t="s">
        <v>543</v>
      </c>
      <c r="H1189">
        <v>6</v>
      </c>
      <c r="I1189">
        <v>6</v>
      </c>
      <c r="J1189">
        <v>6</v>
      </c>
      <c r="K1189">
        <v>6</v>
      </c>
      <c r="L1189">
        <v>6</v>
      </c>
      <c r="M1189">
        <v>3</v>
      </c>
      <c r="N1189">
        <v>3</v>
      </c>
      <c r="O1189">
        <v>3</v>
      </c>
      <c r="P1189">
        <v>3</v>
      </c>
      <c r="Q1189" s="1" t="s">
        <v>1023</v>
      </c>
      <c r="R1189">
        <v>1</v>
      </c>
      <c r="S1189">
        <v>1</v>
      </c>
      <c r="T1189">
        <v>1</v>
      </c>
      <c r="U1189">
        <f t="shared" si="38"/>
        <v>5</v>
      </c>
      <c r="V1189">
        <f t="shared" si="39"/>
        <v>580</v>
      </c>
      <c r="W1189">
        <v>22</v>
      </c>
      <c r="X1189">
        <v>5</v>
      </c>
      <c r="Y1189">
        <v>32</v>
      </c>
      <c r="Z1189">
        <v>564</v>
      </c>
      <c r="AA1189">
        <v>1387</v>
      </c>
      <c r="AB1189">
        <v>62</v>
      </c>
      <c r="AC1189">
        <v>31</v>
      </c>
      <c r="AD1189">
        <v>16</v>
      </c>
      <c r="AE1189">
        <v>45</v>
      </c>
      <c r="AF1189">
        <v>0</v>
      </c>
      <c r="AH1189">
        <v>3660</v>
      </c>
      <c r="AI1189">
        <f>COUNTIF(Sheet2!$C$2:$C$31,"&lt;="&amp;Sheet1!AH1189)</f>
        <v>5</v>
      </c>
      <c r="AJ1189">
        <f>AH1189-VLOOKUP(AI1189,Sheet2!A:C,3,0)</f>
        <v>580</v>
      </c>
    </row>
    <row r="1190" spans="1:36">
      <c r="A1190">
        <v>1186</v>
      </c>
      <c r="B1190">
        <v>1186</v>
      </c>
      <c r="C1190" t="s">
        <v>137</v>
      </c>
      <c r="D1190">
        <v>3</v>
      </c>
      <c r="E1190">
        <v>7000</v>
      </c>
      <c r="F1190" t="s">
        <v>543</v>
      </c>
      <c r="H1190">
        <v>6</v>
      </c>
      <c r="I1190">
        <v>6</v>
      </c>
      <c r="J1190">
        <v>6</v>
      </c>
      <c r="K1190">
        <v>6</v>
      </c>
      <c r="L1190">
        <v>6</v>
      </c>
      <c r="M1190">
        <v>3</v>
      </c>
      <c r="N1190">
        <v>3</v>
      </c>
      <c r="O1190">
        <v>3</v>
      </c>
      <c r="P1190">
        <v>3</v>
      </c>
      <c r="Q1190" s="1" t="s">
        <v>142</v>
      </c>
      <c r="R1190">
        <v>1</v>
      </c>
      <c r="S1190">
        <v>1</v>
      </c>
      <c r="T1190">
        <v>1</v>
      </c>
      <c r="U1190">
        <f t="shared" si="38"/>
        <v>5</v>
      </c>
      <c r="V1190">
        <f t="shared" si="39"/>
        <v>330</v>
      </c>
      <c r="W1190">
        <v>22</v>
      </c>
      <c r="X1190">
        <v>6</v>
      </c>
      <c r="Y1190">
        <v>31</v>
      </c>
      <c r="Z1190">
        <v>575</v>
      </c>
      <c r="AA1190">
        <v>1404</v>
      </c>
      <c r="AB1190">
        <v>57</v>
      </c>
      <c r="AC1190">
        <v>27</v>
      </c>
      <c r="AD1190">
        <v>15</v>
      </c>
      <c r="AE1190">
        <v>55</v>
      </c>
      <c r="AF1190">
        <v>0</v>
      </c>
      <c r="AH1190">
        <v>3410</v>
      </c>
      <c r="AI1190">
        <f>COUNTIF(Sheet2!$C$2:$C$31,"&lt;="&amp;Sheet1!AH1190)</f>
        <v>5</v>
      </c>
      <c r="AJ1190">
        <f>AH1190-VLOOKUP(AI1190,Sheet2!A:C,3,0)</f>
        <v>330</v>
      </c>
    </row>
    <row r="1191" spans="1:36">
      <c r="A1191">
        <v>1187</v>
      </c>
      <c r="B1191">
        <v>1187</v>
      </c>
      <c r="C1191" t="s">
        <v>137</v>
      </c>
      <c r="D1191">
        <v>3</v>
      </c>
      <c r="E1191">
        <v>7100</v>
      </c>
      <c r="F1191" t="s">
        <v>543</v>
      </c>
      <c r="H1191">
        <v>6</v>
      </c>
      <c r="I1191">
        <v>6</v>
      </c>
      <c r="J1191">
        <v>6</v>
      </c>
      <c r="K1191">
        <v>6</v>
      </c>
      <c r="L1191">
        <v>6</v>
      </c>
      <c r="M1191">
        <v>3</v>
      </c>
      <c r="N1191">
        <v>3</v>
      </c>
      <c r="O1191">
        <v>3</v>
      </c>
      <c r="P1191">
        <v>3</v>
      </c>
      <c r="Q1191" s="1" t="s">
        <v>143</v>
      </c>
      <c r="R1191">
        <v>5</v>
      </c>
      <c r="S1191">
        <v>1</v>
      </c>
      <c r="T1191">
        <v>1</v>
      </c>
      <c r="U1191">
        <f t="shared" si="38"/>
        <v>5</v>
      </c>
      <c r="V1191">
        <f t="shared" si="39"/>
        <v>344</v>
      </c>
      <c r="W1191">
        <v>22</v>
      </c>
      <c r="X1191">
        <v>4</v>
      </c>
      <c r="Y1191">
        <v>29</v>
      </c>
      <c r="Z1191">
        <v>566</v>
      </c>
      <c r="AA1191">
        <v>1428</v>
      </c>
      <c r="AB1191">
        <v>56</v>
      </c>
      <c r="AC1191">
        <v>26</v>
      </c>
      <c r="AD1191">
        <v>17</v>
      </c>
      <c r="AE1191">
        <v>37</v>
      </c>
      <c r="AF1191">
        <v>0</v>
      </c>
      <c r="AH1191">
        <v>3424</v>
      </c>
      <c r="AI1191">
        <f>COUNTIF(Sheet2!$C$2:$C$31,"&lt;="&amp;Sheet1!AH1191)</f>
        <v>5</v>
      </c>
      <c r="AJ1191">
        <f>AH1191-VLOOKUP(AI1191,Sheet2!A:C,3,0)</f>
        <v>344</v>
      </c>
    </row>
    <row r="1192" spans="1:36">
      <c r="A1192">
        <v>1188</v>
      </c>
      <c r="B1192">
        <v>1188</v>
      </c>
      <c r="C1192" t="s">
        <v>137</v>
      </c>
      <c r="D1192">
        <v>3</v>
      </c>
      <c r="E1192">
        <v>7200</v>
      </c>
      <c r="F1192" t="s">
        <v>543</v>
      </c>
      <c r="H1192">
        <v>6</v>
      </c>
      <c r="I1192">
        <v>6</v>
      </c>
      <c r="J1192">
        <v>6</v>
      </c>
      <c r="K1192">
        <v>6</v>
      </c>
      <c r="L1192">
        <v>6</v>
      </c>
      <c r="M1192">
        <v>3</v>
      </c>
      <c r="N1192">
        <v>3</v>
      </c>
      <c r="O1192">
        <v>3</v>
      </c>
      <c r="P1192">
        <v>3</v>
      </c>
      <c r="Q1192" s="1" t="s">
        <v>144</v>
      </c>
      <c r="R1192">
        <v>1</v>
      </c>
      <c r="S1192">
        <v>1</v>
      </c>
      <c r="T1192">
        <v>1</v>
      </c>
      <c r="U1192">
        <f t="shared" si="38"/>
        <v>5</v>
      </c>
      <c r="V1192">
        <f t="shared" si="39"/>
        <v>66</v>
      </c>
      <c r="W1192">
        <v>21</v>
      </c>
      <c r="X1192">
        <v>4</v>
      </c>
      <c r="Y1192">
        <v>32</v>
      </c>
      <c r="Z1192">
        <v>565</v>
      </c>
      <c r="AA1192">
        <v>1444</v>
      </c>
      <c r="AB1192">
        <v>52</v>
      </c>
      <c r="AC1192">
        <v>24</v>
      </c>
      <c r="AD1192">
        <v>16</v>
      </c>
      <c r="AE1192">
        <v>56</v>
      </c>
      <c r="AF1192">
        <v>0</v>
      </c>
      <c r="AH1192">
        <v>3146</v>
      </c>
      <c r="AI1192">
        <f>COUNTIF(Sheet2!$C$2:$C$31,"&lt;="&amp;Sheet1!AH1192)</f>
        <v>5</v>
      </c>
      <c r="AJ1192">
        <f>AH1192-VLOOKUP(AI1192,Sheet2!A:C,3,0)</f>
        <v>66</v>
      </c>
    </row>
    <row r="1193" spans="1:36">
      <c r="A1193">
        <v>1189</v>
      </c>
      <c r="B1193">
        <v>1189</v>
      </c>
      <c r="C1193" t="s">
        <v>137</v>
      </c>
      <c r="D1193">
        <v>3</v>
      </c>
      <c r="E1193">
        <v>7300</v>
      </c>
      <c r="F1193" t="s">
        <v>543</v>
      </c>
      <c r="H1193">
        <v>6</v>
      </c>
      <c r="I1193">
        <v>6</v>
      </c>
      <c r="J1193">
        <v>6</v>
      </c>
      <c r="K1193">
        <v>6</v>
      </c>
      <c r="L1193">
        <v>6</v>
      </c>
      <c r="M1193">
        <v>3</v>
      </c>
      <c r="N1193">
        <v>3</v>
      </c>
      <c r="O1193">
        <v>3</v>
      </c>
      <c r="P1193">
        <v>3</v>
      </c>
      <c r="Q1193" s="1" t="s">
        <v>1024</v>
      </c>
      <c r="R1193">
        <v>5</v>
      </c>
      <c r="S1193">
        <v>1</v>
      </c>
      <c r="T1193">
        <v>1</v>
      </c>
      <c r="U1193">
        <f t="shared" si="38"/>
        <v>5</v>
      </c>
      <c r="V1193">
        <f t="shared" si="39"/>
        <v>142</v>
      </c>
      <c r="W1193">
        <v>22</v>
      </c>
      <c r="X1193">
        <v>5</v>
      </c>
      <c r="Y1193">
        <v>34</v>
      </c>
      <c r="Z1193">
        <v>598</v>
      </c>
      <c r="AA1193">
        <v>1466</v>
      </c>
      <c r="AB1193">
        <v>55</v>
      </c>
      <c r="AC1193">
        <v>25</v>
      </c>
      <c r="AD1193">
        <v>16</v>
      </c>
      <c r="AE1193">
        <v>54</v>
      </c>
      <c r="AF1193">
        <v>0</v>
      </c>
      <c r="AH1193">
        <v>3222</v>
      </c>
      <c r="AI1193">
        <f>COUNTIF(Sheet2!$C$2:$C$31,"&lt;="&amp;Sheet1!AH1193)</f>
        <v>5</v>
      </c>
      <c r="AJ1193">
        <f>AH1193-VLOOKUP(AI1193,Sheet2!A:C,3,0)</f>
        <v>142</v>
      </c>
    </row>
    <row r="1194" spans="1:36">
      <c r="A1194">
        <v>1190</v>
      </c>
      <c r="B1194">
        <v>1190</v>
      </c>
      <c r="C1194" t="s">
        <v>137</v>
      </c>
      <c r="D1194">
        <v>3</v>
      </c>
      <c r="E1194">
        <v>7400</v>
      </c>
      <c r="F1194" t="s">
        <v>543</v>
      </c>
      <c r="H1194">
        <v>6</v>
      </c>
      <c r="I1194">
        <v>6</v>
      </c>
      <c r="J1194">
        <v>6</v>
      </c>
      <c r="K1194">
        <v>6</v>
      </c>
      <c r="L1194">
        <v>6</v>
      </c>
      <c r="M1194">
        <v>3</v>
      </c>
      <c r="N1194">
        <v>3</v>
      </c>
      <c r="O1194">
        <v>3</v>
      </c>
      <c r="P1194">
        <v>3</v>
      </c>
      <c r="Q1194" s="1" t="s">
        <v>1025</v>
      </c>
      <c r="R1194">
        <v>2</v>
      </c>
      <c r="S1194">
        <v>1</v>
      </c>
      <c r="T1194">
        <v>1</v>
      </c>
      <c r="U1194">
        <f t="shared" si="38"/>
        <v>5</v>
      </c>
      <c r="V1194">
        <f t="shared" si="39"/>
        <v>176</v>
      </c>
      <c r="W1194">
        <v>22</v>
      </c>
      <c r="X1194">
        <v>5</v>
      </c>
      <c r="Y1194">
        <v>31</v>
      </c>
      <c r="Z1194">
        <v>623</v>
      </c>
      <c r="AA1194">
        <v>1483</v>
      </c>
      <c r="AB1194">
        <v>55</v>
      </c>
      <c r="AC1194">
        <v>26</v>
      </c>
      <c r="AD1194">
        <v>17</v>
      </c>
      <c r="AE1194">
        <v>45</v>
      </c>
      <c r="AF1194">
        <v>0</v>
      </c>
      <c r="AH1194">
        <v>3256</v>
      </c>
      <c r="AI1194">
        <f>COUNTIF(Sheet2!$C$2:$C$31,"&lt;="&amp;Sheet1!AH1194)</f>
        <v>5</v>
      </c>
      <c r="AJ1194">
        <f>AH1194-VLOOKUP(AI1194,Sheet2!A:C,3,0)</f>
        <v>176</v>
      </c>
    </row>
    <row r="1195" spans="1:36">
      <c r="A1195">
        <v>1191</v>
      </c>
      <c r="B1195">
        <v>1191</v>
      </c>
      <c r="C1195" t="s">
        <v>137</v>
      </c>
      <c r="D1195">
        <v>3</v>
      </c>
      <c r="E1195">
        <v>7500</v>
      </c>
      <c r="F1195" t="s">
        <v>543</v>
      </c>
      <c r="H1195">
        <v>6</v>
      </c>
      <c r="I1195">
        <v>6</v>
      </c>
      <c r="J1195">
        <v>6</v>
      </c>
      <c r="K1195">
        <v>6</v>
      </c>
      <c r="L1195">
        <v>6</v>
      </c>
      <c r="M1195">
        <v>3</v>
      </c>
      <c r="N1195">
        <v>3</v>
      </c>
      <c r="O1195">
        <v>3</v>
      </c>
      <c r="P1195">
        <v>3</v>
      </c>
      <c r="Q1195" s="1" t="s">
        <v>1026</v>
      </c>
      <c r="R1195">
        <v>5</v>
      </c>
      <c r="S1195">
        <v>1</v>
      </c>
      <c r="T1195">
        <v>1</v>
      </c>
      <c r="U1195">
        <f t="shared" si="38"/>
        <v>5</v>
      </c>
      <c r="V1195">
        <f t="shared" si="39"/>
        <v>458</v>
      </c>
      <c r="W1195">
        <v>22</v>
      </c>
      <c r="X1195">
        <v>5</v>
      </c>
      <c r="Y1195">
        <v>31</v>
      </c>
      <c r="Z1195">
        <v>643</v>
      </c>
      <c r="AA1195">
        <v>1510</v>
      </c>
      <c r="AB1195">
        <v>61</v>
      </c>
      <c r="AC1195">
        <v>25</v>
      </c>
      <c r="AD1195">
        <v>18</v>
      </c>
      <c r="AE1195">
        <v>55</v>
      </c>
      <c r="AF1195">
        <v>0</v>
      </c>
      <c r="AH1195">
        <v>3538</v>
      </c>
      <c r="AI1195">
        <f>COUNTIF(Sheet2!$C$2:$C$31,"&lt;="&amp;Sheet1!AH1195)</f>
        <v>5</v>
      </c>
      <c r="AJ1195">
        <f>AH1195-VLOOKUP(AI1195,Sheet2!A:C,3,0)</f>
        <v>458</v>
      </c>
    </row>
    <row r="1196" spans="1:36">
      <c r="A1196">
        <v>1192</v>
      </c>
      <c r="B1196">
        <v>1192</v>
      </c>
      <c r="C1196" t="s">
        <v>137</v>
      </c>
      <c r="D1196">
        <v>3</v>
      </c>
      <c r="E1196">
        <v>7600</v>
      </c>
      <c r="F1196" t="s">
        <v>543</v>
      </c>
      <c r="H1196">
        <v>6</v>
      </c>
      <c r="I1196">
        <v>6</v>
      </c>
      <c r="J1196">
        <v>6</v>
      </c>
      <c r="K1196">
        <v>6</v>
      </c>
      <c r="L1196">
        <v>6</v>
      </c>
      <c r="M1196">
        <v>3</v>
      </c>
      <c r="N1196">
        <v>3</v>
      </c>
      <c r="O1196">
        <v>3</v>
      </c>
      <c r="P1196">
        <v>3</v>
      </c>
      <c r="Q1196" s="1" t="s">
        <v>1027</v>
      </c>
      <c r="R1196">
        <v>2</v>
      </c>
      <c r="S1196">
        <v>1</v>
      </c>
      <c r="T1196">
        <v>1</v>
      </c>
      <c r="U1196">
        <f t="shared" si="38"/>
        <v>5</v>
      </c>
      <c r="V1196">
        <f t="shared" si="39"/>
        <v>640</v>
      </c>
      <c r="W1196">
        <v>21</v>
      </c>
      <c r="X1196">
        <v>5</v>
      </c>
      <c r="Y1196">
        <v>30</v>
      </c>
      <c r="Z1196">
        <v>615</v>
      </c>
      <c r="AA1196">
        <v>1525</v>
      </c>
      <c r="AB1196">
        <v>62</v>
      </c>
      <c r="AC1196">
        <v>30</v>
      </c>
      <c r="AD1196">
        <v>19</v>
      </c>
      <c r="AE1196">
        <v>57</v>
      </c>
      <c r="AF1196">
        <v>0</v>
      </c>
      <c r="AH1196">
        <v>3720</v>
      </c>
      <c r="AI1196">
        <f>COUNTIF(Sheet2!$C$2:$C$31,"&lt;="&amp;Sheet1!AH1196)</f>
        <v>5</v>
      </c>
      <c r="AJ1196">
        <f>AH1196-VLOOKUP(AI1196,Sheet2!A:C,3,0)</f>
        <v>640</v>
      </c>
    </row>
    <row r="1197" spans="1:36">
      <c r="A1197">
        <v>1193</v>
      </c>
      <c r="B1197">
        <v>1193</v>
      </c>
      <c r="C1197" t="s">
        <v>137</v>
      </c>
      <c r="D1197">
        <v>3</v>
      </c>
      <c r="E1197">
        <v>7700</v>
      </c>
      <c r="F1197" t="s">
        <v>543</v>
      </c>
      <c r="H1197">
        <v>6</v>
      </c>
      <c r="I1197">
        <v>6</v>
      </c>
      <c r="J1197">
        <v>6</v>
      </c>
      <c r="K1197">
        <v>6</v>
      </c>
      <c r="L1197">
        <v>6</v>
      </c>
      <c r="M1197">
        <v>3</v>
      </c>
      <c r="N1197">
        <v>3</v>
      </c>
      <c r="O1197">
        <v>3</v>
      </c>
      <c r="P1197">
        <v>3</v>
      </c>
      <c r="Q1197" s="1" t="s">
        <v>149</v>
      </c>
      <c r="R1197">
        <v>1</v>
      </c>
      <c r="S1197">
        <v>1</v>
      </c>
      <c r="T1197">
        <v>1</v>
      </c>
      <c r="U1197">
        <f t="shared" si="38"/>
        <v>5</v>
      </c>
      <c r="V1197">
        <f t="shared" si="39"/>
        <v>256</v>
      </c>
      <c r="W1197">
        <v>21</v>
      </c>
      <c r="X1197">
        <v>4</v>
      </c>
      <c r="Y1197">
        <v>33</v>
      </c>
      <c r="Z1197">
        <v>656</v>
      </c>
      <c r="AA1197">
        <v>1547</v>
      </c>
      <c r="AB1197">
        <v>57</v>
      </c>
      <c r="AC1197">
        <v>27</v>
      </c>
      <c r="AD1197">
        <v>19</v>
      </c>
      <c r="AE1197">
        <v>47</v>
      </c>
      <c r="AF1197">
        <v>0</v>
      </c>
      <c r="AH1197">
        <v>3336</v>
      </c>
      <c r="AI1197">
        <f>COUNTIF(Sheet2!$C$2:$C$31,"&lt;="&amp;Sheet1!AH1197)</f>
        <v>5</v>
      </c>
      <c r="AJ1197">
        <f>AH1197-VLOOKUP(AI1197,Sheet2!A:C,3,0)</f>
        <v>256</v>
      </c>
    </row>
    <row r="1198" spans="1:36">
      <c r="A1198">
        <v>1194</v>
      </c>
      <c r="B1198">
        <v>1194</v>
      </c>
      <c r="C1198" t="s">
        <v>137</v>
      </c>
      <c r="D1198">
        <v>3</v>
      </c>
      <c r="E1198">
        <v>7800</v>
      </c>
      <c r="F1198" t="s">
        <v>543</v>
      </c>
      <c r="H1198">
        <v>6</v>
      </c>
      <c r="I1198">
        <v>6</v>
      </c>
      <c r="J1198">
        <v>6</v>
      </c>
      <c r="K1198">
        <v>6</v>
      </c>
      <c r="L1198">
        <v>6</v>
      </c>
      <c r="M1198">
        <v>3</v>
      </c>
      <c r="N1198">
        <v>3</v>
      </c>
      <c r="O1198">
        <v>3</v>
      </c>
      <c r="P1198">
        <v>3</v>
      </c>
      <c r="Q1198" s="1" t="s">
        <v>1028</v>
      </c>
      <c r="R1198">
        <v>2</v>
      </c>
      <c r="S1198">
        <v>1</v>
      </c>
      <c r="T1198">
        <v>1</v>
      </c>
      <c r="U1198">
        <f t="shared" si="38"/>
        <v>5</v>
      </c>
      <c r="V1198">
        <f t="shared" si="39"/>
        <v>1256</v>
      </c>
      <c r="W1198">
        <v>22</v>
      </c>
      <c r="X1198">
        <v>6</v>
      </c>
      <c r="Y1198">
        <v>34</v>
      </c>
      <c r="Z1198">
        <v>665</v>
      </c>
      <c r="AA1198">
        <v>1566</v>
      </c>
      <c r="AB1198">
        <v>71</v>
      </c>
      <c r="AC1198">
        <v>31</v>
      </c>
      <c r="AD1198">
        <v>17</v>
      </c>
      <c r="AE1198">
        <v>47</v>
      </c>
      <c r="AF1198">
        <v>0</v>
      </c>
      <c r="AH1198">
        <v>4336</v>
      </c>
      <c r="AI1198">
        <f>COUNTIF(Sheet2!$C$2:$C$31,"&lt;="&amp;Sheet1!AH1198)</f>
        <v>5</v>
      </c>
      <c r="AJ1198">
        <f>AH1198-VLOOKUP(AI1198,Sheet2!A:C,3,0)</f>
        <v>1256</v>
      </c>
    </row>
    <row r="1199" spans="1:36">
      <c r="A1199">
        <v>1195</v>
      </c>
      <c r="B1199">
        <v>1195</v>
      </c>
      <c r="C1199" t="s">
        <v>137</v>
      </c>
      <c r="D1199">
        <v>3</v>
      </c>
      <c r="E1199">
        <v>7900</v>
      </c>
      <c r="F1199" t="s">
        <v>543</v>
      </c>
      <c r="H1199">
        <v>6</v>
      </c>
      <c r="I1199">
        <v>6</v>
      </c>
      <c r="J1199">
        <v>6</v>
      </c>
      <c r="K1199">
        <v>6</v>
      </c>
      <c r="L1199">
        <v>6</v>
      </c>
      <c r="M1199">
        <v>3</v>
      </c>
      <c r="N1199">
        <v>3</v>
      </c>
      <c r="O1199">
        <v>3</v>
      </c>
      <c r="P1199">
        <v>3</v>
      </c>
      <c r="Q1199" s="1" t="s">
        <v>1029</v>
      </c>
      <c r="R1199">
        <v>2</v>
      </c>
      <c r="S1199">
        <v>1</v>
      </c>
      <c r="T1199">
        <v>1</v>
      </c>
      <c r="U1199">
        <f t="shared" si="38"/>
        <v>5</v>
      </c>
      <c r="V1199">
        <f t="shared" si="39"/>
        <v>352</v>
      </c>
      <c r="W1199">
        <v>21</v>
      </c>
      <c r="X1199">
        <v>6</v>
      </c>
      <c r="Y1199">
        <v>32</v>
      </c>
      <c r="Z1199">
        <v>651</v>
      </c>
      <c r="AA1199">
        <v>1585</v>
      </c>
      <c r="AB1199">
        <v>59</v>
      </c>
      <c r="AC1199">
        <v>25</v>
      </c>
      <c r="AD1199">
        <v>16</v>
      </c>
      <c r="AE1199">
        <v>43</v>
      </c>
      <c r="AF1199">
        <v>0</v>
      </c>
      <c r="AH1199">
        <v>3432</v>
      </c>
      <c r="AI1199">
        <f>COUNTIF(Sheet2!$C$2:$C$31,"&lt;="&amp;Sheet1!AH1199)</f>
        <v>5</v>
      </c>
      <c r="AJ1199">
        <f>AH1199-VLOOKUP(AI1199,Sheet2!A:C,3,0)</f>
        <v>352</v>
      </c>
    </row>
    <row r="1200" spans="1:36">
      <c r="A1200">
        <v>1196</v>
      </c>
      <c r="B1200">
        <v>1196</v>
      </c>
      <c r="C1200" t="s">
        <v>137</v>
      </c>
      <c r="D1200">
        <v>3</v>
      </c>
      <c r="E1200">
        <v>8000</v>
      </c>
      <c r="F1200" t="s">
        <v>543</v>
      </c>
      <c r="H1200">
        <v>6</v>
      </c>
      <c r="I1200">
        <v>6</v>
      </c>
      <c r="J1200">
        <v>6</v>
      </c>
      <c r="K1200">
        <v>6</v>
      </c>
      <c r="L1200">
        <v>6</v>
      </c>
      <c r="M1200">
        <v>3</v>
      </c>
      <c r="N1200">
        <v>3</v>
      </c>
      <c r="O1200">
        <v>3</v>
      </c>
      <c r="P1200">
        <v>3</v>
      </c>
      <c r="Q1200" s="1" t="s">
        <v>1030</v>
      </c>
      <c r="R1200">
        <v>5</v>
      </c>
      <c r="S1200">
        <v>1</v>
      </c>
      <c r="T1200">
        <v>1</v>
      </c>
      <c r="U1200">
        <f t="shared" si="38"/>
        <v>5</v>
      </c>
      <c r="V1200">
        <f t="shared" si="39"/>
        <v>1052</v>
      </c>
      <c r="W1200">
        <v>22</v>
      </c>
      <c r="X1200">
        <v>6</v>
      </c>
      <c r="Y1200">
        <v>33</v>
      </c>
      <c r="Z1200">
        <v>652</v>
      </c>
      <c r="AA1200">
        <v>1606</v>
      </c>
      <c r="AB1200">
        <v>67</v>
      </c>
      <c r="AC1200">
        <v>32</v>
      </c>
      <c r="AD1200">
        <v>18</v>
      </c>
      <c r="AE1200">
        <v>53</v>
      </c>
      <c r="AF1200">
        <v>0</v>
      </c>
      <c r="AH1200">
        <v>4132</v>
      </c>
      <c r="AI1200">
        <f>COUNTIF(Sheet2!$C$2:$C$31,"&lt;="&amp;Sheet1!AH1200)</f>
        <v>5</v>
      </c>
      <c r="AJ1200">
        <f>AH1200-VLOOKUP(AI1200,Sheet2!A:C,3,0)</f>
        <v>1052</v>
      </c>
    </row>
    <row r="1201" spans="1:36">
      <c r="A1201">
        <v>1197</v>
      </c>
      <c r="B1201">
        <v>1197</v>
      </c>
      <c r="C1201" t="s">
        <v>137</v>
      </c>
      <c r="D1201">
        <v>3</v>
      </c>
      <c r="E1201">
        <v>8100</v>
      </c>
      <c r="F1201" t="s">
        <v>543</v>
      </c>
      <c r="H1201">
        <v>6</v>
      </c>
      <c r="I1201">
        <v>6</v>
      </c>
      <c r="J1201">
        <v>6</v>
      </c>
      <c r="K1201">
        <v>6</v>
      </c>
      <c r="L1201">
        <v>6</v>
      </c>
      <c r="M1201">
        <v>3</v>
      </c>
      <c r="N1201">
        <v>3</v>
      </c>
      <c r="O1201">
        <v>3</v>
      </c>
      <c r="P1201">
        <v>3</v>
      </c>
      <c r="Q1201" s="1" t="s">
        <v>1031</v>
      </c>
      <c r="R1201">
        <v>1</v>
      </c>
      <c r="S1201">
        <v>1</v>
      </c>
      <c r="T1201">
        <v>1</v>
      </c>
      <c r="U1201">
        <f t="shared" si="38"/>
        <v>5</v>
      </c>
      <c r="V1201">
        <f t="shared" si="39"/>
        <v>692</v>
      </c>
      <c r="W1201">
        <v>22</v>
      </c>
      <c r="X1201">
        <v>5</v>
      </c>
      <c r="Y1201">
        <v>35</v>
      </c>
      <c r="Z1201">
        <v>662</v>
      </c>
      <c r="AA1201">
        <v>1623</v>
      </c>
      <c r="AB1201">
        <v>60</v>
      </c>
      <c r="AC1201">
        <v>27</v>
      </c>
      <c r="AD1201">
        <v>19</v>
      </c>
      <c r="AE1201">
        <v>51</v>
      </c>
      <c r="AF1201">
        <v>0</v>
      </c>
      <c r="AH1201">
        <v>3772</v>
      </c>
      <c r="AI1201">
        <f>COUNTIF(Sheet2!$C$2:$C$31,"&lt;="&amp;Sheet1!AH1201)</f>
        <v>5</v>
      </c>
      <c r="AJ1201">
        <f>AH1201-VLOOKUP(AI1201,Sheet2!A:C,3,0)</f>
        <v>692</v>
      </c>
    </row>
    <row r="1202" spans="1:36">
      <c r="A1202">
        <v>1198</v>
      </c>
      <c r="B1202">
        <v>1198</v>
      </c>
      <c r="C1202" t="s">
        <v>137</v>
      </c>
      <c r="D1202">
        <v>3</v>
      </c>
      <c r="E1202">
        <v>8200</v>
      </c>
      <c r="F1202" t="s">
        <v>543</v>
      </c>
      <c r="H1202">
        <v>6</v>
      </c>
      <c r="I1202">
        <v>6</v>
      </c>
      <c r="J1202">
        <v>6</v>
      </c>
      <c r="K1202">
        <v>6</v>
      </c>
      <c r="L1202">
        <v>6</v>
      </c>
      <c r="M1202">
        <v>3</v>
      </c>
      <c r="N1202">
        <v>3</v>
      </c>
      <c r="O1202">
        <v>3</v>
      </c>
      <c r="P1202">
        <v>3</v>
      </c>
      <c r="Q1202" s="1" t="s">
        <v>154</v>
      </c>
      <c r="R1202">
        <v>5</v>
      </c>
      <c r="S1202">
        <v>1</v>
      </c>
      <c r="T1202">
        <v>1</v>
      </c>
      <c r="U1202">
        <f t="shared" si="38"/>
        <v>5</v>
      </c>
      <c r="V1202">
        <f t="shared" si="39"/>
        <v>968</v>
      </c>
      <c r="W1202">
        <v>22</v>
      </c>
      <c r="X1202">
        <v>5</v>
      </c>
      <c r="Y1202">
        <v>33</v>
      </c>
      <c r="Z1202">
        <v>691</v>
      </c>
      <c r="AA1202">
        <v>1643</v>
      </c>
      <c r="AB1202">
        <v>70</v>
      </c>
      <c r="AC1202">
        <v>30</v>
      </c>
      <c r="AD1202">
        <v>20</v>
      </c>
      <c r="AE1202">
        <v>65</v>
      </c>
      <c r="AF1202">
        <v>0</v>
      </c>
      <c r="AH1202">
        <v>4048</v>
      </c>
      <c r="AI1202">
        <f>COUNTIF(Sheet2!$C$2:$C$31,"&lt;="&amp;Sheet1!AH1202)</f>
        <v>5</v>
      </c>
      <c r="AJ1202">
        <f>AH1202-VLOOKUP(AI1202,Sheet2!A:C,3,0)</f>
        <v>968</v>
      </c>
    </row>
    <row r="1203" spans="1:36">
      <c r="A1203">
        <v>1199</v>
      </c>
      <c r="B1203">
        <v>1199</v>
      </c>
      <c r="C1203" t="s">
        <v>137</v>
      </c>
      <c r="D1203">
        <v>3</v>
      </c>
      <c r="E1203">
        <v>8300</v>
      </c>
      <c r="F1203" t="s">
        <v>543</v>
      </c>
      <c r="H1203">
        <v>6</v>
      </c>
      <c r="I1203">
        <v>6</v>
      </c>
      <c r="J1203">
        <v>6</v>
      </c>
      <c r="K1203">
        <v>6</v>
      </c>
      <c r="L1203">
        <v>6</v>
      </c>
      <c r="M1203">
        <v>3</v>
      </c>
      <c r="N1203">
        <v>3</v>
      </c>
      <c r="O1203">
        <v>3</v>
      </c>
      <c r="P1203">
        <v>3</v>
      </c>
      <c r="Q1203" s="1" t="s">
        <v>1032</v>
      </c>
      <c r="R1203">
        <v>2</v>
      </c>
      <c r="S1203">
        <v>1</v>
      </c>
      <c r="T1203">
        <v>1</v>
      </c>
      <c r="U1203">
        <f t="shared" si="38"/>
        <v>5</v>
      </c>
      <c r="V1203">
        <f t="shared" si="39"/>
        <v>1184</v>
      </c>
      <c r="W1203">
        <v>22</v>
      </c>
      <c r="X1203">
        <v>6</v>
      </c>
      <c r="Y1203">
        <v>32</v>
      </c>
      <c r="Z1203">
        <v>684</v>
      </c>
      <c r="AA1203">
        <v>1665</v>
      </c>
      <c r="AB1203">
        <v>68</v>
      </c>
      <c r="AC1203">
        <v>30</v>
      </c>
      <c r="AD1203">
        <v>20</v>
      </c>
      <c r="AE1203">
        <v>62</v>
      </c>
      <c r="AF1203">
        <v>0</v>
      </c>
      <c r="AH1203">
        <v>4264</v>
      </c>
      <c r="AI1203">
        <f>COUNTIF(Sheet2!$C$2:$C$31,"&lt;="&amp;Sheet1!AH1203)</f>
        <v>5</v>
      </c>
      <c r="AJ1203">
        <f>AH1203-VLOOKUP(AI1203,Sheet2!A:C,3,0)</f>
        <v>1184</v>
      </c>
    </row>
    <row r="1204" spans="1:36">
      <c r="A1204">
        <v>1200</v>
      </c>
      <c r="B1204">
        <v>1200</v>
      </c>
      <c r="C1204" t="s">
        <v>137</v>
      </c>
      <c r="D1204">
        <v>3</v>
      </c>
      <c r="E1204">
        <v>8400</v>
      </c>
      <c r="F1204" t="s">
        <v>543</v>
      </c>
      <c r="H1204">
        <v>6</v>
      </c>
      <c r="I1204">
        <v>6</v>
      </c>
      <c r="J1204">
        <v>6</v>
      </c>
      <c r="K1204">
        <v>6</v>
      </c>
      <c r="L1204">
        <v>6</v>
      </c>
      <c r="M1204">
        <v>3</v>
      </c>
      <c r="N1204">
        <v>3</v>
      </c>
      <c r="O1204">
        <v>3</v>
      </c>
      <c r="P1204">
        <v>3</v>
      </c>
      <c r="Q1204" s="1" t="s">
        <v>156</v>
      </c>
      <c r="R1204">
        <v>1</v>
      </c>
      <c r="S1204">
        <v>1</v>
      </c>
      <c r="T1204">
        <v>1</v>
      </c>
      <c r="U1204">
        <f t="shared" si="38"/>
        <v>5</v>
      </c>
      <c r="V1204">
        <f t="shared" si="39"/>
        <v>794</v>
      </c>
      <c r="W1204">
        <v>22</v>
      </c>
      <c r="X1204">
        <v>6</v>
      </c>
      <c r="Y1204">
        <v>31</v>
      </c>
      <c r="Z1204">
        <v>724</v>
      </c>
      <c r="AA1204">
        <v>1685</v>
      </c>
      <c r="AB1204">
        <v>63</v>
      </c>
      <c r="AC1204">
        <v>31</v>
      </c>
      <c r="AD1204">
        <v>19</v>
      </c>
      <c r="AE1204">
        <v>60</v>
      </c>
      <c r="AF1204">
        <v>0</v>
      </c>
      <c r="AH1204">
        <v>3874</v>
      </c>
      <c r="AI1204">
        <f>COUNTIF(Sheet2!$C$2:$C$31,"&lt;="&amp;Sheet1!AH1204)</f>
        <v>5</v>
      </c>
      <c r="AJ1204">
        <f>AH1204-VLOOKUP(AI1204,Sheet2!A:C,3,0)</f>
        <v>794</v>
      </c>
    </row>
    <row r="1205" spans="1:36">
      <c r="A1205">
        <v>1201</v>
      </c>
      <c r="B1205">
        <v>1201</v>
      </c>
      <c r="C1205" t="s">
        <v>137</v>
      </c>
      <c r="D1205">
        <v>3</v>
      </c>
      <c r="E1205">
        <v>8500</v>
      </c>
      <c r="F1205" t="s">
        <v>543</v>
      </c>
      <c r="H1205">
        <v>6</v>
      </c>
      <c r="I1205">
        <v>6</v>
      </c>
      <c r="J1205">
        <v>6</v>
      </c>
      <c r="K1205">
        <v>6</v>
      </c>
      <c r="L1205">
        <v>6</v>
      </c>
      <c r="M1205">
        <v>3</v>
      </c>
      <c r="N1205">
        <v>3</v>
      </c>
      <c r="O1205">
        <v>3</v>
      </c>
      <c r="P1205">
        <v>3</v>
      </c>
      <c r="Q1205" s="1" t="s">
        <v>157</v>
      </c>
      <c r="R1205">
        <v>1</v>
      </c>
      <c r="S1205">
        <v>1</v>
      </c>
      <c r="T1205">
        <v>1</v>
      </c>
      <c r="U1205">
        <f t="shared" si="38"/>
        <v>5</v>
      </c>
      <c r="V1205">
        <f t="shared" si="39"/>
        <v>966</v>
      </c>
      <c r="W1205">
        <v>22</v>
      </c>
      <c r="X1205">
        <v>6</v>
      </c>
      <c r="Y1205">
        <v>34</v>
      </c>
      <c r="Z1205">
        <v>748</v>
      </c>
      <c r="AA1205">
        <v>1707</v>
      </c>
      <c r="AB1205">
        <v>70</v>
      </c>
      <c r="AC1205">
        <v>35</v>
      </c>
      <c r="AD1205">
        <v>20</v>
      </c>
      <c r="AE1205">
        <v>52</v>
      </c>
      <c r="AF1205">
        <v>0</v>
      </c>
      <c r="AH1205">
        <v>4046</v>
      </c>
      <c r="AI1205">
        <f>COUNTIF(Sheet2!$C$2:$C$31,"&lt;="&amp;Sheet1!AH1205)</f>
        <v>5</v>
      </c>
      <c r="AJ1205">
        <f>AH1205-VLOOKUP(AI1205,Sheet2!A:C,3,0)</f>
        <v>966</v>
      </c>
    </row>
    <row r="1206" spans="1:36">
      <c r="A1206">
        <v>1202</v>
      </c>
      <c r="B1206">
        <v>1202</v>
      </c>
      <c r="C1206" t="s">
        <v>137</v>
      </c>
      <c r="D1206">
        <v>3</v>
      </c>
      <c r="E1206">
        <v>8600</v>
      </c>
      <c r="F1206" t="s">
        <v>543</v>
      </c>
      <c r="H1206">
        <v>6</v>
      </c>
      <c r="I1206">
        <v>6</v>
      </c>
      <c r="J1206">
        <v>6</v>
      </c>
      <c r="K1206">
        <v>6</v>
      </c>
      <c r="L1206">
        <v>6</v>
      </c>
      <c r="M1206">
        <v>3</v>
      </c>
      <c r="N1206">
        <v>3</v>
      </c>
      <c r="O1206">
        <v>3</v>
      </c>
      <c r="P1206">
        <v>3</v>
      </c>
      <c r="Q1206" s="1" t="s">
        <v>158</v>
      </c>
      <c r="R1206">
        <v>5</v>
      </c>
      <c r="S1206">
        <v>1</v>
      </c>
      <c r="T1206">
        <v>1</v>
      </c>
      <c r="U1206">
        <f t="shared" si="38"/>
        <v>5</v>
      </c>
      <c r="V1206">
        <f t="shared" si="39"/>
        <v>1224</v>
      </c>
      <c r="W1206">
        <v>22</v>
      </c>
      <c r="X1206">
        <v>7</v>
      </c>
      <c r="Y1206">
        <v>34</v>
      </c>
      <c r="Z1206">
        <v>736</v>
      </c>
      <c r="AA1206">
        <v>1728</v>
      </c>
      <c r="AB1206">
        <v>74</v>
      </c>
      <c r="AC1206">
        <v>33</v>
      </c>
      <c r="AD1206">
        <v>19</v>
      </c>
      <c r="AE1206">
        <v>64</v>
      </c>
      <c r="AF1206">
        <v>0</v>
      </c>
      <c r="AH1206">
        <v>4304</v>
      </c>
      <c r="AI1206">
        <f>COUNTIF(Sheet2!$C$2:$C$31,"&lt;="&amp;Sheet1!AH1206)</f>
        <v>5</v>
      </c>
      <c r="AJ1206">
        <f>AH1206-VLOOKUP(AI1206,Sheet2!A:C,3,0)</f>
        <v>1224</v>
      </c>
    </row>
    <row r="1207" spans="1:36">
      <c r="A1207">
        <v>1203</v>
      </c>
      <c r="B1207">
        <v>1203</v>
      </c>
      <c r="C1207" t="s">
        <v>137</v>
      </c>
      <c r="D1207">
        <v>3</v>
      </c>
      <c r="E1207">
        <v>8700</v>
      </c>
      <c r="F1207" t="s">
        <v>543</v>
      </c>
      <c r="H1207">
        <v>6</v>
      </c>
      <c r="I1207">
        <v>6</v>
      </c>
      <c r="J1207">
        <v>6</v>
      </c>
      <c r="K1207">
        <v>6</v>
      </c>
      <c r="L1207">
        <v>6</v>
      </c>
      <c r="M1207">
        <v>3</v>
      </c>
      <c r="N1207">
        <v>3</v>
      </c>
      <c r="O1207">
        <v>3</v>
      </c>
      <c r="P1207">
        <v>3</v>
      </c>
      <c r="Q1207" s="1" t="s">
        <v>1033</v>
      </c>
      <c r="R1207">
        <v>2</v>
      </c>
      <c r="S1207">
        <v>1</v>
      </c>
      <c r="T1207">
        <v>1</v>
      </c>
      <c r="U1207">
        <f t="shared" si="38"/>
        <v>5</v>
      </c>
      <c r="V1207">
        <f t="shared" si="39"/>
        <v>938</v>
      </c>
      <c r="W1207">
        <v>22</v>
      </c>
      <c r="X1207">
        <v>7</v>
      </c>
      <c r="Y1207">
        <v>33</v>
      </c>
      <c r="Z1207">
        <v>749</v>
      </c>
      <c r="AA1207">
        <v>1745</v>
      </c>
      <c r="AB1207">
        <v>68</v>
      </c>
      <c r="AC1207">
        <v>29</v>
      </c>
      <c r="AD1207">
        <v>19</v>
      </c>
      <c r="AE1207">
        <v>52</v>
      </c>
      <c r="AF1207">
        <v>0</v>
      </c>
      <c r="AH1207">
        <v>4018</v>
      </c>
      <c r="AI1207">
        <f>COUNTIF(Sheet2!$C$2:$C$31,"&lt;="&amp;Sheet1!AH1207)</f>
        <v>5</v>
      </c>
      <c r="AJ1207">
        <f>AH1207-VLOOKUP(AI1207,Sheet2!A:C,3,0)</f>
        <v>938</v>
      </c>
    </row>
    <row r="1208" spans="1:36">
      <c r="A1208">
        <v>1204</v>
      </c>
      <c r="B1208">
        <v>1204</v>
      </c>
      <c r="C1208" t="s">
        <v>137</v>
      </c>
      <c r="D1208">
        <v>3</v>
      </c>
      <c r="E1208">
        <v>8800</v>
      </c>
      <c r="F1208" t="s">
        <v>543</v>
      </c>
      <c r="H1208">
        <v>6</v>
      </c>
      <c r="I1208">
        <v>6</v>
      </c>
      <c r="J1208">
        <v>6</v>
      </c>
      <c r="K1208">
        <v>6</v>
      </c>
      <c r="L1208">
        <v>6</v>
      </c>
      <c r="M1208">
        <v>3</v>
      </c>
      <c r="N1208">
        <v>3</v>
      </c>
      <c r="O1208">
        <v>3</v>
      </c>
      <c r="P1208">
        <v>3</v>
      </c>
      <c r="Q1208" s="1" t="s">
        <v>160</v>
      </c>
      <c r="R1208">
        <v>5</v>
      </c>
      <c r="S1208">
        <v>1</v>
      </c>
      <c r="T1208">
        <v>1</v>
      </c>
      <c r="U1208">
        <f t="shared" si="38"/>
        <v>5</v>
      </c>
      <c r="V1208">
        <f t="shared" si="39"/>
        <v>1582</v>
      </c>
      <c r="W1208">
        <v>22</v>
      </c>
      <c r="X1208">
        <v>6</v>
      </c>
      <c r="Y1208">
        <v>31</v>
      </c>
      <c r="Z1208">
        <v>772</v>
      </c>
      <c r="AA1208">
        <v>1767</v>
      </c>
      <c r="AB1208">
        <v>76</v>
      </c>
      <c r="AC1208">
        <v>31</v>
      </c>
      <c r="AD1208">
        <v>18</v>
      </c>
      <c r="AE1208">
        <v>55</v>
      </c>
      <c r="AF1208">
        <v>0</v>
      </c>
      <c r="AH1208">
        <v>4662</v>
      </c>
      <c r="AI1208">
        <f>COUNTIF(Sheet2!$C$2:$C$31,"&lt;="&amp;Sheet1!AH1208)</f>
        <v>5</v>
      </c>
      <c r="AJ1208">
        <f>AH1208-VLOOKUP(AI1208,Sheet2!A:C,3,0)</f>
        <v>1582</v>
      </c>
    </row>
    <row r="1209" spans="1:36">
      <c r="A1209">
        <v>1205</v>
      </c>
      <c r="B1209">
        <v>1205</v>
      </c>
      <c r="C1209" t="s">
        <v>137</v>
      </c>
      <c r="D1209">
        <v>3</v>
      </c>
      <c r="E1209">
        <v>8900</v>
      </c>
      <c r="F1209" t="s">
        <v>543</v>
      </c>
      <c r="H1209">
        <v>6</v>
      </c>
      <c r="I1209">
        <v>6</v>
      </c>
      <c r="J1209">
        <v>6</v>
      </c>
      <c r="K1209">
        <v>6</v>
      </c>
      <c r="L1209">
        <v>6</v>
      </c>
      <c r="M1209">
        <v>3</v>
      </c>
      <c r="N1209">
        <v>3</v>
      </c>
      <c r="O1209">
        <v>3</v>
      </c>
      <c r="P1209">
        <v>3</v>
      </c>
      <c r="Q1209" s="1" t="s">
        <v>161</v>
      </c>
      <c r="R1209">
        <v>2</v>
      </c>
      <c r="S1209">
        <v>1</v>
      </c>
      <c r="T1209">
        <v>1</v>
      </c>
      <c r="U1209">
        <f t="shared" si="38"/>
        <v>5</v>
      </c>
      <c r="V1209">
        <f t="shared" si="39"/>
        <v>1854</v>
      </c>
      <c r="W1209">
        <v>22</v>
      </c>
      <c r="X1209">
        <v>6</v>
      </c>
      <c r="Y1209">
        <v>35</v>
      </c>
      <c r="Z1209">
        <v>762</v>
      </c>
      <c r="AA1209">
        <v>1789</v>
      </c>
      <c r="AB1209">
        <v>82</v>
      </c>
      <c r="AC1209">
        <v>36</v>
      </c>
      <c r="AD1209">
        <v>20</v>
      </c>
      <c r="AE1209">
        <v>55</v>
      </c>
      <c r="AF1209">
        <v>0</v>
      </c>
      <c r="AH1209">
        <v>4934</v>
      </c>
      <c r="AI1209">
        <f>COUNTIF(Sheet2!$C$2:$C$31,"&lt;="&amp;Sheet1!AH1209)</f>
        <v>5</v>
      </c>
      <c r="AJ1209">
        <f>AH1209-VLOOKUP(AI1209,Sheet2!A:C,3,0)</f>
        <v>1854</v>
      </c>
    </row>
    <row r="1210" spans="1:36">
      <c r="A1210">
        <v>1206</v>
      </c>
      <c r="B1210">
        <v>1206</v>
      </c>
      <c r="C1210" t="s">
        <v>137</v>
      </c>
      <c r="D1210">
        <v>3</v>
      </c>
      <c r="E1210">
        <v>9000</v>
      </c>
      <c r="F1210" t="s">
        <v>543</v>
      </c>
      <c r="H1210">
        <v>6</v>
      </c>
      <c r="I1210">
        <v>6</v>
      </c>
      <c r="J1210">
        <v>6</v>
      </c>
      <c r="K1210">
        <v>6</v>
      </c>
      <c r="L1210">
        <v>6</v>
      </c>
      <c r="M1210">
        <v>3</v>
      </c>
      <c r="N1210">
        <v>3</v>
      </c>
      <c r="O1210">
        <v>3</v>
      </c>
      <c r="P1210">
        <v>3</v>
      </c>
      <c r="Q1210" s="1" t="s">
        <v>162</v>
      </c>
      <c r="R1210">
        <v>1</v>
      </c>
      <c r="S1210">
        <v>1</v>
      </c>
      <c r="T1210">
        <v>1</v>
      </c>
      <c r="U1210">
        <f t="shared" si="38"/>
        <v>5</v>
      </c>
      <c r="V1210">
        <f t="shared" si="39"/>
        <v>1762</v>
      </c>
      <c r="W1210">
        <v>22</v>
      </c>
      <c r="X1210">
        <v>6</v>
      </c>
      <c r="Y1210">
        <v>34</v>
      </c>
      <c r="Z1210">
        <v>799</v>
      </c>
      <c r="AA1210">
        <v>1807</v>
      </c>
      <c r="AB1210">
        <v>86</v>
      </c>
      <c r="AC1210">
        <v>42</v>
      </c>
      <c r="AD1210">
        <v>20</v>
      </c>
      <c r="AE1210">
        <v>54</v>
      </c>
      <c r="AF1210">
        <v>0</v>
      </c>
      <c r="AH1210">
        <v>4842</v>
      </c>
      <c r="AI1210">
        <f>COUNTIF(Sheet2!$C$2:$C$31,"&lt;="&amp;Sheet1!AH1210)</f>
        <v>5</v>
      </c>
      <c r="AJ1210">
        <f>AH1210-VLOOKUP(AI1210,Sheet2!A:C,3,0)</f>
        <v>1762</v>
      </c>
    </row>
    <row r="1211" spans="1:36">
      <c r="A1211">
        <v>1207</v>
      </c>
      <c r="B1211">
        <v>1207</v>
      </c>
      <c r="C1211" t="s">
        <v>137</v>
      </c>
      <c r="D1211">
        <v>3</v>
      </c>
      <c r="E1211">
        <v>9100</v>
      </c>
      <c r="F1211" t="s">
        <v>543</v>
      </c>
      <c r="H1211">
        <v>6</v>
      </c>
      <c r="I1211">
        <v>6</v>
      </c>
      <c r="J1211">
        <v>6</v>
      </c>
      <c r="K1211">
        <v>6</v>
      </c>
      <c r="L1211">
        <v>6</v>
      </c>
      <c r="M1211">
        <v>3</v>
      </c>
      <c r="N1211">
        <v>3</v>
      </c>
      <c r="O1211">
        <v>3</v>
      </c>
      <c r="P1211">
        <v>3</v>
      </c>
      <c r="Q1211" s="1" t="s">
        <v>1034</v>
      </c>
      <c r="R1211">
        <v>2</v>
      </c>
      <c r="S1211">
        <v>1</v>
      </c>
      <c r="T1211">
        <v>1</v>
      </c>
      <c r="U1211">
        <f t="shared" si="38"/>
        <v>5</v>
      </c>
      <c r="V1211">
        <f t="shared" si="39"/>
        <v>1492</v>
      </c>
      <c r="W1211">
        <v>22</v>
      </c>
      <c r="X1211">
        <v>6</v>
      </c>
      <c r="Y1211">
        <v>35</v>
      </c>
      <c r="Z1211">
        <v>768</v>
      </c>
      <c r="AA1211">
        <v>1825</v>
      </c>
      <c r="AB1211">
        <v>76</v>
      </c>
      <c r="AC1211">
        <v>34</v>
      </c>
      <c r="AD1211">
        <v>19</v>
      </c>
      <c r="AE1211">
        <v>54</v>
      </c>
      <c r="AF1211">
        <v>0</v>
      </c>
      <c r="AH1211">
        <v>4572</v>
      </c>
      <c r="AI1211">
        <f>COUNTIF(Sheet2!$C$2:$C$31,"&lt;="&amp;Sheet1!AH1211)</f>
        <v>5</v>
      </c>
      <c r="AJ1211">
        <f>AH1211-VLOOKUP(AI1211,Sheet2!A:C,3,0)</f>
        <v>1492</v>
      </c>
    </row>
    <row r="1212" spans="1:36">
      <c r="A1212">
        <v>1208</v>
      </c>
      <c r="B1212">
        <v>1208</v>
      </c>
      <c r="C1212" t="s">
        <v>137</v>
      </c>
      <c r="D1212">
        <v>3</v>
      </c>
      <c r="E1212">
        <v>9200</v>
      </c>
      <c r="F1212" t="s">
        <v>543</v>
      </c>
      <c r="H1212">
        <v>6</v>
      </c>
      <c r="I1212">
        <v>6</v>
      </c>
      <c r="J1212">
        <v>6</v>
      </c>
      <c r="K1212">
        <v>6</v>
      </c>
      <c r="L1212">
        <v>6</v>
      </c>
      <c r="M1212">
        <v>3</v>
      </c>
      <c r="N1212">
        <v>3</v>
      </c>
      <c r="O1212">
        <v>3</v>
      </c>
      <c r="P1212">
        <v>3</v>
      </c>
      <c r="Q1212" s="1" t="s">
        <v>164</v>
      </c>
      <c r="R1212">
        <v>1</v>
      </c>
      <c r="S1212">
        <v>1</v>
      </c>
      <c r="T1212">
        <v>1</v>
      </c>
      <c r="U1212">
        <f t="shared" si="38"/>
        <v>5</v>
      </c>
      <c r="V1212">
        <f t="shared" si="39"/>
        <v>2010</v>
      </c>
      <c r="W1212">
        <v>22</v>
      </c>
      <c r="X1212">
        <v>7</v>
      </c>
      <c r="Y1212">
        <v>33</v>
      </c>
      <c r="Z1212">
        <v>779</v>
      </c>
      <c r="AA1212">
        <v>1849</v>
      </c>
      <c r="AB1212">
        <v>85</v>
      </c>
      <c r="AC1212">
        <v>39</v>
      </c>
      <c r="AD1212">
        <v>20</v>
      </c>
      <c r="AE1212">
        <v>69</v>
      </c>
      <c r="AF1212">
        <v>0</v>
      </c>
      <c r="AH1212">
        <v>5090</v>
      </c>
      <c r="AI1212">
        <f>COUNTIF(Sheet2!$C$2:$C$31,"&lt;="&amp;Sheet1!AH1212)</f>
        <v>5</v>
      </c>
      <c r="AJ1212">
        <f>AH1212-VLOOKUP(AI1212,Sheet2!A:C,3,0)</f>
        <v>2010</v>
      </c>
    </row>
    <row r="1213" spans="1:36">
      <c r="A1213">
        <v>1209</v>
      </c>
      <c r="B1213">
        <v>1209</v>
      </c>
      <c r="C1213" t="s">
        <v>137</v>
      </c>
      <c r="D1213">
        <v>3</v>
      </c>
      <c r="E1213">
        <v>9300</v>
      </c>
      <c r="F1213" t="s">
        <v>543</v>
      </c>
      <c r="H1213">
        <v>6</v>
      </c>
      <c r="I1213">
        <v>6</v>
      </c>
      <c r="J1213">
        <v>6</v>
      </c>
      <c r="K1213">
        <v>6</v>
      </c>
      <c r="L1213">
        <v>6</v>
      </c>
      <c r="M1213">
        <v>3</v>
      </c>
      <c r="N1213">
        <v>3</v>
      </c>
      <c r="O1213">
        <v>3</v>
      </c>
      <c r="P1213">
        <v>3</v>
      </c>
      <c r="Q1213" s="1" t="s">
        <v>165</v>
      </c>
      <c r="R1213">
        <v>2</v>
      </c>
      <c r="S1213">
        <v>1</v>
      </c>
      <c r="T1213">
        <v>1</v>
      </c>
      <c r="U1213">
        <f t="shared" si="38"/>
        <v>5</v>
      </c>
      <c r="V1213">
        <f t="shared" si="39"/>
        <v>2312</v>
      </c>
      <c r="W1213">
        <v>22</v>
      </c>
      <c r="X1213">
        <v>6</v>
      </c>
      <c r="Y1213">
        <v>32</v>
      </c>
      <c r="Z1213">
        <v>826</v>
      </c>
      <c r="AA1213">
        <v>1869</v>
      </c>
      <c r="AB1213">
        <v>88</v>
      </c>
      <c r="AC1213">
        <v>40</v>
      </c>
      <c r="AD1213">
        <v>18</v>
      </c>
      <c r="AE1213">
        <v>72</v>
      </c>
      <c r="AF1213">
        <v>0</v>
      </c>
      <c r="AH1213">
        <v>5392</v>
      </c>
      <c r="AI1213">
        <f>COUNTIF(Sheet2!$C$2:$C$31,"&lt;="&amp;Sheet1!AH1213)</f>
        <v>5</v>
      </c>
      <c r="AJ1213">
        <f>AH1213-VLOOKUP(AI1213,Sheet2!A:C,3,0)</f>
        <v>2312</v>
      </c>
    </row>
    <row r="1214" spans="1:36">
      <c r="A1214">
        <v>1210</v>
      </c>
      <c r="B1214">
        <v>1210</v>
      </c>
      <c r="C1214" t="s">
        <v>137</v>
      </c>
      <c r="D1214">
        <v>3</v>
      </c>
      <c r="E1214">
        <v>9400</v>
      </c>
      <c r="F1214" t="s">
        <v>543</v>
      </c>
      <c r="H1214">
        <v>6</v>
      </c>
      <c r="I1214">
        <v>6</v>
      </c>
      <c r="J1214">
        <v>6</v>
      </c>
      <c r="K1214">
        <v>6</v>
      </c>
      <c r="L1214">
        <v>6</v>
      </c>
      <c r="M1214">
        <v>3</v>
      </c>
      <c r="N1214">
        <v>3</v>
      </c>
      <c r="O1214">
        <v>3</v>
      </c>
      <c r="P1214">
        <v>3</v>
      </c>
      <c r="Q1214" s="1" t="s">
        <v>1035</v>
      </c>
      <c r="R1214">
        <v>2</v>
      </c>
      <c r="S1214">
        <v>1</v>
      </c>
      <c r="T1214">
        <v>1</v>
      </c>
      <c r="U1214">
        <f t="shared" si="38"/>
        <v>5</v>
      </c>
      <c r="V1214">
        <f t="shared" si="39"/>
        <v>1928</v>
      </c>
      <c r="W1214">
        <v>22</v>
      </c>
      <c r="X1214">
        <v>7</v>
      </c>
      <c r="Y1214">
        <v>36</v>
      </c>
      <c r="Z1214">
        <v>814</v>
      </c>
      <c r="AA1214">
        <v>1881</v>
      </c>
      <c r="AB1214">
        <v>82</v>
      </c>
      <c r="AC1214">
        <v>38</v>
      </c>
      <c r="AD1214">
        <v>21</v>
      </c>
      <c r="AE1214">
        <v>76</v>
      </c>
      <c r="AF1214">
        <v>0</v>
      </c>
      <c r="AH1214">
        <v>5008</v>
      </c>
      <c r="AI1214">
        <f>COUNTIF(Sheet2!$C$2:$C$31,"&lt;="&amp;Sheet1!AH1214)</f>
        <v>5</v>
      </c>
      <c r="AJ1214">
        <f>AH1214-VLOOKUP(AI1214,Sheet2!A:C,3,0)</f>
        <v>1928</v>
      </c>
    </row>
    <row r="1215" spans="1:36">
      <c r="A1215">
        <v>1211</v>
      </c>
      <c r="B1215">
        <v>1211</v>
      </c>
      <c r="C1215" t="s">
        <v>137</v>
      </c>
      <c r="D1215">
        <v>3</v>
      </c>
      <c r="E1215">
        <v>9500</v>
      </c>
      <c r="F1215" t="s">
        <v>543</v>
      </c>
      <c r="H1215">
        <v>6</v>
      </c>
      <c r="I1215">
        <v>6</v>
      </c>
      <c r="J1215">
        <v>6</v>
      </c>
      <c r="K1215">
        <v>6</v>
      </c>
      <c r="L1215">
        <v>6</v>
      </c>
      <c r="M1215">
        <v>3</v>
      </c>
      <c r="N1215">
        <v>3</v>
      </c>
      <c r="O1215">
        <v>3</v>
      </c>
      <c r="P1215">
        <v>3</v>
      </c>
      <c r="Q1215" s="1" t="s">
        <v>167</v>
      </c>
      <c r="R1215">
        <v>2</v>
      </c>
      <c r="S1215">
        <v>1</v>
      </c>
      <c r="T1215">
        <v>1</v>
      </c>
      <c r="U1215">
        <f t="shared" si="38"/>
        <v>5</v>
      </c>
      <c r="V1215">
        <f t="shared" si="39"/>
        <v>1266</v>
      </c>
      <c r="W1215">
        <v>22</v>
      </c>
      <c r="X1215">
        <v>7</v>
      </c>
      <c r="Y1215">
        <v>32</v>
      </c>
      <c r="Z1215">
        <v>795</v>
      </c>
      <c r="AA1215">
        <v>1905</v>
      </c>
      <c r="AB1215">
        <v>73</v>
      </c>
      <c r="AC1215">
        <v>31</v>
      </c>
      <c r="AD1215">
        <v>19</v>
      </c>
      <c r="AE1215">
        <v>54</v>
      </c>
      <c r="AF1215">
        <v>0</v>
      </c>
      <c r="AH1215">
        <v>4346</v>
      </c>
      <c r="AI1215">
        <f>COUNTIF(Sheet2!$C$2:$C$31,"&lt;="&amp;Sheet1!AH1215)</f>
        <v>5</v>
      </c>
      <c r="AJ1215">
        <f>AH1215-VLOOKUP(AI1215,Sheet2!A:C,3,0)</f>
        <v>1266</v>
      </c>
    </row>
    <row r="1216" spans="1:36">
      <c r="A1216">
        <v>1212</v>
      </c>
      <c r="B1216">
        <v>1212</v>
      </c>
      <c r="C1216" t="s">
        <v>137</v>
      </c>
      <c r="D1216">
        <v>3</v>
      </c>
      <c r="E1216">
        <v>9600</v>
      </c>
      <c r="F1216" t="s">
        <v>543</v>
      </c>
      <c r="H1216">
        <v>6</v>
      </c>
      <c r="I1216">
        <v>6</v>
      </c>
      <c r="J1216">
        <v>6</v>
      </c>
      <c r="K1216">
        <v>6</v>
      </c>
      <c r="L1216">
        <v>6</v>
      </c>
      <c r="M1216">
        <v>3</v>
      </c>
      <c r="N1216">
        <v>3</v>
      </c>
      <c r="O1216">
        <v>3</v>
      </c>
      <c r="P1216">
        <v>3</v>
      </c>
      <c r="Q1216" s="1" t="s">
        <v>1036</v>
      </c>
      <c r="R1216">
        <v>1</v>
      </c>
      <c r="S1216">
        <v>1</v>
      </c>
      <c r="T1216">
        <v>1</v>
      </c>
      <c r="U1216">
        <f t="shared" si="38"/>
        <v>5</v>
      </c>
      <c r="V1216">
        <f t="shared" si="39"/>
        <v>1424</v>
      </c>
      <c r="W1216">
        <v>22</v>
      </c>
      <c r="X1216">
        <v>6</v>
      </c>
      <c r="Y1216">
        <v>33</v>
      </c>
      <c r="Z1216">
        <v>837</v>
      </c>
      <c r="AA1216">
        <v>1928</v>
      </c>
      <c r="AB1216">
        <v>77</v>
      </c>
      <c r="AC1216">
        <v>36</v>
      </c>
      <c r="AD1216">
        <v>20</v>
      </c>
      <c r="AE1216">
        <v>69</v>
      </c>
      <c r="AF1216">
        <v>0</v>
      </c>
      <c r="AH1216">
        <v>4504</v>
      </c>
      <c r="AI1216">
        <f>COUNTIF(Sheet2!$C$2:$C$31,"&lt;="&amp;Sheet1!AH1216)</f>
        <v>5</v>
      </c>
      <c r="AJ1216">
        <f>AH1216-VLOOKUP(AI1216,Sheet2!A:C,3,0)</f>
        <v>1424</v>
      </c>
    </row>
    <row r="1217" spans="1:36">
      <c r="A1217">
        <v>1213</v>
      </c>
      <c r="B1217">
        <v>1213</v>
      </c>
      <c r="C1217" t="s">
        <v>137</v>
      </c>
      <c r="D1217">
        <v>3</v>
      </c>
      <c r="E1217">
        <v>9700</v>
      </c>
      <c r="F1217" t="s">
        <v>543</v>
      </c>
      <c r="H1217">
        <v>6</v>
      </c>
      <c r="I1217">
        <v>6</v>
      </c>
      <c r="J1217">
        <v>6</v>
      </c>
      <c r="K1217">
        <v>6</v>
      </c>
      <c r="L1217">
        <v>6</v>
      </c>
      <c r="M1217">
        <v>3</v>
      </c>
      <c r="N1217">
        <v>3</v>
      </c>
      <c r="O1217">
        <v>3</v>
      </c>
      <c r="P1217">
        <v>3</v>
      </c>
      <c r="Q1217" s="1" t="s">
        <v>1037</v>
      </c>
      <c r="R1217">
        <v>5</v>
      </c>
      <c r="S1217">
        <v>1</v>
      </c>
      <c r="T1217">
        <v>1</v>
      </c>
      <c r="U1217">
        <f t="shared" si="38"/>
        <v>5</v>
      </c>
      <c r="V1217">
        <f t="shared" si="39"/>
        <v>1754</v>
      </c>
      <c r="W1217">
        <v>22</v>
      </c>
      <c r="X1217">
        <v>7</v>
      </c>
      <c r="Y1217">
        <v>35</v>
      </c>
      <c r="Z1217">
        <v>845</v>
      </c>
      <c r="AA1217">
        <v>1944</v>
      </c>
      <c r="AB1217">
        <v>78</v>
      </c>
      <c r="AC1217">
        <v>33</v>
      </c>
      <c r="AD1217">
        <v>20</v>
      </c>
      <c r="AE1217">
        <v>65</v>
      </c>
      <c r="AF1217">
        <v>0</v>
      </c>
      <c r="AH1217">
        <v>4834</v>
      </c>
      <c r="AI1217">
        <f>COUNTIF(Sheet2!$C$2:$C$31,"&lt;="&amp;Sheet1!AH1217)</f>
        <v>5</v>
      </c>
      <c r="AJ1217">
        <f>AH1217-VLOOKUP(AI1217,Sheet2!A:C,3,0)</f>
        <v>1754</v>
      </c>
    </row>
    <row r="1218" spans="1:36">
      <c r="A1218">
        <v>1214</v>
      </c>
      <c r="B1218">
        <v>1214</v>
      </c>
      <c r="C1218" t="s">
        <v>137</v>
      </c>
      <c r="D1218">
        <v>3</v>
      </c>
      <c r="E1218">
        <v>9800</v>
      </c>
      <c r="F1218" t="s">
        <v>543</v>
      </c>
      <c r="H1218">
        <v>6</v>
      </c>
      <c r="I1218">
        <v>6</v>
      </c>
      <c r="J1218">
        <v>6</v>
      </c>
      <c r="K1218">
        <v>6</v>
      </c>
      <c r="L1218">
        <v>6</v>
      </c>
      <c r="M1218">
        <v>3</v>
      </c>
      <c r="N1218">
        <v>3</v>
      </c>
      <c r="O1218">
        <v>3</v>
      </c>
      <c r="P1218">
        <v>3</v>
      </c>
      <c r="Q1218" s="1" t="s">
        <v>170</v>
      </c>
      <c r="R1218">
        <v>1</v>
      </c>
      <c r="S1218">
        <v>1</v>
      </c>
      <c r="T1218">
        <v>1</v>
      </c>
      <c r="U1218">
        <f t="shared" si="38"/>
        <v>5</v>
      </c>
      <c r="V1218">
        <f t="shared" si="39"/>
        <v>1752</v>
      </c>
      <c r="W1218">
        <v>22</v>
      </c>
      <c r="X1218">
        <v>8</v>
      </c>
      <c r="Y1218">
        <v>32</v>
      </c>
      <c r="Z1218">
        <v>873</v>
      </c>
      <c r="AA1218">
        <v>1968</v>
      </c>
      <c r="AB1218">
        <v>83</v>
      </c>
      <c r="AC1218">
        <v>36</v>
      </c>
      <c r="AD1218">
        <v>18</v>
      </c>
      <c r="AE1218">
        <v>78</v>
      </c>
      <c r="AF1218">
        <v>0</v>
      </c>
      <c r="AH1218">
        <v>4832</v>
      </c>
      <c r="AI1218">
        <f>COUNTIF(Sheet2!$C$2:$C$31,"&lt;="&amp;Sheet1!AH1218)</f>
        <v>5</v>
      </c>
      <c r="AJ1218">
        <f>AH1218-VLOOKUP(AI1218,Sheet2!A:C,3,0)</f>
        <v>1752</v>
      </c>
    </row>
    <row r="1219" spans="1:36">
      <c r="A1219">
        <v>1215</v>
      </c>
      <c r="B1219">
        <v>1215</v>
      </c>
      <c r="C1219" t="s">
        <v>137</v>
      </c>
      <c r="D1219">
        <v>3</v>
      </c>
      <c r="E1219">
        <v>9900</v>
      </c>
      <c r="F1219" t="s">
        <v>543</v>
      </c>
      <c r="H1219">
        <v>6</v>
      </c>
      <c r="I1219">
        <v>6</v>
      </c>
      <c r="J1219">
        <v>6</v>
      </c>
      <c r="K1219">
        <v>6</v>
      </c>
      <c r="L1219">
        <v>6</v>
      </c>
      <c r="M1219">
        <v>3</v>
      </c>
      <c r="N1219">
        <v>3</v>
      </c>
      <c r="O1219">
        <v>3</v>
      </c>
      <c r="P1219">
        <v>3</v>
      </c>
      <c r="Q1219" s="1" t="s">
        <v>171</v>
      </c>
      <c r="R1219">
        <v>5</v>
      </c>
      <c r="S1219">
        <v>1</v>
      </c>
      <c r="T1219">
        <v>1</v>
      </c>
      <c r="U1219">
        <f t="shared" si="38"/>
        <v>5</v>
      </c>
      <c r="V1219">
        <f t="shared" si="39"/>
        <v>1802</v>
      </c>
      <c r="W1219">
        <v>22</v>
      </c>
      <c r="X1219">
        <v>6</v>
      </c>
      <c r="Y1219">
        <v>37</v>
      </c>
      <c r="Z1219">
        <v>884</v>
      </c>
      <c r="AA1219">
        <v>1990</v>
      </c>
      <c r="AB1219">
        <v>86</v>
      </c>
      <c r="AC1219">
        <v>41</v>
      </c>
      <c r="AD1219">
        <v>19</v>
      </c>
      <c r="AE1219">
        <v>84</v>
      </c>
      <c r="AF1219">
        <v>0</v>
      </c>
      <c r="AH1219">
        <v>4882</v>
      </c>
      <c r="AI1219">
        <f>COUNTIF(Sheet2!$C$2:$C$31,"&lt;="&amp;Sheet1!AH1219)</f>
        <v>5</v>
      </c>
      <c r="AJ1219">
        <f>AH1219-VLOOKUP(AI1219,Sheet2!A:C,3,0)</f>
        <v>1802</v>
      </c>
    </row>
    <row r="1220" spans="1:36">
      <c r="A1220">
        <v>1216</v>
      </c>
      <c r="B1220">
        <v>1216</v>
      </c>
      <c r="C1220" t="s">
        <v>137</v>
      </c>
      <c r="D1220">
        <v>3</v>
      </c>
      <c r="E1220">
        <v>10000</v>
      </c>
      <c r="F1220" t="s">
        <v>543</v>
      </c>
      <c r="H1220">
        <v>6</v>
      </c>
      <c r="I1220">
        <v>6</v>
      </c>
      <c r="J1220">
        <v>6</v>
      </c>
      <c r="K1220">
        <v>6</v>
      </c>
      <c r="L1220">
        <v>6</v>
      </c>
      <c r="M1220">
        <v>3</v>
      </c>
      <c r="N1220">
        <v>3</v>
      </c>
      <c r="O1220">
        <v>3</v>
      </c>
      <c r="P1220">
        <v>3</v>
      </c>
      <c r="Q1220" s="1" t="s">
        <v>172</v>
      </c>
      <c r="R1220">
        <v>5</v>
      </c>
      <c r="S1220">
        <v>1</v>
      </c>
      <c r="T1220">
        <v>1</v>
      </c>
      <c r="U1220">
        <f t="shared" si="38"/>
        <v>5</v>
      </c>
      <c r="V1220">
        <f t="shared" si="39"/>
        <v>2580</v>
      </c>
      <c r="W1220">
        <v>22</v>
      </c>
      <c r="X1220">
        <v>8</v>
      </c>
      <c r="Y1220">
        <v>35</v>
      </c>
      <c r="Z1220">
        <v>857</v>
      </c>
      <c r="AA1220">
        <v>2010</v>
      </c>
      <c r="AB1220">
        <v>95</v>
      </c>
      <c r="AC1220">
        <v>40</v>
      </c>
      <c r="AD1220">
        <v>21</v>
      </c>
      <c r="AE1220">
        <v>58</v>
      </c>
      <c r="AF1220">
        <v>0</v>
      </c>
      <c r="AH1220">
        <v>5660</v>
      </c>
      <c r="AI1220">
        <f>COUNTIF(Sheet2!$C$2:$C$31,"&lt;="&amp;Sheet1!AH1220)</f>
        <v>5</v>
      </c>
      <c r="AJ1220">
        <f>AH1220-VLOOKUP(AI1220,Sheet2!A:C,3,0)</f>
        <v>2580</v>
      </c>
    </row>
    <row r="1221" spans="1:36">
      <c r="A1221">
        <v>1217</v>
      </c>
      <c r="B1221">
        <v>1217</v>
      </c>
      <c r="C1221" t="s">
        <v>137</v>
      </c>
      <c r="D1221">
        <v>3</v>
      </c>
      <c r="E1221">
        <v>10100</v>
      </c>
      <c r="F1221" t="s">
        <v>543</v>
      </c>
      <c r="H1221">
        <v>6</v>
      </c>
      <c r="I1221">
        <v>6</v>
      </c>
      <c r="J1221">
        <v>6</v>
      </c>
      <c r="K1221">
        <v>6</v>
      </c>
      <c r="L1221">
        <v>6</v>
      </c>
      <c r="M1221">
        <v>3</v>
      </c>
      <c r="N1221">
        <v>3</v>
      </c>
      <c r="O1221">
        <v>3</v>
      </c>
      <c r="P1221">
        <v>3</v>
      </c>
      <c r="Q1221" s="1" t="s">
        <v>1038</v>
      </c>
      <c r="R1221">
        <v>1</v>
      </c>
      <c r="S1221">
        <v>1</v>
      </c>
      <c r="T1221">
        <v>1</v>
      </c>
      <c r="U1221">
        <f t="shared" si="38"/>
        <v>5</v>
      </c>
      <c r="V1221">
        <f t="shared" si="39"/>
        <v>1990</v>
      </c>
      <c r="W1221">
        <v>22</v>
      </c>
      <c r="X1221">
        <v>7</v>
      </c>
      <c r="Y1221">
        <v>36</v>
      </c>
      <c r="Z1221">
        <v>854</v>
      </c>
      <c r="AA1221">
        <v>2030</v>
      </c>
      <c r="AB1221">
        <v>87</v>
      </c>
      <c r="AC1221">
        <v>36</v>
      </c>
      <c r="AD1221">
        <v>21</v>
      </c>
      <c r="AE1221">
        <v>62</v>
      </c>
      <c r="AF1221">
        <v>0</v>
      </c>
      <c r="AH1221">
        <v>5070</v>
      </c>
      <c r="AI1221">
        <f>COUNTIF(Sheet2!$C$2:$C$31,"&lt;="&amp;Sheet1!AH1221)</f>
        <v>5</v>
      </c>
      <c r="AJ1221">
        <f>AH1221-VLOOKUP(AI1221,Sheet2!A:C,3,0)</f>
        <v>1990</v>
      </c>
    </row>
    <row r="1222" spans="1:36">
      <c r="A1222">
        <v>1218</v>
      </c>
      <c r="B1222">
        <v>1218</v>
      </c>
      <c r="C1222" t="s">
        <v>137</v>
      </c>
      <c r="D1222">
        <v>3</v>
      </c>
      <c r="E1222">
        <v>10200</v>
      </c>
      <c r="F1222" t="s">
        <v>543</v>
      </c>
      <c r="H1222">
        <v>6</v>
      </c>
      <c r="I1222">
        <v>6</v>
      </c>
      <c r="J1222">
        <v>6</v>
      </c>
      <c r="K1222">
        <v>6</v>
      </c>
      <c r="L1222">
        <v>6</v>
      </c>
      <c r="M1222">
        <v>3</v>
      </c>
      <c r="N1222">
        <v>3</v>
      </c>
      <c r="O1222">
        <v>3</v>
      </c>
      <c r="P1222">
        <v>3</v>
      </c>
      <c r="Q1222" s="1" t="s">
        <v>1039</v>
      </c>
      <c r="R1222">
        <v>1</v>
      </c>
      <c r="S1222">
        <v>1</v>
      </c>
      <c r="T1222">
        <v>1</v>
      </c>
      <c r="U1222">
        <f t="shared" si="38"/>
        <v>5</v>
      </c>
      <c r="V1222">
        <f t="shared" si="39"/>
        <v>2392</v>
      </c>
      <c r="W1222">
        <v>22</v>
      </c>
      <c r="X1222">
        <v>6</v>
      </c>
      <c r="Y1222">
        <v>32</v>
      </c>
      <c r="Z1222">
        <v>913</v>
      </c>
      <c r="AA1222">
        <v>2049</v>
      </c>
      <c r="AB1222">
        <v>89</v>
      </c>
      <c r="AC1222">
        <v>40</v>
      </c>
      <c r="AD1222">
        <v>20</v>
      </c>
      <c r="AE1222">
        <v>67</v>
      </c>
      <c r="AF1222">
        <v>0</v>
      </c>
      <c r="AH1222">
        <v>5472</v>
      </c>
      <c r="AI1222">
        <f>COUNTIF(Sheet2!$C$2:$C$31,"&lt;="&amp;Sheet1!AH1222)</f>
        <v>5</v>
      </c>
      <c r="AJ1222">
        <f>AH1222-VLOOKUP(AI1222,Sheet2!A:C,3,0)</f>
        <v>2392</v>
      </c>
    </row>
    <row r="1223" spans="1:36">
      <c r="A1223">
        <v>1219</v>
      </c>
      <c r="B1223">
        <v>1219</v>
      </c>
      <c r="C1223" t="s">
        <v>137</v>
      </c>
      <c r="D1223">
        <v>3</v>
      </c>
      <c r="E1223">
        <v>10300</v>
      </c>
      <c r="F1223" t="s">
        <v>543</v>
      </c>
      <c r="H1223">
        <v>6</v>
      </c>
      <c r="I1223">
        <v>6</v>
      </c>
      <c r="J1223">
        <v>6</v>
      </c>
      <c r="K1223">
        <v>6</v>
      </c>
      <c r="L1223">
        <v>6</v>
      </c>
      <c r="M1223">
        <v>3</v>
      </c>
      <c r="N1223">
        <v>3</v>
      </c>
      <c r="O1223">
        <v>3</v>
      </c>
      <c r="P1223">
        <v>3</v>
      </c>
      <c r="Q1223" s="1" t="s">
        <v>175</v>
      </c>
      <c r="R1223">
        <v>1</v>
      </c>
      <c r="S1223">
        <v>1</v>
      </c>
      <c r="T1223">
        <v>1</v>
      </c>
      <c r="U1223">
        <f t="shared" si="38"/>
        <v>5</v>
      </c>
      <c r="V1223">
        <f t="shared" si="39"/>
        <v>2392</v>
      </c>
      <c r="W1223">
        <v>22</v>
      </c>
      <c r="X1223">
        <v>7</v>
      </c>
      <c r="Y1223">
        <v>36</v>
      </c>
      <c r="Z1223">
        <v>906</v>
      </c>
      <c r="AA1223">
        <v>2067</v>
      </c>
      <c r="AB1223">
        <v>90</v>
      </c>
      <c r="AC1223">
        <v>40</v>
      </c>
      <c r="AD1223">
        <v>22</v>
      </c>
      <c r="AE1223">
        <v>81</v>
      </c>
      <c r="AF1223">
        <v>0</v>
      </c>
      <c r="AH1223">
        <v>5472</v>
      </c>
      <c r="AI1223">
        <f>COUNTIF(Sheet2!$C$2:$C$31,"&lt;="&amp;Sheet1!AH1223)</f>
        <v>5</v>
      </c>
      <c r="AJ1223">
        <f>AH1223-VLOOKUP(AI1223,Sheet2!A:C,3,0)</f>
        <v>2392</v>
      </c>
    </row>
    <row r="1224" spans="1:36">
      <c r="A1224">
        <v>1220</v>
      </c>
      <c r="B1224">
        <v>1220</v>
      </c>
      <c r="C1224" t="s">
        <v>137</v>
      </c>
      <c r="D1224">
        <v>3</v>
      </c>
      <c r="E1224">
        <v>10400</v>
      </c>
      <c r="F1224" t="s">
        <v>543</v>
      </c>
      <c r="H1224">
        <v>6</v>
      </c>
      <c r="I1224">
        <v>6</v>
      </c>
      <c r="J1224">
        <v>6</v>
      </c>
      <c r="K1224">
        <v>6</v>
      </c>
      <c r="L1224">
        <v>6</v>
      </c>
      <c r="M1224">
        <v>3</v>
      </c>
      <c r="N1224">
        <v>3</v>
      </c>
      <c r="O1224">
        <v>3</v>
      </c>
      <c r="P1224">
        <v>3</v>
      </c>
      <c r="Q1224" s="1" t="s">
        <v>1040</v>
      </c>
      <c r="R1224">
        <v>1</v>
      </c>
      <c r="S1224">
        <v>1</v>
      </c>
      <c r="T1224">
        <v>1</v>
      </c>
      <c r="U1224">
        <f t="shared" si="38"/>
        <v>5</v>
      </c>
      <c r="V1224">
        <f t="shared" si="39"/>
        <v>2330</v>
      </c>
      <c r="W1224">
        <v>22</v>
      </c>
      <c r="X1224">
        <v>6</v>
      </c>
      <c r="Y1224">
        <v>34</v>
      </c>
      <c r="Z1224">
        <v>927</v>
      </c>
      <c r="AA1224">
        <v>2083</v>
      </c>
      <c r="AB1224">
        <v>91</v>
      </c>
      <c r="AC1224">
        <v>46</v>
      </c>
      <c r="AD1224">
        <v>20</v>
      </c>
      <c r="AE1224">
        <v>89</v>
      </c>
      <c r="AF1224">
        <v>0</v>
      </c>
      <c r="AH1224">
        <v>5410</v>
      </c>
      <c r="AI1224">
        <f>COUNTIF(Sheet2!$C$2:$C$31,"&lt;="&amp;Sheet1!AH1224)</f>
        <v>5</v>
      </c>
      <c r="AJ1224">
        <f>AH1224-VLOOKUP(AI1224,Sheet2!A:C,3,0)</f>
        <v>2330</v>
      </c>
    </row>
    <row r="1225" spans="1:36">
      <c r="A1225">
        <v>1221</v>
      </c>
      <c r="B1225">
        <v>1221</v>
      </c>
      <c r="C1225" t="s">
        <v>137</v>
      </c>
      <c r="D1225">
        <v>3</v>
      </c>
      <c r="E1225">
        <v>10500</v>
      </c>
      <c r="F1225" t="s">
        <v>543</v>
      </c>
      <c r="H1225">
        <v>6</v>
      </c>
      <c r="I1225">
        <v>6</v>
      </c>
      <c r="J1225">
        <v>6</v>
      </c>
      <c r="K1225">
        <v>6</v>
      </c>
      <c r="L1225">
        <v>6</v>
      </c>
      <c r="M1225">
        <v>3</v>
      </c>
      <c r="N1225">
        <v>3</v>
      </c>
      <c r="O1225">
        <v>3</v>
      </c>
      <c r="P1225">
        <v>3</v>
      </c>
      <c r="Q1225" s="1" t="s">
        <v>177</v>
      </c>
      <c r="R1225">
        <v>5</v>
      </c>
      <c r="S1225">
        <v>1</v>
      </c>
      <c r="T1225">
        <v>1</v>
      </c>
      <c r="U1225">
        <f t="shared" si="38"/>
        <v>5</v>
      </c>
      <c r="V1225">
        <f t="shared" si="39"/>
        <v>1872</v>
      </c>
      <c r="W1225">
        <v>22</v>
      </c>
      <c r="X1225">
        <v>7</v>
      </c>
      <c r="Y1225">
        <v>34</v>
      </c>
      <c r="Z1225">
        <v>917</v>
      </c>
      <c r="AA1225">
        <v>2109</v>
      </c>
      <c r="AB1225">
        <v>83</v>
      </c>
      <c r="AC1225">
        <v>39</v>
      </c>
      <c r="AD1225">
        <v>20</v>
      </c>
      <c r="AE1225">
        <v>68</v>
      </c>
      <c r="AF1225">
        <v>0</v>
      </c>
      <c r="AH1225">
        <v>4952</v>
      </c>
      <c r="AI1225">
        <f>COUNTIF(Sheet2!$C$2:$C$31,"&lt;="&amp;Sheet1!AH1225)</f>
        <v>5</v>
      </c>
      <c r="AJ1225">
        <f>AH1225-VLOOKUP(AI1225,Sheet2!A:C,3,0)</f>
        <v>1872</v>
      </c>
    </row>
    <row r="1226" spans="1:36">
      <c r="A1226">
        <v>1222</v>
      </c>
      <c r="B1226">
        <v>1222</v>
      </c>
      <c r="C1226" t="s">
        <v>137</v>
      </c>
      <c r="D1226">
        <v>3</v>
      </c>
      <c r="E1226">
        <v>10600</v>
      </c>
      <c r="F1226" t="s">
        <v>543</v>
      </c>
      <c r="H1226">
        <v>6</v>
      </c>
      <c r="I1226">
        <v>6</v>
      </c>
      <c r="J1226">
        <v>6</v>
      </c>
      <c r="K1226">
        <v>6</v>
      </c>
      <c r="L1226">
        <v>6</v>
      </c>
      <c r="M1226">
        <v>3</v>
      </c>
      <c r="N1226">
        <v>3</v>
      </c>
      <c r="O1226">
        <v>3</v>
      </c>
      <c r="P1226">
        <v>3</v>
      </c>
      <c r="Q1226" s="1" t="s">
        <v>178</v>
      </c>
      <c r="R1226">
        <v>5</v>
      </c>
      <c r="S1226">
        <v>1</v>
      </c>
      <c r="T1226">
        <v>1</v>
      </c>
      <c r="U1226">
        <f t="shared" si="38"/>
        <v>5</v>
      </c>
      <c r="V1226">
        <f t="shared" si="39"/>
        <v>2372</v>
      </c>
      <c r="W1226">
        <v>22</v>
      </c>
      <c r="X1226">
        <v>8</v>
      </c>
      <c r="Y1226">
        <v>33</v>
      </c>
      <c r="Z1226">
        <v>939</v>
      </c>
      <c r="AA1226">
        <v>2130</v>
      </c>
      <c r="AB1226">
        <v>91</v>
      </c>
      <c r="AC1226">
        <v>45</v>
      </c>
      <c r="AD1226">
        <v>20</v>
      </c>
      <c r="AE1226">
        <v>61</v>
      </c>
      <c r="AF1226">
        <v>0</v>
      </c>
      <c r="AH1226">
        <v>5452</v>
      </c>
      <c r="AI1226">
        <f>COUNTIF(Sheet2!$C$2:$C$31,"&lt;="&amp;Sheet1!AH1226)</f>
        <v>5</v>
      </c>
      <c r="AJ1226">
        <f>AH1226-VLOOKUP(AI1226,Sheet2!A:C,3,0)</f>
        <v>2372</v>
      </c>
    </row>
    <row r="1227" spans="1:36">
      <c r="A1227">
        <v>1223</v>
      </c>
      <c r="B1227">
        <v>1223</v>
      </c>
      <c r="C1227" t="s">
        <v>137</v>
      </c>
      <c r="D1227">
        <v>3</v>
      </c>
      <c r="E1227">
        <v>10700</v>
      </c>
      <c r="F1227" t="s">
        <v>543</v>
      </c>
      <c r="H1227">
        <v>6</v>
      </c>
      <c r="I1227">
        <v>6</v>
      </c>
      <c r="J1227">
        <v>6</v>
      </c>
      <c r="K1227">
        <v>6</v>
      </c>
      <c r="L1227">
        <v>6</v>
      </c>
      <c r="M1227">
        <v>3</v>
      </c>
      <c r="N1227">
        <v>3</v>
      </c>
      <c r="O1227">
        <v>3</v>
      </c>
      <c r="P1227">
        <v>3</v>
      </c>
      <c r="Q1227" s="1" t="s">
        <v>179</v>
      </c>
      <c r="R1227">
        <v>5</v>
      </c>
      <c r="S1227">
        <v>1</v>
      </c>
      <c r="T1227">
        <v>1</v>
      </c>
      <c r="U1227">
        <f t="shared" si="38"/>
        <v>5</v>
      </c>
      <c r="V1227">
        <f t="shared" si="39"/>
        <v>3082</v>
      </c>
      <c r="W1227">
        <v>22</v>
      </c>
      <c r="X1227">
        <v>8</v>
      </c>
      <c r="Y1227">
        <v>33</v>
      </c>
      <c r="Z1227">
        <v>940</v>
      </c>
      <c r="AA1227">
        <v>2141</v>
      </c>
      <c r="AB1227">
        <v>105</v>
      </c>
      <c r="AC1227">
        <v>44</v>
      </c>
      <c r="AD1227">
        <v>20</v>
      </c>
      <c r="AE1227">
        <v>87</v>
      </c>
      <c r="AF1227">
        <v>0</v>
      </c>
      <c r="AH1227">
        <v>6162</v>
      </c>
      <c r="AI1227">
        <f>COUNTIF(Sheet2!$C$2:$C$31,"&lt;="&amp;Sheet1!AH1227)</f>
        <v>5</v>
      </c>
      <c r="AJ1227">
        <f>AH1227-VLOOKUP(AI1227,Sheet2!A:C,3,0)</f>
        <v>3082</v>
      </c>
    </row>
    <row r="1228" spans="1:36">
      <c r="A1228">
        <v>1224</v>
      </c>
      <c r="B1228">
        <v>1224</v>
      </c>
      <c r="C1228" t="s">
        <v>137</v>
      </c>
      <c r="D1228">
        <v>3</v>
      </c>
      <c r="E1228">
        <v>10800</v>
      </c>
      <c r="F1228" t="s">
        <v>543</v>
      </c>
      <c r="H1228">
        <v>6</v>
      </c>
      <c r="I1228">
        <v>6</v>
      </c>
      <c r="J1228">
        <v>6</v>
      </c>
      <c r="K1228">
        <v>6</v>
      </c>
      <c r="L1228">
        <v>6</v>
      </c>
      <c r="M1228">
        <v>3</v>
      </c>
      <c r="N1228">
        <v>3</v>
      </c>
      <c r="O1228">
        <v>3</v>
      </c>
      <c r="P1228">
        <v>3</v>
      </c>
      <c r="Q1228" s="1" t="s">
        <v>926</v>
      </c>
      <c r="R1228">
        <v>2</v>
      </c>
      <c r="S1228">
        <v>1</v>
      </c>
      <c r="T1228">
        <v>1</v>
      </c>
      <c r="U1228">
        <f t="shared" si="38"/>
        <v>5</v>
      </c>
      <c r="V1228">
        <f t="shared" si="39"/>
        <v>2444</v>
      </c>
      <c r="W1228">
        <v>22</v>
      </c>
      <c r="X1228">
        <v>9</v>
      </c>
      <c r="Y1228">
        <v>38</v>
      </c>
      <c r="Z1228">
        <v>932</v>
      </c>
      <c r="AA1228">
        <v>2165</v>
      </c>
      <c r="AB1228">
        <v>87</v>
      </c>
      <c r="AC1228">
        <v>42</v>
      </c>
      <c r="AD1228">
        <v>19</v>
      </c>
      <c r="AE1228">
        <v>75</v>
      </c>
      <c r="AF1228">
        <v>0</v>
      </c>
      <c r="AH1228">
        <v>5524</v>
      </c>
      <c r="AI1228">
        <f>COUNTIF(Sheet2!$C$2:$C$31,"&lt;="&amp;Sheet1!AH1228)</f>
        <v>5</v>
      </c>
      <c r="AJ1228">
        <f>AH1228-VLOOKUP(AI1228,Sheet2!A:C,3,0)</f>
        <v>2444</v>
      </c>
    </row>
    <row r="1229" spans="1:36">
      <c r="A1229">
        <v>1225</v>
      </c>
      <c r="B1229">
        <v>1225</v>
      </c>
      <c r="C1229" t="s">
        <v>137</v>
      </c>
      <c r="D1229">
        <v>3</v>
      </c>
      <c r="E1229">
        <v>10900</v>
      </c>
      <c r="F1229" t="s">
        <v>543</v>
      </c>
      <c r="H1229">
        <v>6</v>
      </c>
      <c r="I1229">
        <v>6</v>
      </c>
      <c r="J1229">
        <v>6</v>
      </c>
      <c r="K1229">
        <v>6</v>
      </c>
      <c r="L1229">
        <v>6</v>
      </c>
      <c r="M1229">
        <v>3</v>
      </c>
      <c r="N1229">
        <v>3</v>
      </c>
      <c r="O1229">
        <v>3</v>
      </c>
      <c r="P1229">
        <v>3</v>
      </c>
      <c r="Q1229" s="1" t="s">
        <v>181</v>
      </c>
      <c r="R1229">
        <v>5</v>
      </c>
      <c r="S1229">
        <v>1</v>
      </c>
      <c r="T1229">
        <v>1</v>
      </c>
      <c r="U1229">
        <f t="shared" si="38"/>
        <v>5</v>
      </c>
      <c r="V1229">
        <f t="shared" si="39"/>
        <v>2156</v>
      </c>
      <c r="W1229">
        <v>22</v>
      </c>
      <c r="X1229">
        <v>8</v>
      </c>
      <c r="Y1229">
        <v>36</v>
      </c>
      <c r="Z1229">
        <v>943</v>
      </c>
      <c r="AA1229">
        <v>2186</v>
      </c>
      <c r="AB1229">
        <v>88</v>
      </c>
      <c r="AC1229">
        <v>41</v>
      </c>
      <c r="AD1229">
        <v>20</v>
      </c>
      <c r="AE1229">
        <v>89</v>
      </c>
      <c r="AF1229">
        <v>0</v>
      </c>
      <c r="AH1229">
        <v>5236</v>
      </c>
      <c r="AI1229">
        <f>COUNTIF(Sheet2!$C$2:$C$31,"&lt;="&amp;Sheet1!AH1229)</f>
        <v>5</v>
      </c>
      <c r="AJ1229">
        <f>AH1229-VLOOKUP(AI1229,Sheet2!A:C,3,0)</f>
        <v>2156</v>
      </c>
    </row>
    <row r="1230" spans="1:36">
      <c r="A1230">
        <v>1226</v>
      </c>
      <c r="B1230">
        <v>1226</v>
      </c>
      <c r="C1230" t="s">
        <v>137</v>
      </c>
      <c r="D1230">
        <v>3</v>
      </c>
      <c r="E1230">
        <v>11000</v>
      </c>
      <c r="F1230" t="s">
        <v>543</v>
      </c>
      <c r="H1230">
        <v>6</v>
      </c>
      <c r="I1230">
        <v>6</v>
      </c>
      <c r="J1230">
        <v>6</v>
      </c>
      <c r="K1230">
        <v>6</v>
      </c>
      <c r="L1230">
        <v>6</v>
      </c>
      <c r="M1230">
        <v>3</v>
      </c>
      <c r="N1230">
        <v>3</v>
      </c>
      <c r="O1230">
        <v>3</v>
      </c>
      <c r="P1230">
        <v>3</v>
      </c>
      <c r="Q1230" s="1" t="s">
        <v>182</v>
      </c>
      <c r="R1230">
        <v>1</v>
      </c>
      <c r="S1230">
        <v>1</v>
      </c>
      <c r="T1230">
        <v>1</v>
      </c>
      <c r="U1230">
        <f t="shared" si="38"/>
        <v>5</v>
      </c>
      <c r="V1230">
        <f t="shared" si="39"/>
        <v>2012</v>
      </c>
      <c r="W1230">
        <v>22</v>
      </c>
      <c r="X1230">
        <v>8</v>
      </c>
      <c r="Y1230">
        <v>35</v>
      </c>
      <c r="Z1230">
        <v>975</v>
      </c>
      <c r="AA1230">
        <v>2210</v>
      </c>
      <c r="AB1230">
        <v>88</v>
      </c>
      <c r="AC1230">
        <v>36</v>
      </c>
      <c r="AD1230">
        <v>21</v>
      </c>
      <c r="AE1230">
        <v>85</v>
      </c>
      <c r="AF1230">
        <v>0</v>
      </c>
      <c r="AH1230">
        <v>5092</v>
      </c>
      <c r="AI1230">
        <f>COUNTIF(Sheet2!$C$2:$C$31,"&lt;="&amp;Sheet1!AH1230)</f>
        <v>5</v>
      </c>
      <c r="AJ1230">
        <f>AH1230-VLOOKUP(AI1230,Sheet2!A:C,3,0)</f>
        <v>2012</v>
      </c>
    </row>
    <row r="1231" spans="1:36">
      <c r="A1231">
        <v>1227</v>
      </c>
      <c r="B1231">
        <v>1227</v>
      </c>
      <c r="C1231" t="s">
        <v>137</v>
      </c>
      <c r="D1231">
        <v>3</v>
      </c>
      <c r="E1231">
        <v>11100</v>
      </c>
      <c r="F1231" t="s">
        <v>543</v>
      </c>
      <c r="H1231">
        <v>6</v>
      </c>
      <c r="I1231">
        <v>6</v>
      </c>
      <c r="J1231">
        <v>6</v>
      </c>
      <c r="K1231">
        <v>6</v>
      </c>
      <c r="L1231">
        <v>6</v>
      </c>
      <c r="M1231">
        <v>3</v>
      </c>
      <c r="N1231">
        <v>3</v>
      </c>
      <c r="O1231">
        <v>3</v>
      </c>
      <c r="P1231">
        <v>3</v>
      </c>
      <c r="Q1231" s="1" t="s">
        <v>183</v>
      </c>
      <c r="R1231">
        <v>1</v>
      </c>
      <c r="S1231">
        <v>1</v>
      </c>
      <c r="T1231">
        <v>1</v>
      </c>
      <c r="U1231">
        <f t="shared" si="38"/>
        <v>5</v>
      </c>
      <c r="V1231">
        <f t="shared" si="39"/>
        <v>2662</v>
      </c>
      <c r="W1231">
        <v>22</v>
      </c>
      <c r="X1231">
        <v>7</v>
      </c>
      <c r="Y1231">
        <v>34</v>
      </c>
      <c r="Z1231">
        <v>989</v>
      </c>
      <c r="AA1231">
        <v>2230</v>
      </c>
      <c r="AB1231">
        <v>97</v>
      </c>
      <c r="AC1231">
        <v>44</v>
      </c>
      <c r="AD1231">
        <v>21</v>
      </c>
      <c r="AE1231">
        <v>75</v>
      </c>
      <c r="AF1231">
        <v>0</v>
      </c>
      <c r="AH1231">
        <v>5742</v>
      </c>
      <c r="AI1231">
        <f>COUNTIF(Sheet2!$C$2:$C$31,"&lt;="&amp;Sheet1!AH1231)</f>
        <v>5</v>
      </c>
      <c r="AJ1231">
        <f>AH1231-VLOOKUP(AI1231,Sheet2!A:C,3,0)</f>
        <v>2662</v>
      </c>
    </row>
    <row r="1232" spans="1:36">
      <c r="A1232">
        <v>1228</v>
      </c>
      <c r="B1232">
        <v>1228</v>
      </c>
      <c r="C1232" t="s">
        <v>137</v>
      </c>
      <c r="D1232">
        <v>3</v>
      </c>
      <c r="E1232">
        <v>11200</v>
      </c>
      <c r="F1232" t="s">
        <v>543</v>
      </c>
      <c r="H1232">
        <v>6</v>
      </c>
      <c r="I1232">
        <v>6</v>
      </c>
      <c r="J1232">
        <v>6</v>
      </c>
      <c r="K1232">
        <v>6</v>
      </c>
      <c r="L1232">
        <v>6</v>
      </c>
      <c r="M1232">
        <v>3</v>
      </c>
      <c r="N1232">
        <v>3</v>
      </c>
      <c r="O1232">
        <v>3</v>
      </c>
      <c r="P1232">
        <v>3</v>
      </c>
      <c r="Q1232" s="1" t="s">
        <v>1041</v>
      </c>
      <c r="R1232">
        <v>2</v>
      </c>
      <c r="S1232">
        <v>1</v>
      </c>
      <c r="T1232">
        <v>1</v>
      </c>
      <c r="U1232">
        <f t="shared" si="38"/>
        <v>5</v>
      </c>
      <c r="V1232">
        <f t="shared" si="39"/>
        <v>2860</v>
      </c>
      <c r="W1232">
        <v>22</v>
      </c>
      <c r="X1232">
        <v>9</v>
      </c>
      <c r="Y1232">
        <v>33</v>
      </c>
      <c r="Z1232">
        <v>992</v>
      </c>
      <c r="AA1232">
        <v>2242</v>
      </c>
      <c r="AB1232">
        <v>98</v>
      </c>
      <c r="AC1232">
        <v>49</v>
      </c>
      <c r="AD1232">
        <v>23</v>
      </c>
      <c r="AE1232">
        <v>96</v>
      </c>
      <c r="AF1232">
        <v>0</v>
      </c>
      <c r="AH1232">
        <v>5940</v>
      </c>
      <c r="AI1232">
        <f>COUNTIF(Sheet2!$C$2:$C$31,"&lt;="&amp;Sheet1!AH1232)</f>
        <v>5</v>
      </c>
      <c r="AJ1232">
        <f>AH1232-VLOOKUP(AI1232,Sheet2!A:C,3,0)</f>
        <v>2860</v>
      </c>
    </row>
    <row r="1233" spans="1:36">
      <c r="A1233">
        <v>1229</v>
      </c>
      <c r="B1233">
        <v>1229</v>
      </c>
      <c r="C1233" t="s">
        <v>137</v>
      </c>
      <c r="D1233">
        <v>3</v>
      </c>
      <c r="E1233">
        <v>11300</v>
      </c>
      <c r="F1233" t="s">
        <v>543</v>
      </c>
      <c r="H1233">
        <v>6</v>
      </c>
      <c r="I1233">
        <v>6</v>
      </c>
      <c r="J1233">
        <v>6</v>
      </c>
      <c r="K1233">
        <v>6</v>
      </c>
      <c r="L1233">
        <v>6</v>
      </c>
      <c r="M1233">
        <v>3</v>
      </c>
      <c r="N1233">
        <v>3</v>
      </c>
      <c r="O1233">
        <v>3</v>
      </c>
      <c r="P1233">
        <v>3</v>
      </c>
      <c r="Q1233" s="1" t="s">
        <v>185</v>
      </c>
      <c r="R1233">
        <v>2</v>
      </c>
      <c r="S1233">
        <v>1</v>
      </c>
      <c r="T1233">
        <v>1</v>
      </c>
      <c r="U1233">
        <f t="shared" si="38"/>
        <v>5</v>
      </c>
      <c r="V1233">
        <f t="shared" si="39"/>
        <v>2334</v>
      </c>
      <c r="W1233">
        <v>22</v>
      </c>
      <c r="X1233">
        <v>9</v>
      </c>
      <c r="Y1233">
        <v>38</v>
      </c>
      <c r="Z1233">
        <v>1000</v>
      </c>
      <c r="AA1233">
        <v>2269</v>
      </c>
      <c r="AB1233">
        <v>90</v>
      </c>
      <c r="AC1233">
        <v>39</v>
      </c>
      <c r="AD1233">
        <v>20</v>
      </c>
      <c r="AE1233">
        <v>93</v>
      </c>
      <c r="AF1233">
        <v>0</v>
      </c>
      <c r="AH1233">
        <v>5414</v>
      </c>
      <c r="AI1233">
        <f>COUNTIF(Sheet2!$C$2:$C$31,"&lt;="&amp;Sheet1!AH1233)</f>
        <v>5</v>
      </c>
      <c r="AJ1233">
        <f>AH1233-VLOOKUP(AI1233,Sheet2!A:C,3,0)</f>
        <v>2334</v>
      </c>
    </row>
    <row r="1234" spans="1:36">
      <c r="A1234">
        <v>1230</v>
      </c>
      <c r="B1234">
        <v>1230</v>
      </c>
      <c r="C1234" t="s">
        <v>137</v>
      </c>
      <c r="D1234">
        <v>3</v>
      </c>
      <c r="E1234">
        <v>11400</v>
      </c>
      <c r="F1234" t="s">
        <v>543</v>
      </c>
      <c r="H1234">
        <v>6</v>
      </c>
      <c r="I1234">
        <v>6</v>
      </c>
      <c r="J1234">
        <v>6</v>
      </c>
      <c r="K1234">
        <v>6</v>
      </c>
      <c r="L1234">
        <v>6</v>
      </c>
      <c r="M1234">
        <v>3</v>
      </c>
      <c r="N1234">
        <v>3</v>
      </c>
      <c r="O1234">
        <v>3</v>
      </c>
      <c r="P1234">
        <v>3</v>
      </c>
      <c r="Q1234" s="1" t="s">
        <v>186</v>
      </c>
      <c r="R1234">
        <v>2</v>
      </c>
      <c r="S1234">
        <v>1</v>
      </c>
      <c r="T1234">
        <v>1</v>
      </c>
      <c r="U1234">
        <f t="shared" si="38"/>
        <v>5</v>
      </c>
      <c r="V1234">
        <f t="shared" si="39"/>
        <v>2312</v>
      </c>
      <c r="W1234">
        <v>22</v>
      </c>
      <c r="X1234">
        <v>7</v>
      </c>
      <c r="Y1234">
        <v>38</v>
      </c>
      <c r="Z1234">
        <v>1010</v>
      </c>
      <c r="AA1234">
        <v>2283</v>
      </c>
      <c r="AB1234">
        <v>91</v>
      </c>
      <c r="AC1234">
        <v>41</v>
      </c>
      <c r="AD1234">
        <v>22</v>
      </c>
      <c r="AE1234">
        <v>85</v>
      </c>
      <c r="AF1234">
        <v>0</v>
      </c>
      <c r="AH1234">
        <v>5392</v>
      </c>
      <c r="AI1234">
        <f>COUNTIF(Sheet2!$C$2:$C$31,"&lt;="&amp;Sheet1!AH1234)</f>
        <v>5</v>
      </c>
      <c r="AJ1234">
        <f>AH1234-VLOOKUP(AI1234,Sheet2!A:C,3,0)</f>
        <v>2312</v>
      </c>
    </row>
    <row r="1235" spans="1:36">
      <c r="A1235">
        <v>1231</v>
      </c>
      <c r="B1235">
        <v>1231</v>
      </c>
      <c r="C1235" t="s">
        <v>137</v>
      </c>
      <c r="D1235">
        <v>3</v>
      </c>
      <c r="E1235">
        <v>11500</v>
      </c>
      <c r="F1235" t="s">
        <v>543</v>
      </c>
      <c r="H1235">
        <v>6</v>
      </c>
      <c r="I1235">
        <v>6</v>
      </c>
      <c r="J1235">
        <v>6</v>
      </c>
      <c r="K1235">
        <v>6</v>
      </c>
      <c r="L1235">
        <v>6</v>
      </c>
      <c r="M1235">
        <v>3</v>
      </c>
      <c r="N1235">
        <v>3</v>
      </c>
      <c r="O1235">
        <v>3</v>
      </c>
      <c r="P1235">
        <v>3</v>
      </c>
      <c r="Q1235" s="1" t="s">
        <v>187</v>
      </c>
      <c r="R1235">
        <v>5</v>
      </c>
      <c r="S1235">
        <v>1</v>
      </c>
      <c r="T1235">
        <v>1</v>
      </c>
      <c r="U1235">
        <f t="shared" si="38"/>
        <v>5</v>
      </c>
      <c r="V1235">
        <f t="shared" si="39"/>
        <v>2740</v>
      </c>
      <c r="W1235">
        <v>22</v>
      </c>
      <c r="X1235">
        <v>7</v>
      </c>
      <c r="Y1235">
        <v>34</v>
      </c>
      <c r="Z1235">
        <v>1000</v>
      </c>
      <c r="AA1235">
        <v>2310</v>
      </c>
      <c r="AB1235">
        <v>94</v>
      </c>
      <c r="AC1235">
        <v>42</v>
      </c>
      <c r="AD1235">
        <v>23</v>
      </c>
      <c r="AE1235">
        <v>74</v>
      </c>
      <c r="AF1235">
        <v>0</v>
      </c>
      <c r="AH1235">
        <v>5820</v>
      </c>
      <c r="AI1235">
        <f>COUNTIF(Sheet2!$C$2:$C$31,"&lt;="&amp;Sheet1!AH1235)</f>
        <v>5</v>
      </c>
      <c r="AJ1235">
        <f>AH1235-VLOOKUP(AI1235,Sheet2!A:C,3,0)</f>
        <v>2740</v>
      </c>
    </row>
    <row r="1236" spans="1:36">
      <c r="A1236">
        <v>1232</v>
      </c>
      <c r="B1236">
        <v>1232</v>
      </c>
      <c r="C1236" t="s">
        <v>137</v>
      </c>
      <c r="D1236">
        <v>3</v>
      </c>
      <c r="E1236">
        <v>11600</v>
      </c>
      <c r="F1236" t="s">
        <v>543</v>
      </c>
      <c r="H1236">
        <v>6</v>
      </c>
      <c r="I1236">
        <v>6</v>
      </c>
      <c r="J1236">
        <v>6</v>
      </c>
      <c r="K1236">
        <v>6</v>
      </c>
      <c r="L1236">
        <v>6</v>
      </c>
      <c r="M1236">
        <v>3</v>
      </c>
      <c r="N1236">
        <v>3</v>
      </c>
      <c r="O1236">
        <v>3</v>
      </c>
      <c r="P1236">
        <v>3</v>
      </c>
      <c r="Q1236" s="1" t="s">
        <v>190</v>
      </c>
      <c r="R1236">
        <v>5</v>
      </c>
      <c r="S1236">
        <v>1</v>
      </c>
      <c r="T1236">
        <v>1</v>
      </c>
      <c r="U1236">
        <f t="shared" si="38"/>
        <v>5</v>
      </c>
      <c r="V1236">
        <f t="shared" si="39"/>
        <v>3412</v>
      </c>
      <c r="W1236">
        <v>22</v>
      </c>
      <c r="X1236">
        <v>9</v>
      </c>
      <c r="Y1236">
        <v>34</v>
      </c>
      <c r="Z1236">
        <v>1051</v>
      </c>
      <c r="AA1236">
        <v>2324</v>
      </c>
      <c r="AB1236">
        <v>105</v>
      </c>
      <c r="AC1236">
        <v>51</v>
      </c>
      <c r="AD1236">
        <v>21</v>
      </c>
      <c r="AE1236">
        <v>69</v>
      </c>
      <c r="AF1236">
        <v>0</v>
      </c>
      <c r="AH1236">
        <v>6492</v>
      </c>
      <c r="AI1236">
        <f>COUNTIF(Sheet2!$C$2:$C$31,"&lt;="&amp;Sheet1!AH1236)</f>
        <v>5</v>
      </c>
      <c r="AJ1236">
        <f>AH1236-VLOOKUP(AI1236,Sheet2!A:C,3,0)</f>
        <v>3412</v>
      </c>
    </row>
    <row r="1237" spans="1:36">
      <c r="A1237">
        <v>1233</v>
      </c>
      <c r="B1237">
        <v>1233</v>
      </c>
      <c r="C1237" t="s">
        <v>137</v>
      </c>
      <c r="D1237">
        <v>3</v>
      </c>
      <c r="E1237">
        <v>11700</v>
      </c>
      <c r="F1237" t="s">
        <v>543</v>
      </c>
      <c r="H1237">
        <v>6</v>
      </c>
      <c r="I1237">
        <v>6</v>
      </c>
      <c r="J1237">
        <v>6</v>
      </c>
      <c r="K1237">
        <v>6</v>
      </c>
      <c r="L1237">
        <v>6</v>
      </c>
      <c r="M1237">
        <v>3</v>
      </c>
      <c r="N1237">
        <v>3</v>
      </c>
      <c r="O1237">
        <v>3</v>
      </c>
      <c r="P1237">
        <v>3</v>
      </c>
      <c r="Q1237" s="1" t="s">
        <v>1042</v>
      </c>
      <c r="R1237">
        <v>2</v>
      </c>
      <c r="S1237">
        <v>1</v>
      </c>
      <c r="T1237">
        <v>1</v>
      </c>
      <c r="U1237">
        <f t="shared" si="38"/>
        <v>6</v>
      </c>
      <c r="V1237">
        <f t="shared" si="39"/>
        <v>56</v>
      </c>
      <c r="W1237">
        <v>22</v>
      </c>
      <c r="X1237">
        <v>9</v>
      </c>
      <c r="Y1237">
        <v>35</v>
      </c>
      <c r="Z1237">
        <v>1033</v>
      </c>
      <c r="AA1237">
        <v>2350</v>
      </c>
      <c r="AB1237">
        <v>118</v>
      </c>
      <c r="AC1237">
        <v>60</v>
      </c>
      <c r="AD1237">
        <v>22</v>
      </c>
      <c r="AE1237">
        <v>99</v>
      </c>
      <c r="AF1237">
        <v>0</v>
      </c>
      <c r="AH1237">
        <v>6846</v>
      </c>
      <c r="AI1237">
        <f>COUNTIF(Sheet2!$C$2:$C$31,"&lt;="&amp;Sheet1!AH1237)</f>
        <v>6</v>
      </c>
      <c r="AJ1237">
        <f>AH1237-VLOOKUP(AI1237,Sheet2!A:C,3,0)</f>
        <v>56</v>
      </c>
    </row>
    <row r="1238" spans="1:36">
      <c r="A1238">
        <v>1234</v>
      </c>
      <c r="B1238">
        <v>1234</v>
      </c>
      <c r="C1238" t="s">
        <v>137</v>
      </c>
      <c r="D1238">
        <v>3</v>
      </c>
      <c r="E1238">
        <v>11800</v>
      </c>
      <c r="F1238" t="s">
        <v>543</v>
      </c>
      <c r="H1238">
        <v>6</v>
      </c>
      <c r="I1238">
        <v>6</v>
      </c>
      <c r="J1238">
        <v>6</v>
      </c>
      <c r="K1238">
        <v>6</v>
      </c>
      <c r="L1238">
        <v>6</v>
      </c>
      <c r="M1238">
        <v>3</v>
      </c>
      <c r="N1238">
        <v>3</v>
      </c>
      <c r="O1238">
        <v>3</v>
      </c>
      <c r="P1238">
        <v>3</v>
      </c>
      <c r="Q1238" s="1" t="s">
        <v>1043</v>
      </c>
      <c r="R1238">
        <v>1</v>
      </c>
      <c r="S1238">
        <v>1</v>
      </c>
      <c r="T1238">
        <v>1</v>
      </c>
      <c r="U1238">
        <f t="shared" si="38"/>
        <v>6</v>
      </c>
      <c r="V1238">
        <f t="shared" si="39"/>
        <v>1306</v>
      </c>
      <c r="W1238">
        <v>22</v>
      </c>
      <c r="X1238">
        <v>8</v>
      </c>
      <c r="Y1238">
        <v>39</v>
      </c>
      <c r="Z1238">
        <v>1050</v>
      </c>
      <c r="AA1238">
        <v>2366</v>
      </c>
      <c r="AB1238">
        <v>135</v>
      </c>
      <c r="AC1238">
        <v>56</v>
      </c>
      <c r="AD1238">
        <v>23</v>
      </c>
      <c r="AE1238">
        <v>74</v>
      </c>
      <c r="AF1238">
        <v>0</v>
      </c>
      <c r="AH1238">
        <v>8096</v>
      </c>
      <c r="AI1238">
        <f>COUNTIF(Sheet2!$C$2:$C$31,"&lt;="&amp;Sheet1!AH1238)</f>
        <v>6</v>
      </c>
      <c r="AJ1238">
        <f>AH1238-VLOOKUP(AI1238,Sheet2!A:C,3,0)</f>
        <v>1306</v>
      </c>
    </row>
    <row r="1239" spans="1:36">
      <c r="A1239">
        <v>1235</v>
      </c>
      <c r="B1239">
        <v>1235</v>
      </c>
      <c r="C1239" t="s">
        <v>137</v>
      </c>
      <c r="D1239">
        <v>3</v>
      </c>
      <c r="E1239">
        <v>11900</v>
      </c>
      <c r="F1239" t="s">
        <v>543</v>
      </c>
      <c r="H1239">
        <v>6</v>
      </c>
      <c r="I1239">
        <v>6</v>
      </c>
      <c r="J1239">
        <v>6</v>
      </c>
      <c r="K1239">
        <v>6</v>
      </c>
      <c r="L1239">
        <v>6</v>
      </c>
      <c r="M1239">
        <v>3</v>
      </c>
      <c r="N1239">
        <v>3</v>
      </c>
      <c r="O1239">
        <v>3</v>
      </c>
      <c r="P1239">
        <v>3</v>
      </c>
      <c r="Q1239" s="1" t="s">
        <v>193</v>
      </c>
      <c r="R1239">
        <v>1</v>
      </c>
      <c r="S1239">
        <v>1</v>
      </c>
      <c r="T1239">
        <v>1</v>
      </c>
      <c r="U1239">
        <f t="shared" si="38"/>
        <v>5</v>
      </c>
      <c r="V1239">
        <f t="shared" si="39"/>
        <v>3026</v>
      </c>
      <c r="W1239">
        <v>23</v>
      </c>
      <c r="X1239">
        <v>8</v>
      </c>
      <c r="Y1239">
        <v>34</v>
      </c>
      <c r="Z1239">
        <v>1039</v>
      </c>
      <c r="AA1239">
        <v>2384</v>
      </c>
      <c r="AB1239">
        <v>101</v>
      </c>
      <c r="AC1239">
        <v>49</v>
      </c>
      <c r="AD1239">
        <v>22</v>
      </c>
      <c r="AE1239">
        <v>80</v>
      </c>
      <c r="AF1239">
        <v>0</v>
      </c>
      <c r="AH1239">
        <v>6106</v>
      </c>
      <c r="AI1239">
        <f>COUNTIF(Sheet2!$C$2:$C$31,"&lt;="&amp;Sheet1!AH1239)</f>
        <v>5</v>
      </c>
      <c r="AJ1239">
        <f>AH1239-VLOOKUP(AI1239,Sheet2!A:C,3,0)</f>
        <v>3026</v>
      </c>
    </row>
    <row r="1240" spans="1:36">
      <c r="A1240">
        <v>1236</v>
      </c>
      <c r="B1240">
        <v>1236</v>
      </c>
      <c r="C1240" t="s">
        <v>137</v>
      </c>
      <c r="D1240">
        <v>3</v>
      </c>
      <c r="E1240">
        <v>12000</v>
      </c>
      <c r="F1240" t="s">
        <v>543</v>
      </c>
      <c r="H1240">
        <v>6</v>
      </c>
      <c r="I1240">
        <v>6</v>
      </c>
      <c r="J1240">
        <v>6</v>
      </c>
      <c r="K1240">
        <v>6</v>
      </c>
      <c r="L1240">
        <v>6</v>
      </c>
      <c r="M1240">
        <v>3</v>
      </c>
      <c r="N1240">
        <v>3</v>
      </c>
      <c r="O1240">
        <v>3</v>
      </c>
      <c r="P1240">
        <v>3</v>
      </c>
      <c r="Q1240" s="1" t="s">
        <v>1044</v>
      </c>
      <c r="R1240">
        <v>5</v>
      </c>
      <c r="S1240">
        <v>1</v>
      </c>
      <c r="T1240">
        <v>1</v>
      </c>
      <c r="U1240">
        <f t="shared" si="38"/>
        <v>6</v>
      </c>
      <c r="V1240">
        <f t="shared" si="39"/>
        <v>1480</v>
      </c>
      <c r="W1240">
        <v>22</v>
      </c>
      <c r="X1240">
        <v>9</v>
      </c>
      <c r="Y1240">
        <v>35</v>
      </c>
      <c r="Z1240">
        <v>1065</v>
      </c>
      <c r="AA1240">
        <v>2402</v>
      </c>
      <c r="AB1240">
        <v>137</v>
      </c>
      <c r="AC1240">
        <v>58</v>
      </c>
      <c r="AD1240">
        <v>23</v>
      </c>
      <c r="AE1240">
        <v>74</v>
      </c>
      <c r="AF1240">
        <v>0</v>
      </c>
      <c r="AH1240">
        <v>8270</v>
      </c>
      <c r="AI1240">
        <f>COUNTIF(Sheet2!$C$2:$C$31,"&lt;="&amp;Sheet1!AH1240)</f>
        <v>6</v>
      </c>
      <c r="AJ1240">
        <f>AH1240-VLOOKUP(AI1240,Sheet2!A:C,3,0)</f>
        <v>1480</v>
      </c>
    </row>
    <row r="1241" spans="1:36">
      <c r="A1241">
        <v>1237</v>
      </c>
      <c r="B1241">
        <v>1237</v>
      </c>
      <c r="C1241" t="s">
        <v>137</v>
      </c>
      <c r="D1241">
        <v>3</v>
      </c>
      <c r="E1241">
        <v>12100</v>
      </c>
      <c r="F1241" t="s">
        <v>543</v>
      </c>
      <c r="H1241">
        <v>6</v>
      </c>
      <c r="I1241">
        <v>6</v>
      </c>
      <c r="J1241">
        <v>6</v>
      </c>
      <c r="K1241">
        <v>6</v>
      </c>
      <c r="L1241">
        <v>6</v>
      </c>
      <c r="M1241">
        <v>3</v>
      </c>
      <c r="N1241">
        <v>3</v>
      </c>
      <c r="O1241">
        <v>3</v>
      </c>
      <c r="P1241">
        <v>3</v>
      </c>
      <c r="Q1241" s="1" t="s">
        <v>195</v>
      </c>
      <c r="R1241">
        <v>2</v>
      </c>
      <c r="S1241">
        <v>1</v>
      </c>
      <c r="T1241">
        <v>1</v>
      </c>
      <c r="U1241">
        <f t="shared" si="38"/>
        <v>6</v>
      </c>
      <c r="V1241">
        <f t="shared" si="39"/>
        <v>1454</v>
      </c>
      <c r="W1241">
        <v>23</v>
      </c>
      <c r="X1241">
        <v>8</v>
      </c>
      <c r="Y1241">
        <v>39</v>
      </c>
      <c r="Z1241">
        <v>1067</v>
      </c>
      <c r="AA1241">
        <v>2428</v>
      </c>
      <c r="AB1241">
        <v>136</v>
      </c>
      <c r="AC1241">
        <v>65</v>
      </c>
      <c r="AD1241">
        <v>22</v>
      </c>
      <c r="AE1241">
        <v>88</v>
      </c>
      <c r="AF1241">
        <v>0</v>
      </c>
      <c r="AH1241">
        <v>8244</v>
      </c>
      <c r="AI1241">
        <f>COUNTIF(Sheet2!$C$2:$C$31,"&lt;="&amp;Sheet1!AH1241)</f>
        <v>6</v>
      </c>
      <c r="AJ1241">
        <f>AH1241-VLOOKUP(AI1241,Sheet2!A:C,3,0)</f>
        <v>1454</v>
      </c>
    </row>
    <row r="1242" spans="1:36">
      <c r="A1242">
        <v>1238</v>
      </c>
      <c r="B1242">
        <v>1238</v>
      </c>
      <c r="C1242" t="s">
        <v>137</v>
      </c>
      <c r="D1242">
        <v>3</v>
      </c>
      <c r="E1242">
        <v>12200</v>
      </c>
      <c r="F1242" t="s">
        <v>543</v>
      </c>
      <c r="H1242">
        <v>6</v>
      </c>
      <c r="I1242">
        <v>6</v>
      </c>
      <c r="J1242">
        <v>6</v>
      </c>
      <c r="K1242">
        <v>6</v>
      </c>
      <c r="L1242">
        <v>6</v>
      </c>
      <c r="M1242">
        <v>3</v>
      </c>
      <c r="N1242">
        <v>3</v>
      </c>
      <c r="O1242">
        <v>3</v>
      </c>
      <c r="P1242">
        <v>3</v>
      </c>
      <c r="Q1242" s="1" t="s">
        <v>1045</v>
      </c>
      <c r="R1242">
        <v>2</v>
      </c>
      <c r="S1242">
        <v>1</v>
      </c>
      <c r="T1242">
        <v>1</v>
      </c>
      <c r="U1242">
        <f t="shared" si="38"/>
        <v>5</v>
      </c>
      <c r="V1242">
        <f t="shared" si="39"/>
        <v>3510</v>
      </c>
      <c r="W1242">
        <v>23</v>
      </c>
      <c r="X1242">
        <v>8</v>
      </c>
      <c r="Y1242">
        <v>35</v>
      </c>
      <c r="Z1242">
        <v>1105</v>
      </c>
      <c r="AA1242">
        <v>2442</v>
      </c>
      <c r="AB1242">
        <v>116</v>
      </c>
      <c r="AC1242">
        <v>49</v>
      </c>
      <c r="AD1242">
        <v>24</v>
      </c>
      <c r="AE1242">
        <v>102</v>
      </c>
      <c r="AF1242">
        <v>0</v>
      </c>
      <c r="AH1242">
        <v>6590</v>
      </c>
      <c r="AI1242">
        <f>COUNTIF(Sheet2!$C$2:$C$31,"&lt;="&amp;Sheet1!AH1242)</f>
        <v>5</v>
      </c>
      <c r="AJ1242">
        <f>AH1242-VLOOKUP(AI1242,Sheet2!A:C,3,0)</f>
        <v>3510</v>
      </c>
    </row>
    <row r="1243" spans="1:36">
      <c r="A1243">
        <v>1239</v>
      </c>
      <c r="B1243">
        <v>1239</v>
      </c>
      <c r="C1243" t="s">
        <v>137</v>
      </c>
      <c r="D1243">
        <v>3</v>
      </c>
      <c r="E1243">
        <v>12300</v>
      </c>
      <c r="F1243" t="s">
        <v>543</v>
      </c>
      <c r="H1243">
        <v>6</v>
      </c>
      <c r="I1243">
        <v>6</v>
      </c>
      <c r="J1243">
        <v>6</v>
      </c>
      <c r="K1243">
        <v>6</v>
      </c>
      <c r="L1243">
        <v>6</v>
      </c>
      <c r="M1243">
        <v>3</v>
      </c>
      <c r="N1243">
        <v>3</v>
      </c>
      <c r="O1243">
        <v>3</v>
      </c>
      <c r="P1243">
        <v>3</v>
      </c>
      <c r="Q1243" s="1" t="s">
        <v>197</v>
      </c>
      <c r="R1243">
        <v>2</v>
      </c>
      <c r="S1243">
        <v>1</v>
      </c>
      <c r="T1243">
        <v>1</v>
      </c>
      <c r="U1243">
        <f t="shared" si="38"/>
        <v>6</v>
      </c>
      <c r="V1243">
        <f t="shared" si="39"/>
        <v>534</v>
      </c>
      <c r="W1243">
        <v>22</v>
      </c>
      <c r="X1243">
        <v>10</v>
      </c>
      <c r="Y1243">
        <v>39</v>
      </c>
      <c r="Z1243">
        <v>1106</v>
      </c>
      <c r="AA1243">
        <v>2466</v>
      </c>
      <c r="AB1243">
        <v>131</v>
      </c>
      <c r="AC1243">
        <v>56</v>
      </c>
      <c r="AD1243">
        <v>23</v>
      </c>
      <c r="AE1243">
        <v>92</v>
      </c>
      <c r="AF1243">
        <v>0</v>
      </c>
      <c r="AH1243">
        <v>7324</v>
      </c>
      <c r="AI1243">
        <f>COUNTIF(Sheet2!$C$2:$C$31,"&lt;="&amp;Sheet1!AH1243)</f>
        <v>6</v>
      </c>
      <c r="AJ1243">
        <f>AH1243-VLOOKUP(AI1243,Sheet2!A:C,3,0)</f>
        <v>534</v>
      </c>
    </row>
    <row r="1244" spans="1:36">
      <c r="A1244">
        <v>1240</v>
      </c>
      <c r="B1244">
        <v>1240</v>
      </c>
      <c r="C1244" t="s">
        <v>137</v>
      </c>
      <c r="D1244">
        <v>3</v>
      </c>
      <c r="E1244">
        <v>12400</v>
      </c>
      <c r="F1244" t="s">
        <v>543</v>
      </c>
      <c r="H1244">
        <v>6</v>
      </c>
      <c r="I1244">
        <v>6</v>
      </c>
      <c r="J1244">
        <v>6</v>
      </c>
      <c r="K1244">
        <v>6</v>
      </c>
      <c r="L1244">
        <v>6</v>
      </c>
      <c r="M1244">
        <v>3</v>
      </c>
      <c r="N1244">
        <v>3</v>
      </c>
      <c r="O1244">
        <v>3</v>
      </c>
      <c r="P1244">
        <v>3</v>
      </c>
      <c r="Q1244" s="1" t="s">
        <v>198</v>
      </c>
      <c r="R1244">
        <v>2</v>
      </c>
      <c r="S1244">
        <v>1</v>
      </c>
      <c r="T1244">
        <v>1</v>
      </c>
      <c r="U1244">
        <f t="shared" si="38"/>
        <v>6</v>
      </c>
      <c r="V1244">
        <f t="shared" si="39"/>
        <v>618</v>
      </c>
      <c r="W1244">
        <v>22</v>
      </c>
      <c r="X1244">
        <v>10</v>
      </c>
      <c r="Y1244">
        <v>35</v>
      </c>
      <c r="Z1244">
        <v>1109</v>
      </c>
      <c r="AA1244">
        <v>2483</v>
      </c>
      <c r="AB1244">
        <v>123</v>
      </c>
      <c r="AC1244">
        <v>54</v>
      </c>
      <c r="AD1244">
        <v>23</v>
      </c>
      <c r="AE1244">
        <v>84</v>
      </c>
      <c r="AF1244">
        <v>0</v>
      </c>
      <c r="AH1244">
        <v>7408</v>
      </c>
      <c r="AI1244">
        <f>COUNTIF(Sheet2!$C$2:$C$31,"&lt;="&amp;Sheet1!AH1244)</f>
        <v>6</v>
      </c>
      <c r="AJ1244">
        <f>AH1244-VLOOKUP(AI1244,Sheet2!A:C,3,0)</f>
        <v>618</v>
      </c>
    </row>
    <row r="1245" spans="1:36">
      <c r="A1245">
        <v>1241</v>
      </c>
      <c r="B1245">
        <v>1241</v>
      </c>
      <c r="C1245" t="s">
        <v>137</v>
      </c>
      <c r="D1245">
        <v>3</v>
      </c>
      <c r="E1245">
        <v>12500</v>
      </c>
      <c r="F1245" t="s">
        <v>543</v>
      </c>
      <c r="H1245">
        <v>6</v>
      </c>
      <c r="I1245">
        <v>6</v>
      </c>
      <c r="J1245">
        <v>6</v>
      </c>
      <c r="K1245">
        <v>6</v>
      </c>
      <c r="L1245">
        <v>6</v>
      </c>
      <c r="M1245">
        <v>3</v>
      </c>
      <c r="N1245">
        <v>3</v>
      </c>
      <c r="O1245">
        <v>3</v>
      </c>
      <c r="P1245">
        <v>3</v>
      </c>
      <c r="Q1245" s="1" t="s">
        <v>199</v>
      </c>
      <c r="R1245">
        <v>2</v>
      </c>
      <c r="S1245">
        <v>1</v>
      </c>
      <c r="T1245">
        <v>1</v>
      </c>
      <c r="U1245">
        <f t="shared" si="38"/>
        <v>6</v>
      </c>
      <c r="V1245">
        <f t="shared" si="39"/>
        <v>54</v>
      </c>
      <c r="W1245">
        <v>22</v>
      </c>
      <c r="X1245">
        <v>9</v>
      </c>
      <c r="Y1245">
        <v>39</v>
      </c>
      <c r="Z1245">
        <v>1147</v>
      </c>
      <c r="AA1245">
        <v>2501</v>
      </c>
      <c r="AB1245">
        <v>112</v>
      </c>
      <c r="AC1245">
        <v>52</v>
      </c>
      <c r="AD1245">
        <v>23</v>
      </c>
      <c r="AE1245">
        <v>75</v>
      </c>
      <c r="AF1245">
        <v>0</v>
      </c>
      <c r="AH1245">
        <v>6844</v>
      </c>
      <c r="AI1245">
        <f>COUNTIF(Sheet2!$C$2:$C$31,"&lt;="&amp;Sheet1!AH1245)</f>
        <v>6</v>
      </c>
      <c r="AJ1245">
        <f>AH1245-VLOOKUP(AI1245,Sheet2!A:C,3,0)</f>
        <v>54</v>
      </c>
    </row>
    <row r="1246" spans="1:36">
      <c r="A1246">
        <v>1242</v>
      </c>
      <c r="B1246">
        <v>1242</v>
      </c>
      <c r="C1246" t="s">
        <v>137</v>
      </c>
      <c r="D1246">
        <v>3</v>
      </c>
      <c r="E1246">
        <v>12600</v>
      </c>
      <c r="F1246" t="s">
        <v>543</v>
      </c>
      <c r="H1246">
        <v>6</v>
      </c>
      <c r="I1246">
        <v>6</v>
      </c>
      <c r="J1246">
        <v>6</v>
      </c>
      <c r="K1246">
        <v>6</v>
      </c>
      <c r="L1246">
        <v>6</v>
      </c>
      <c r="M1246">
        <v>3</v>
      </c>
      <c r="N1246">
        <v>3</v>
      </c>
      <c r="O1246">
        <v>3</v>
      </c>
      <c r="P1246">
        <v>3</v>
      </c>
      <c r="Q1246" s="1" t="s">
        <v>1046</v>
      </c>
      <c r="R1246">
        <v>2</v>
      </c>
      <c r="S1246">
        <v>1</v>
      </c>
      <c r="T1246">
        <v>1</v>
      </c>
      <c r="U1246">
        <f t="shared" si="38"/>
        <v>5</v>
      </c>
      <c r="V1246">
        <f t="shared" si="39"/>
        <v>3204</v>
      </c>
      <c r="W1246">
        <v>23</v>
      </c>
      <c r="X1246">
        <v>10</v>
      </c>
      <c r="Y1246">
        <v>38</v>
      </c>
      <c r="Z1246">
        <v>1117</v>
      </c>
      <c r="AA1246">
        <v>2526</v>
      </c>
      <c r="AB1246">
        <v>104</v>
      </c>
      <c r="AC1246">
        <v>53</v>
      </c>
      <c r="AD1246">
        <v>22</v>
      </c>
      <c r="AE1246">
        <v>96</v>
      </c>
      <c r="AF1246">
        <v>0</v>
      </c>
      <c r="AH1246">
        <v>6284</v>
      </c>
      <c r="AI1246">
        <f>COUNTIF(Sheet2!$C$2:$C$31,"&lt;="&amp;Sheet1!AH1246)</f>
        <v>5</v>
      </c>
      <c r="AJ1246">
        <f>AH1246-VLOOKUP(AI1246,Sheet2!A:C,3,0)</f>
        <v>3204</v>
      </c>
    </row>
    <row r="1247" spans="1:36">
      <c r="A1247">
        <v>1243</v>
      </c>
      <c r="B1247">
        <v>1243</v>
      </c>
      <c r="C1247" t="s">
        <v>137</v>
      </c>
      <c r="D1247">
        <v>3</v>
      </c>
      <c r="E1247">
        <v>12700</v>
      </c>
      <c r="F1247" t="s">
        <v>543</v>
      </c>
      <c r="H1247">
        <v>6</v>
      </c>
      <c r="I1247">
        <v>6</v>
      </c>
      <c r="J1247">
        <v>6</v>
      </c>
      <c r="K1247">
        <v>6</v>
      </c>
      <c r="L1247">
        <v>6</v>
      </c>
      <c r="M1247">
        <v>3</v>
      </c>
      <c r="N1247">
        <v>3</v>
      </c>
      <c r="O1247">
        <v>3</v>
      </c>
      <c r="P1247">
        <v>3</v>
      </c>
      <c r="Q1247" s="1" t="s">
        <v>1047</v>
      </c>
      <c r="R1247">
        <v>5</v>
      </c>
      <c r="S1247">
        <v>1</v>
      </c>
      <c r="T1247">
        <v>1</v>
      </c>
      <c r="U1247">
        <f t="shared" si="38"/>
        <v>6</v>
      </c>
      <c r="V1247">
        <f t="shared" si="39"/>
        <v>1748</v>
      </c>
      <c r="W1247">
        <v>22</v>
      </c>
      <c r="X1247">
        <v>10</v>
      </c>
      <c r="Y1247">
        <v>35</v>
      </c>
      <c r="Z1247">
        <v>1145</v>
      </c>
      <c r="AA1247">
        <v>2545</v>
      </c>
      <c r="AB1247">
        <v>147</v>
      </c>
      <c r="AC1247">
        <v>67</v>
      </c>
      <c r="AD1247">
        <v>21</v>
      </c>
      <c r="AE1247">
        <v>98</v>
      </c>
      <c r="AF1247">
        <v>0</v>
      </c>
      <c r="AH1247">
        <v>8538</v>
      </c>
      <c r="AI1247">
        <f>COUNTIF(Sheet2!$C$2:$C$31,"&lt;="&amp;Sheet1!AH1247)</f>
        <v>6</v>
      </c>
      <c r="AJ1247">
        <f>AH1247-VLOOKUP(AI1247,Sheet2!A:C,3,0)</f>
        <v>1748</v>
      </c>
    </row>
    <row r="1248" spans="1:36">
      <c r="A1248">
        <v>1244</v>
      </c>
      <c r="B1248">
        <v>1244</v>
      </c>
      <c r="C1248" t="s">
        <v>137</v>
      </c>
      <c r="D1248">
        <v>3</v>
      </c>
      <c r="E1248">
        <v>12800</v>
      </c>
      <c r="F1248" t="s">
        <v>543</v>
      </c>
      <c r="H1248">
        <v>6</v>
      </c>
      <c r="I1248">
        <v>6</v>
      </c>
      <c r="J1248">
        <v>6</v>
      </c>
      <c r="K1248">
        <v>6</v>
      </c>
      <c r="L1248">
        <v>6</v>
      </c>
      <c r="M1248">
        <v>3</v>
      </c>
      <c r="N1248">
        <v>3</v>
      </c>
      <c r="O1248">
        <v>3</v>
      </c>
      <c r="P1248">
        <v>3</v>
      </c>
      <c r="Q1248" s="1" t="s">
        <v>202</v>
      </c>
      <c r="R1248">
        <v>5</v>
      </c>
      <c r="S1248">
        <v>1</v>
      </c>
      <c r="T1248">
        <v>1</v>
      </c>
      <c r="U1248">
        <f t="shared" si="38"/>
        <v>5</v>
      </c>
      <c r="V1248">
        <f t="shared" si="39"/>
        <v>3592</v>
      </c>
      <c r="W1248">
        <v>22</v>
      </c>
      <c r="X1248">
        <v>8</v>
      </c>
      <c r="Y1248">
        <v>37</v>
      </c>
      <c r="Z1248">
        <v>1159</v>
      </c>
      <c r="AA1248">
        <v>2563</v>
      </c>
      <c r="AB1248">
        <v>116</v>
      </c>
      <c r="AC1248">
        <v>51</v>
      </c>
      <c r="AD1248">
        <v>23</v>
      </c>
      <c r="AE1248">
        <v>87</v>
      </c>
      <c r="AF1248">
        <v>0</v>
      </c>
      <c r="AH1248">
        <v>6672</v>
      </c>
      <c r="AI1248">
        <f>COUNTIF(Sheet2!$C$2:$C$31,"&lt;="&amp;Sheet1!AH1248)</f>
        <v>5</v>
      </c>
      <c r="AJ1248">
        <f>AH1248-VLOOKUP(AI1248,Sheet2!A:C,3,0)</f>
        <v>3592</v>
      </c>
    </row>
    <row r="1249" spans="1:36">
      <c r="A1249">
        <v>1245</v>
      </c>
      <c r="B1249">
        <v>1245</v>
      </c>
      <c r="C1249" t="s">
        <v>137</v>
      </c>
      <c r="D1249">
        <v>3</v>
      </c>
      <c r="E1249">
        <v>12900</v>
      </c>
      <c r="F1249" t="s">
        <v>543</v>
      </c>
      <c r="H1249">
        <v>6</v>
      </c>
      <c r="I1249">
        <v>6</v>
      </c>
      <c r="J1249">
        <v>6</v>
      </c>
      <c r="K1249">
        <v>6</v>
      </c>
      <c r="L1249">
        <v>6</v>
      </c>
      <c r="M1249">
        <v>3</v>
      </c>
      <c r="N1249">
        <v>3</v>
      </c>
      <c r="O1249">
        <v>3</v>
      </c>
      <c r="P1249">
        <v>3</v>
      </c>
      <c r="Q1249" s="1" t="s">
        <v>203</v>
      </c>
      <c r="R1249">
        <v>2</v>
      </c>
      <c r="S1249">
        <v>1</v>
      </c>
      <c r="T1249">
        <v>1</v>
      </c>
      <c r="U1249">
        <f t="shared" si="38"/>
        <v>6</v>
      </c>
      <c r="V1249">
        <f t="shared" si="39"/>
        <v>926</v>
      </c>
      <c r="W1249">
        <v>22</v>
      </c>
      <c r="X1249">
        <v>9</v>
      </c>
      <c r="Y1249">
        <v>35</v>
      </c>
      <c r="Z1249">
        <v>1185</v>
      </c>
      <c r="AA1249">
        <v>2586</v>
      </c>
      <c r="AB1249">
        <v>127</v>
      </c>
      <c r="AC1249">
        <v>60</v>
      </c>
      <c r="AD1249">
        <v>21</v>
      </c>
      <c r="AE1249">
        <v>96</v>
      </c>
      <c r="AF1249">
        <v>0</v>
      </c>
      <c r="AH1249">
        <v>7716</v>
      </c>
      <c r="AI1249">
        <f>COUNTIF(Sheet2!$C$2:$C$31,"&lt;="&amp;Sheet1!AH1249)</f>
        <v>6</v>
      </c>
      <c r="AJ1249">
        <f>AH1249-VLOOKUP(AI1249,Sheet2!A:C,3,0)</f>
        <v>926</v>
      </c>
    </row>
    <row r="1250" spans="1:36">
      <c r="A1250">
        <v>1246</v>
      </c>
      <c r="B1250">
        <v>1246</v>
      </c>
      <c r="C1250" t="s">
        <v>137</v>
      </c>
      <c r="D1250">
        <v>3</v>
      </c>
      <c r="E1250">
        <v>13000</v>
      </c>
      <c r="F1250" t="s">
        <v>543</v>
      </c>
      <c r="H1250">
        <v>6</v>
      </c>
      <c r="I1250">
        <v>6</v>
      </c>
      <c r="J1250">
        <v>6</v>
      </c>
      <c r="K1250">
        <v>6</v>
      </c>
      <c r="L1250">
        <v>6</v>
      </c>
      <c r="M1250">
        <v>3</v>
      </c>
      <c r="N1250">
        <v>3</v>
      </c>
      <c r="O1250">
        <v>3</v>
      </c>
      <c r="P1250">
        <v>3</v>
      </c>
      <c r="Q1250" s="1" t="s">
        <v>204</v>
      </c>
      <c r="R1250">
        <v>1</v>
      </c>
      <c r="S1250">
        <v>1</v>
      </c>
      <c r="T1250">
        <v>1</v>
      </c>
      <c r="U1250">
        <f t="shared" ref="U1250:U1313" si="40">AI1250</f>
        <v>6</v>
      </c>
      <c r="V1250">
        <f t="shared" ref="V1250:V1313" si="41">AJ1250</f>
        <v>250</v>
      </c>
      <c r="W1250">
        <v>23</v>
      </c>
      <c r="X1250">
        <v>9</v>
      </c>
      <c r="Y1250">
        <v>37</v>
      </c>
      <c r="Z1250">
        <v>1188</v>
      </c>
      <c r="AA1250">
        <v>2603</v>
      </c>
      <c r="AB1250">
        <v>115</v>
      </c>
      <c r="AC1250">
        <v>48</v>
      </c>
      <c r="AD1250">
        <v>24</v>
      </c>
      <c r="AE1250">
        <v>105</v>
      </c>
      <c r="AF1250">
        <v>0</v>
      </c>
      <c r="AH1250">
        <v>7040</v>
      </c>
      <c r="AI1250">
        <f>COUNTIF(Sheet2!$C$2:$C$31,"&lt;="&amp;Sheet1!AH1250)</f>
        <v>6</v>
      </c>
      <c r="AJ1250">
        <f>AH1250-VLOOKUP(AI1250,Sheet2!A:C,3,0)</f>
        <v>250</v>
      </c>
    </row>
    <row r="1251" spans="1:36">
      <c r="A1251">
        <v>1247</v>
      </c>
      <c r="B1251">
        <v>1247</v>
      </c>
      <c r="C1251" t="s">
        <v>137</v>
      </c>
      <c r="D1251">
        <v>3</v>
      </c>
      <c r="E1251">
        <v>13100</v>
      </c>
      <c r="F1251" t="s">
        <v>543</v>
      </c>
      <c r="H1251">
        <v>6</v>
      </c>
      <c r="I1251">
        <v>6</v>
      </c>
      <c r="J1251">
        <v>6</v>
      </c>
      <c r="K1251">
        <v>6</v>
      </c>
      <c r="L1251">
        <v>6</v>
      </c>
      <c r="M1251">
        <v>3</v>
      </c>
      <c r="N1251">
        <v>3</v>
      </c>
      <c r="O1251">
        <v>3</v>
      </c>
      <c r="P1251">
        <v>3</v>
      </c>
      <c r="Q1251" s="1" t="s">
        <v>205</v>
      </c>
      <c r="R1251">
        <v>5</v>
      </c>
      <c r="S1251">
        <v>1</v>
      </c>
      <c r="T1251">
        <v>1</v>
      </c>
      <c r="U1251">
        <f t="shared" si="40"/>
        <v>6</v>
      </c>
      <c r="V1251">
        <f t="shared" si="41"/>
        <v>364</v>
      </c>
      <c r="W1251">
        <v>23</v>
      </c>
      <c r="X1251">
        <v>9</v>
      </c>
      <c r="Y1251">
        <v>40</v>
      </c>
      <c r="Z1251">
        <v>1167</v>
      </c>
      <c r="AA1251">
        <v>2623</v>
      </c>
      <c r="AB1251">
        <v>116</v>
      </c>
      <c r="AC1251">
        <v>49</v>
      </c>
      <c r="AD1251">
        <v>22</v>
      </c>
      <c r="AE1251">
        <v>79</v>
      </c>
      <c r="AF1251">
        <v>0</v>
      </c>
      <c r="AH1251">
        <v>7154</v>
      </c>
      <c r="AI1251">
        <f>COUNTIF(Sheet2!$C$2:$C$31,"&lt;="&amp;Sheet1!AH1251)</f>
        <v>6</v>
      </c>
      <c r="AJ1251">
        <f>AH1251-VLOOKUP(AI1251,Sheet2!A:C,3,0)</f>
        <v>364</v>
      </c>
    </row>
    <row r="1252" spans="1:36">
      <c r="A1252">
        <v>1248</v>
      </c>
      <c r="B1252">
        <v>1248</v>
      </c>
      <c r="C1252" t="s">
        <v>137</v>
      </c>
      <c r="D1252">
        <v>3</v>
      </c>
      <c r="E1252">
        <v>13200</v>
      </c>
      <c r="F1252" t="s">
        <v>543</v>
      </c>
      <c r="H1252">
        <v>6</v>
      </c>
      <c r="I1252">
        <v>6</v>
      </c>
      <c r="J1252">
        <v>6</v>
      </c>
      <c r="K1252">
        <v>6</v>
      </c>
      <c r="L1252">
        <v>6</v>
      </c>
      <c r="M1252">
        <v>3</v>
      </c>
      <c r="N1252">
        <v>3</v>
      </c>
      <c r="O1252">
        <v>3</v>
      </c>
      <c r="P1252">
        <v>3</v>
      </c>
      <c r="Q1252" s="1" t="s">
        <v>206</v>
      </c>
      <c r="R1252">
        <v>2</v>
      </c>
      <c r="S1252">
        <v>1</v>
      </c>
      <c r="T1252">
        <v>1</v>
      </c>
      <c r="U1252">
        <f t="shared" si="40"/>
        <v>6</v>
      </c>
      <c r="V1252">
        <f t="shared" si="41"/>
        <v>2020</v>
      </c>
      <c r="W1252">
        <v>22</v>
      </c>
      <c r="X1252">
        <v>9</v>
      </c>
      <c r="Y1252">
        <v>36</v>
      </c>
      <c r="Z1252">
        <v>1199</v>
      </c>
      <c r="AA1252">
        <v>2649</v>
      </c>
      <c r="AB1252">
        <v>148</v>
      </c>
      <c r="AC1252">
        <v>65</v>
      </c>
      <c r="AD1252">
        <v>23</v>
      </c>
      <c r="AE1252">
        <v>85</v>
      </c>
      <c r="AF1252">
        <v>0</v>
      </c>
      <c r="AH1252">
        <v>8810</v>
      </c>
      <c r="AI1252">
        <f>COUNTIF(Sheet2!$C$2:$C$31,"&lt;="&amp;Sheet1!AH1252)</f>
        <v>6</v>
      </c>
      <c r="AJ1252">
        <f>AH1252-VLOOKUP(AI1252,Sheet2!A:C,3,0)</f>
        <v>2020</v>
      </c>
    </row>
    <row r="1253" spans="1:36">
      <c r="A1253">
        <v>1249</v>
      </c>
      <c r="B1253">
        <v>1249</v>
      </c>
      <c r="C1253" t="s">
        <v>137</v>
      </c>
      <c r="D1253">
        <v>3</v>
      </c>
      <c r="E1253">
        <v>13300</v>
      </c>
      <c r="F1253" t="s">
        <v>543</v>
      </c>
      <c r="H1253">
        <v>6</v>
      </c>
      <c r="I1253">
        <v>6</v>
      </c>
      <c r="J1253">
        <v>6</v>
      </c>
      <c r="K1253">
        <v>6</v>
      </c>
      <c r="L1253">
        <v>6</v>
      </c>
      <c r="M1253">
        <v>3</v>
      </c>
      <c r="N1253">
        <v>3</v>
      </c>
      <c r="O1253">
        <v>3</v>
      </c>
      <c r="P1253">
        <v>3</v>
      </c>
      <c r="Q1253" s="1" t="s">
        <v>894</v>
      </c>
      <c r="R1253">
        <v>5</v>
      </c>
      <c r="S1253">
        <v>1</v>
      </c>
      <c r="T1253">
        <v>1</v>
      </c>
      <c r="U1253">
        <f t="shared" si="40"/>
        <v>6</v>
      </c>
      <c r="V1253">
        <f t="shared" si="41"/>
        <v>398</v>
      </c>
      <c r="W1253">
        <v>22</v>
      </c>
      <c r="X1253">
        <v>11</v>
      </c>
      <c r="Y1253">
        <v>36</v>
      </c>
      <c r="Z1253">
        <v>1208</v>
      </c>
      <c r="AA1253">
        <v>2666</v>
      </c>
      <c r="AB1253">
        <v>122</v>
      </c>
      <c r="AC1253">
        <v>57</v>
      </c>
      <c r="AD1253">
        <v>23</v>
      </c>
      <c r="AE1253">
        <v>105</v>
      </c>
      <c r="AF1253">
        <v>0</v>
      </c>
      <c r="AH1253">
        <v>7188</v>
      </c>
      <c r="AI1253">
        <f>COUNTIF(Sheet2!$C$2:$C$31,"&lt;="&amp;Sheet1!AH1253)</f>
        <v>6</v>
      </c>
      <c r="AJ1253">
        <f>AH1253-VLOOKUP(AI1253,Sheet2!A:C,3,0)</f>
        <v>398</v>
      </c>
    </row>
    <row r="1254" spans="1:36">
      <c r="A1254">
        <v>1250</v>
      </c>
      <c r="B1254">
        <v>1250</v>
      </c>
      <c r="C1254" t="s">
        <v>137</v>
      </c>
      <c r="D1254">
        <v>3</v>
      </c>
      <c r="E1254">
        <v>13400</v>
      </c>
      <c r="F1254" t="s">
        <v>543</v>
      </c>
      <c r="H1254">
        <v>6</v>
      </c>
      <c r="I1254">
        <v>6</v>
      </c>
      <c r="J1254">
        <v>6</v>
      </c>
      <c r="K1254">
        <v>6</v>
      </c>
      <c r="L1254">
        <v>6</v>
      </c>
      <c r="M1254">
        <v>3</v>
      </c>
      <c r="N1254">
        <v>3</v>
      </c>
      <c r="O1254">
        <v>3</v>
      </c>
      <c r="P1254">
        <v>3</v>
      </c>
      <c r="Q1254" s="1" t="s">
        <v>1048</v>
      </c>
      <c r="R1254">
        <v>5</v>
      </c>
      <c r="S1254">
        <v>1</v>
      </c>
      <c r="T1254">
        <v>1</v>
      </c>
      <c r="U1254">
        <f t="shared" si="40"/>
        <v>6</v>
      </c>
      <c r="V1254">
        <f t="shared" si="41"/>
        <v>784</v>
      </c>
      <c r="W1254">
        <v>23</v>
      </c>
      <c r="X1254">
        <v>9</v>
      </c>
      <c r="Y1254">
        <v>39</v>
      </c>
      <c r="Z1254">
        <v>1200</v>
      </c>
      <c r="AA1254">
        <v>2690</v>
      </c>
      <c r="AB1254">
        <v>127</v>
      </c>
      <c r="AC1254">
        <v>59</v>
      </c>
      <c r="AD1254">
        <v>22</v>
      </c>
      <c r="AE1254">
        <v>97</v>
      </c>
      <c r="AF1254">
        <v>0</v>
      </c>
      <c r="AH1254">
        <v>7574</v>
      </c>
      <c r="AI1254">
        <f>COUNTIF(Sheet2!$C$2:$C$31,"&lt;="&amp;Sheet1!AH1254)</f>
        <v>6</v>
      </c>
      <c r="AJ1254">
        <f>AH1254-VLOOKUP(AI1254,Sheet2!A:C,3,0)</f>
        <v>784</v>
      </c>
    </row>
    <row r="1255" spans="1:36">
      <c r="A1255">
        <v>1251</v>
      </c>
      <c r="B1255">
        <v>1251</v>
      </c>
      <c r="C1255" t="s">
        <v>137</v>
      </c>
      <c r="D1255">
        <v>3</v>
      </c>
      <c r="E1255">
        <v>13500</v>
      </c>
      <c r="F1255" t="s">
        <v>543</v>
      </c>
      <c r="H1255">
        <v>6</v>
      </c>
      <c r="I1255">
        <v>6</v>
      </c>
      <c r="J1255">
        <v>6</v>
      </c>
      <c r="K1255">
        <v>6</v>
      </c>
      <c r="L1255">
        <v>6</v>
      </c>
      <c r="M1255">
        <v>3</v>
      </c>
      <c r="N1255">
        <v>3</v>
      </c>
      <c r="O1255">
        <v>3</v>
      </c>
      <c r="P1255">
        <v>3</v>
      </c>
      <c r="Q1255" s="1" t="s">
        <v>209</v>
      </c>
      <c r="R1255">
        <v>2</v>
      </c>
      <c r="S1255">
        <v>1</v>
      </c>
      <c r="T1255">
        <v>1</v>
      </c>
      <c r="U1255">
        <f t="shared" si="40"/>
        <v>6</v>
      </c>
      <c r="V1255">
        <f t="shared" si="41"/>
        <v>1190</v>
      </c>
      <c r="W1255">
        <v>22</v>
      </c>
      <c r="X1255">
        <v>11</v>
      </c>
      <c r="Y1255">
        <v>39</v>
      </c>
      <c r="Z1255">
        <v>1242</v>
      </c>
      <c r="AA1255">
        <v>2702</v>
      </c>
      <c r="AB1255">
        <v>137</v>
      </c>
      <c r="AC1255">
        <v>58</v>
      </c>
      <c r="AD1255">
        <v>23</v>
      </c>
      <c r="AE1255">
        <v>93</v>
      </c>
      <c r="AF1255">
        <v>0</v>
      </c>
      <c r="AH1255">
        <v>7980</v>
      </c>
      <c r="AI1255">
        <f>COUNTIF(Sheet2!$C$2:$C$31,"&lt;="&amp;Sheet1!AH1255)</f>
        <v>6</v>
      </c>
      <c r="AJ1255">
        <f>AH1255-VLOOKUP(AI1255,Sheet2!A:C,3,0)</f>
        <v>1190</v>
      </c>
    </row>
    <row r="1256" spans="1:36">
      <c r="A1256">
        <v>1252</v>
      </c>
      <c r="B1256">
        <v>1252</v>
      </c>
      <c r="C1256" t="s">
        <v>137</v>
      </c>
      <c r="D1256">
        <v>3</v>
      </c>
      <c r="E1256">
        <v>13600</v>
      </c>
      <c r="F1256" t="s">
        <v>543</v>
      </c>
      <c r="H1256">
        <v>6</v>
      </c>
      <c r="I1256">
        <v>6</v>
      </c>
      <c r="J1256">
        <v>6</v>
      </c>
      <c r="K1256">
        <v>6</v>
      </c>
      <c r="L1256">
        <v>6</v>
      </c>
      <c r="M1256">
        <v>3</v>
      </c>
      <c r="N1256">
        <v>3</v>
      </c>
      <c r="O1256">
        <v>3</v>
      </c>
      <c r="P1256">
        <v>3</v>
      </c>
      <c r="Q1256" s="1" t="s">
        <v>210</v>
      </c>
      <c r="R1256">
        <v>5</v>
      </c>
      <c r="S1256">
        <v>1</v>
      </c>
      <c r="T1256">
        <v>1</v>
      </c>
      <c r="U1256">
        <f t="shared" si="40"/>
        <v>6</v>
      </c>
      <c r="V1256">
        <f t="shared" si="41"/>
        <v>1242</v>
      </c>
      <c r="W1256">
        <v>23</v>
      </c>
      <c r="X1256">
        <v>9</v>
      </c>
      <c r="Y1256">
        <v>38</v>
      </c>
      <c r="Z1256">
        <v>1217</v>
      </c>
      <c r="AA1256">
        <v>2727</v>
      </c>
      <c r="AB1256">
        <v>135</v>
      </c>
      <c r="AC1256">
        <v>58</v>
      </c>
      <c r="AD1256">
        <v>22</v>
      </c>
      <c r="AE1256">
        <v>112</v>
      </c>
      <c r="AF1256">
        <v>0</v>
      </c>
      <c r="AH1256">
        <v>8032</v>
      </c>
      <c r="AI1256">
        <f>COUNTIF(Sheet2!$C$2:$C$31,"&lt;="&amp;Sheet1!AH1256)</f>
        <v>6</v>
      </c>
      <c r="AJ1256">
        <f>AH1256-VLOOKUP(AI1256,Sheet2!A:C,3,0)</f>
        <v>1242</v>
      </c>
    </row>
    <row r="1257" spans="1:36">
      <c r="A1257">
        <v>1253</v>
      </c>
      <c r="B1257">
        <v>1253</v>
      </c>
      <c r="C1257" t="s">
        <v>137</v>
      </c>
      <c r="D1257">
        <v>3</v>
      </c>
      <c r="E1257">
        <v>13700</v>
      </c>
      <c r="F1257" t="s">
        <v>543</v>
      </c>
      <c r="H1257">
        <v>6</v>
      </c>
      <c r="I1257">
        <v>6</v>
      </c>
      <c r="J1257">
        <v>6</v>
      </c>
      <c r="K1257">
        <v>6</v>
      </c>
      <c r="L1257">
        <v>6</v>
      </c>
      <c r="M1257">
        <v>3</v>
      </c>
      <c r="N1257">
        <v>3</v>
      </c>
      <c r="O1257">
        <v>3</v>
      </c>
      <c r="P1257">
        <v>3</v>
      </c>
      <c r="Q1257" s="1" t="s">
        <v>211</v>
      </c>
      <c r="R1257">
        <v>5</v>
      </c>
      <c r="S1257">
        <v>1</v>
      </c>
      <c r="T1257">
        <v>1</v>
      </c>
      <c r="U1257">
        <f t="shared" si="40"/>
        <v>6</v>
      </c>
      <c r="V1257">
        <f t="shared" si="41"/>
        <v>1076</v>
      </c>
      <c r="W1257">
        <v>23</v>
      </c>
      <c r="X1257">
        <v>9</v>
      </c>
      <c r="Y1257">
        <v>39</v>
      </c>
      <c r="Z1257">
        <v>1253</v>
      </c>
      <c r="AA1257">
        <v>2748</v>
      </c>
      <c r="AB1257">
        <v>126</v>
      </c>
      <c r="AC1257">
        <v>61</v>
      </c>
      <c r="AD1257">
        <v>23</v>
      </c>
      <c r="AE1257">
        <v>120</v>
      </c>
      <c r="AF1257">
        <v>0</v>
      </c>
      <c r="AH1257">
        <v>7866</v>
      </c>
      <c r="AI1257">
        <f>COUNTIF(Sheet2!$C$2:$C$31,"&lt;="&amp;Sheet1!AH1257)</f>
        <v>6</v>
      </c>
      <c r="AJ1257">
        <f>AH1257-VLOOKUP(AI1257,Sheet2!A:C,3,0)</f>
        <v>1076</v>
      </c>
    </row>
    <row r="1258" spans="1:36">
      <c r="A1258">
        <v>1254</v>
      </c>
      <c r="B1258">
        <v>1254</v>
      </c>
      <c r="C1258" t="s">
        <v>137</v>
      </c>
      <c r="D1258">
        <v>3</v>
      </c>
      <c r="E1258">
        <v>13800</v>
      </c>
      <c r="F1258" t="s">
        <v>543</v>
      </c>
      <c r="H1258">
        <v>6</v>
      </c>
      <c r="I1258">
        <v>6</v>
      </c>
      <c r="J1258">
        <v>6</v>
      </c>
      <c r="K1258">
        <v>6</v>
      </c>
      <c r="L1258">
        <v>6</v>
      </c>
      <c r="M1258">
        <v>3</v>
      </c>
      <c r="N1258">
        <v>3</v>
      </c>
      <c r="O1258">
        <v>3</v>
      </c>
      <c r="P1258">
        <v>3</v>
      </c>
      <c r="Q1258" s="1" t="s">
        <v>1049</v>
      </c>
      <c r="R1258">
        <v>5</v>
      </c>
      <c r="S1258">
        <v>1</v>
      </c>
      <c r="T1258">
        <v>1</v>
      </c>
      <c r="U1258">
        <f t="shared" si="40"/>
        <v>6</v>
      </c>
      <c r="V1258">
        <f t="shared" si="41"/>
        <v>1570</v>
      </c>
      <c r="W1258">
        <v>22</v>
      </c>
      <c r="X1258">
        <v>10</v>
      </c>
      <c r="Y1258">
        <v>41</v>
      </c>
      <c r="Z1258">
        <v>1243</v>
      </c>
      <c r="AA1258">
        <v>2770</v>
      </c>
      <c r="AB1258">
        <v>138</v>
      </c>
      <c r="AC1258">
        <v>69</v>
      </c>
      <c r="AD1258">
        <v>24</v>
      </c>
      <c r="AE1258">
        <v>93</v>
      </c>
      <c r="AF1258">
        <v>0</v>
      </c>
      <c r="AH1258">
        <v>8360</v>
      </c>
      <c r="AI1258">
        <f>COUNTIF(Sheet2!$C$2:$C$31,"&lt;="&amp;Sheet1!AH1258)</f>
        <v>6</v>
      </c>
      <c r="AJ1258">
        <f>AH1258-VLOOKUP(AI1258,Sheet2!A:C,3,0)</f>
        <v>1570</v>
      </c>
    </row>
    <row r="1259" spans="1:36">
      <c r="A1259">
        <v>1255</v>
      </c>
      <c r="B1259">
        <v>1255</v>
      </c>
      <c r="C1259" t="s">
        <v>137</v>
      </c>
      <c r="D1259">
        <v>3</v>
      </c>
      <c r="E1259">
        <v>13900</v>
      </c>
      <c r="F1259" t="s">
        <v>543</v>
      </c>
      <c r="H1259">
        <v>6</v>
      </c>
      <c r="I1259">
        <v>6</v>
      </c>
      <c r="J1259">
        <v>6</v>
      </c>
      <c r="K1259">
        <v>6</v>
      </c>
      <c r="L1259">
        <v>6</v>
      </c>
      <c r="M1259">
        <v>3</v>
      </c>
      <c r="N1259">
        <v>3</v>
      </c>
      <c r="O1259">
        <v>3</v>
      </c>
      <c r="P1259">
        <v>3</v>
      </c>
      <c r="Q1259" s="1" t="s">
        <v>1050</v>
      </c>
      <c r="R1259">
        <v>5</v>
      </c>
      <c r="S1259">
        <v>1</v>
      </c>
      <c r="T1259">
        <v>1</v>
      </c>
      <c r="U1259">
        <f t="shared" si="40"/>
        <v>6</v>
      </c>
      <c r="V1259">
        <f t="shared" si="41"/>
        <v>2240</v>
      </c>
      <c r="W1259">
        <v>23</v>
      </c>
      <c r="X1259">
        <v>9</v>
      </c>
      <c r="Y1259">
        <v>40</v>
      </c>
      <c r="Z1259">
        <v>1281</v>
      </c>
      <c r="AA1259">
        <v>2781</v>
      </c>
      <c r="AB1259">
        <v>162</v>
      </c>
      <c r="AC1259">
        <v>77</v>
      </c>
      <c r="AD1259">
        <v>23</v>
      </c>
      <c r="AE1259">
        <v>84</v>
      </c>
      <c r="AF1259">
        <v>0</v>
      </c>
      <c r="AH1259">
        <v>9030</v>
      </c>
      <c r="AI1259">
        <f>COUNTIF(Sheet2!$C$2:$C$31,"&lt;="&amp;Sheet1!AH1259)</f>
        <v>6</v>
      </c>
      <c r="AJ1259">
        <f>AH1259-VLOOKUP(AI1259,Sheet2!A:C,3,0)</f>
        <v>2240</v>
      </c>
    </row>
    <row r="1260" spans="1:36">
      <c r="A1260">
        <v>1256</v>
      </c>
      <c r="B1260">
        <v>1256</v>
      </c>
      <c r="C1260" t="s">
        <v>137</v>
      </c>
      <c r="D1260">
        <v>3</v>
      </c>
      <c r="E1260">
        <v>14000</v>
      </c>
      <c r="F1260" t="s">
        <v>543</v>
      </c>
      <c r="H1260">
        <v>6</v>
      </c>
      <c r="I1260">
        <v>6</v>
      </c>
      <c r="J1260">
        <v>6</v>
      </c>
      <c r="K1260">
        <v>6</v>
      </c>
      <c r="L1260">
        <v>6</v>
      </c>
      <c r="M1260">
        <v>3</v>
      </c>
      <c r="N1260">
        <v>3</v>
      </c>
      <c r="O1260">
        <v>3</v>
      </c>
      <c r="P1260">
        <v>3</v>
      </c>
      <c r="Q1260" s="1" t="s">
        <v>214</v>
      </c>
      <c r="R1260">
        <v>2</v>
      </c>
      <c r="S1260">
        <v>1</v>
      </c>
      <c r="T1260">
        <v>1</v>
      </c>
      <c r="U1260">
        <f t="shared" si="40"/>
        <v>6</v>
      </c>
      <c r="V1260">
        <f t="shared" si="41"/>
        <v>1146</v>
      </c>
      <c r="W1260">
        <v>23</v>
      </c>
      <c r="X1260">
        <v>11</v>
      </c>
      <c r="Y1260">
        <v>38</v>
      </c>
      <c r="Z1260">
        <v>1289</v>
      </c>
      <c r="AA1260">
        <v>2802</v>
      </c>
      <c r="AB1260">
        <v>137</v>
      </c>
      <c r="AC1260">
        <v>65</v>
      </c>
      <c r="AD1260">
        <v>25</v>
      </c>
      <c r="AE1260">
        <v>122</v>
      </c>
      <c r="AF1260">
        <v>0</v>
      </c>
      <c r="AH1260">
        <v>7936</v>
      </c>
      <c r="AI1260">
        <f>COUNTIF(Sheet2!$C$2:$C$31,"&lt;="&amp;Sheet1!AH1260)</f>
        <v>6</v>
      </c>
      <c r="AJ1260">
        <f>AH1260-VLOOKUP(AI1260,Sheet2!A:C,3,0)</f>
        <v>1146</v>
      </c>
    </row>
    <row r="1261" spans="1:36">
      <c r="A1261">
        <v>1257</v>
      </c>
      <c r="B1261">
        <v>1257</v>
      </c>
      <c r="C1261" t="s">
        <v>137</v>
      </c>
      <c r="D1261">
        <v>3</v>
      </c>
      <c r="E1261">
        <v>14100</v>
      </c>
      <c r="F1261" t="s">
        <v>543</v>
      </c>
      <c r="H1261">
        <v>6</v>
      </c>
      <c r="I1261">
        <v>6</v>
      </c>
      <c r="J1261">
        <v>6</v>
      </c>
      <c r="K1261">
        <v>6</v>
      </c>
      <c r="L1261">
        <v>6</v>
      </c>
      <c r="M1261">
        <v>3</v>
      </c>
      <c r="N1261">
        <v>3</v>
      </c>
      <c r="O1261">
        <v>3</v>
      </c>
      <c r="P1261">
        <v>3</v>
      </c>
      <c r="Q1261" s="1" t="s">
        <v>215</v>
      </c>
      <c r="R1261">
        <v>2</v>
      </c>
      <c r="S1261">
        <v>1</v>
      </c>
      <c r="T1261">
        <v>1</v>
      </c>
      <c r="U1261">
        <f t="shared" si="40"/>
        <v>6</v>
      </c>
      <c r="V1261">
        <f t="shared" si="41"/>
        <v>2456</v>
      </c>
      <c r="W1261">
        <v>22</v>
      </c>
      <c r="X1261">
        <v>9</v>
      </c>
      <c r="Y1261">
        <v>37</v>
      </c>
      <c r="Z1261">
        <v>1270</v>
      </c>
      <c r="AA1261">
        <v>2822</v>
      </c>
      <c r="AB1261">
        <v>156</v>
      </c>
      <c r="AC1261">
        <v>68</v>
      </c>
      <c r="AD1261">
        <v>24</v>
      </c>
      <c r="AE1261">
        <v>92</v>
      </c>
      <c r="AF1261">
        <v>0</v>
      </c>
      <c r="AH1261">
        <v>9246</v>
      </c>
      <c r="AI1261">
        <f>COUNTIF(Sheet2!$C$2:$C$31,"&lt;="&amp;Sheet1!AH1261)</f>
        <v>6</v>
      </c>
      <c r="AJ1261">
        <f>AH1261-VLOOKUP(AI1261,Sheet2!A:C,3,0)</f>
        <v>2456</v>
      </c>
    </row>
    <row r="1262" spans="1:36">
      <c r="A1262">
        <v>1258</v>
      </c>
      <c r="B1262">
        <v>1258</v>
      </c>
      <c r="C1262" t="s">
        <v>137</v>
      </c>
      <c r="D1262">
        <v>3</v>
      </c>
      <c r="E1262">
        <v>14200</v>
      </c>
      <c r="F1262" t="s">
        <v>543</v>
      </c>
      <c r="H1262">
        <v>6</v>
      </c>
      <c r="I1262">
        <v>6</v>
      </c>
      <c r="J1262">
        <v>6</v>
      </c>
      <c r="K1262">
        <v>6</v>
      </c>
      <c r="L1262">
        <v>6</v>
      </c>
      <c r="M1262">
        <v>3</v>
      </c>
      <c r="N1262">
        <v>3</v>
      </c>
      <c r="O1262">
        <v>3</v>
      </c>
      <c r="P1262">
        <v>3</v>
      </c>
      <c r="Q1262" s="1" t="s">
        <v>216</v>
      </c>
      <c r="R1262">
        <v>1</v>
      </c>
      <c r="S1262">
        <v>1</v>
      </c>
      <c r="T1262">
        <v>1</v>
      </c>
      <c r="U1262">
        <f t="shared" si="40"/>
        <v>6</v>
      </c>
      <c r="V1262">
        <f t="shared" si="41"/>
        <v>418</v>
      </c>
      <c r="W1262">
        <v>23</v>
      </c>
      <c r="X1262">
        <v>11</v>
      </c>
      <c r="Y1262">
        <v>40</v>
      </c>
      <c r="Z1262">
        <v>1270</v>
      </c>
      <c r="AA1262">
        <v>2847</v>
      </c>
      <c r="AB1262">
        <v>123</v>
      </c>
      <c r="AC1262">
        <v>52</v>
      </c>
      <c r="AD1262">
        <v>26</v>
      </c>
      <c r="AE1262">
        <v>113</v>
      </c>
      <c r="AF1262">
        <v>0</v>
      </c>
      <c r="AH1262">
        <v>7208</v>
      </c>
      <c r="AI1262">
        <f>COUNTIF(Sheet2!$C$2:$C$31,"&lt;="&amp;Sheet1!AH1262)</f>
        <v>6</v>
      </c>
      <c r="AJ1262">
        <f>AH1262-VLOOKUP(AI1262,Sheet2!A:C,3,0)</f>
        <v>418</v>
      </c>
    </row>
    <row r="1263" spans="1:36">
      <c r="A1263">
        <v>1259</v>
      </c>
      <c r="B1263">
        <v>1259</v>
      </c>
      <c r="C1263" t="s">
        <v>137</v>
      </c>
      <c r="D1263">
        <v>3</v>
      </c>
      <c r="E1263">
        <v>14300</v>
      </c>
      <c r="F1263" t="s">
        <v>543</v>
      </c>
      <c r="H1263">
        <v>6</v>
      </c>
      <c r="I1263">
        <v>6</v>
      </c>
      <c r="J1263">
        <v>6</v>
      </c>
      <c r="K1263">
        <v>6</v>
      </c>
      <c r="L1263">
        <v>6</v>
      </c>
      <c r="M1263">
        <v>3</v>
      </c>
      <c r="N1263">
        <v>3</v>
      </c>
      <c r="O1263">
        <v>3</v>
      </c>
      <c r="P1263">
        <v>3</v>
      </c>
      <c r="Q1263" s="1" t="s">
        <v>217</v>
      </c>
      <c r="R1263">
        <v>1</v>
      </c>
      <c r="S1263">
        <v>1</v>
      </c>
      <c r="T1263">
        <v>1</v>
      </c>
      <c r="U1263">
        <f t="shared" si="40"/>
        <v>6</v>
      </c>
      <c r="V1263">
        <f t="shared" si="41"/>
        <v>704</v>
      </c>
      <c r="W1263">
        <v>23</v>
      </c>
      <c r="X1263">
        <v>10</v>
      </c>
      <c r="Y1263">
        <v>36</v>
      </c>
      <c r="Z1263">
        <v>1272</v>
      </c>
      <c r="AA1263">
        <v>2870</v>
      </c>
      <c r="AB1263">
        <v>126</v>
      </c>
      <c r="AC1263">
        <v>56</v>
      </c>
      <c r="AD1263">
        <v>23</v>
      </c>
      <c r="AE1263">
        <v>116</v>
      </c>
      <c r="AF1263">
        <v>0</v>
      </c>
      <c r="AH1263">
        <v>7494</v>
      </c>
      <c r="AI1263">
        <f>COUNTIF(Sheet2!$C$2:$C$31,"&lt;="&amp;Sheet1!AH1263)</f>
        <v>6</v>
      </c>
      <c r="AJ1263">
        <f>AH1263-VLOOKUP(AI1263,Sheet2!A:C,3,0)</f>
        <v>704</v>
      </c>
    </row>
    <row r="1264" spans="1:36">
      <c r="A1264">
        <v>1260</v>
      </c>
      <c r="B1264">
        <v>1260</v>
      </c>
      <c r="C1264" t="s">
        <v>137</v>
      </c>
      <c r="D1264">
        <v>3</v>
      </c>
      <c r="E1264">
        <v>14400</v>
      </c>
      <c r="F1264" t="s">
        <v>543</v>
      </c>
      <c r="H1264">
        <v>6</v>
      </c>
      <c r="I1264">
        <v>6</v>
      </c>
      <c r="J1264">
        <v>6</v>
      </c>
      <c r="K1264">
        <v>6</v>
      </c>
      <c r="L1264">
        <v>6</v>
      </c>
      <c r="M1264">
        <v>3</v>
      </c>
      <c r="N1264">
        <v>3</v>
      </c>
      <c r="O1264">
        <v>3</v>
      </c>
      <c r="P1264">
        <v>3</v>
      </c>
      <c r="Q1264" s="1" t="s">
        <v>1051</v>
      </c>
      <c r="R1264">
        <v>2</v>
      </c>
      <c r="S1264">
        <v>1</v>
      </c>
      <c r="T1264">
        <v>1</v>
      </c>
      <c r="U1264">
        <f t="shared" si="40"/>
        <v>6</v>
      </c>
      <c r="V1264">
        <f t="shared" si="41"/>
        <v>1662</v>
      </c>
      <c r="W1264">
        <v>23</v>
      </c>
      <c r="X1264">
        <v>11</v>
      </c>
      <c r="Y1264">
        <v>39</v>
      </c>
      <c r="Z1264">
        <v>1331</v>
      </c>
      <c r="AA1264">
        <v>2884</v>
      </c>
      <c r="AB1264">
        <v>141</v>
      </c>
      <c r="AC1264">
        <v>71</v>
      </c>
      <c r="AD1264">
        <v>25</v>
      </c>
      <c r="AE1264">
        <v>93</v>
      </c>
      <c r="AF1264">
        <v>0</v>
      </c>
      <c r="AH1264">
        <v>8452</v>
      </c>
      <c r="AI1264">
        <f>COUNTIF(Sheet2!$C$2:$C$31,"&lt;="&amp;Sheet1!AH1264)</f>
        <v>6</v>
      </c>
      <c r="AJ1264">
        <f>AH1264-VLOOKUP(AI1264,Sheet2!A:C,3,0)</f>
        <v>1662</v>
      </c>
    </row>
    <row r="1265" spans="1:36">
      <c r="A1265">
        <v>1261</v>
      </c>
      <c r="B1265">
        <v>1261</v>
      </c>
      <c r="C1265" t="s">
        <v>137</v>
      </c>
      <c r="D1265">
        <v>3</v>
      </c>
      <c r="E1265">
        <v>14500</v>
      </c>
      <c r="F1265" t="s">
        <v>543</v>
      </c>
      <c r="H1265">
        <v>6</v>
      </c>
      <c r="I1265">
        <v>6</v>
      </c>
      <c r="J1265">
        <v>6</v>
      </c>
      <c r="K1265">
        <v>6</v>
      </c>
      <c r="L1265">
        <v>6</v>
      </c>
      <c r="M1265">
        <v>3</v>
      </c>
      <c r="N1265">
        <v>3</v>
      </c>
      <c r="O1265">
        <v>3</v>
      </c>
      <c r="P1265">
        <v>3</v>
      </c>
      <c r="Q1265" s="1" t="s">
        <v>1052</v>
      </c>
      <c r="R1265">
        <v>2</v>
      </c>
      <c r="S1265">
        <v>1</v>
      </c>
      <c r="T1265">
        <v>1</v>
      </c>
      <c r="U1265">
        <f t="shared" si="40"/>
        <v>6</v>
      </c>
      <c r="V1265">
        <f t="shared" si="41"/>
        <v>1924</v>
      </c>
      <c r="W1265">
        <v>22</v>
      </c>
      <c r="X1265">
        <v>9</v>
      </c>
      <c r="Y1265">
        <v>41</v>
      </c>
      <c r="Z1265">
        <v>1311</v>
      </c>
      <c r="AA1265">
        <v>2903</v>
      </c>
      <c r="AB1265">
        <v>140</v>
      </c>
      <c r="AC1265">
        <v>70</v>
      </c>
      <c r="AD1265">
        <v>25</v>
      </c>
      <c r="AE1265">
        <v>123</v>
      </c>
      <c r="AF1265">
        <v>0</v>
      </c>
      <c r="AH1265">
        <v>8714</v>
      </c>
      <c r="AI1265">
        <f>COUNTIF(Sheet2!$C$2:$C$31,"&lt;="&amp;Sheet1!AH1265)</f>
        <v>6</v>
      </c>
      <c r="AJ1265">
        <f>AH1265-VLOOKUP(AI1265,Sheet2!A:C,3,0)</f>
        <v>1924</v>
      </c>
    </row>
    <row r="1266" spans="1:36">
      <c r="A1266">
        <v>1262</v>
      </c>
      <c r="B1266">
        <v>1262</v>
      </c>
      <c r="C1266" t="s">
        <v>137</v>
      </c>
      <c r="D1266">
        <v>3</v>
      </c>
      <c r="E1266">
        <v>14600</v>
      </c>
      <c r="F1266" t="s">
        <v>543</v>
      </c>
      <c r="H1266">
        <v>6</v>
      </c>
      <c r="I1266">
        <v>6</v>
      </c>
      <c r="J1266">
        <v>6</v>
      </c>
      <c r="K1266">
        <v>6</v>
      </c>
      <c r="L1266">
        <v>6</v>
      </c>
      <c r="M1266">
        <v>3</v>
      </c>
      <c r="N1266">
        <v>3</v>
      </c>
      <c r="O1266">
        <v>3</v>
      </c>
      <c r="P1266">
        <v>3</v>
      </c>
      <c r="Q1266" s="1" t="s">
        <v>1053</v>
      </c>
      <c r="R1266">
        <v>2</v>
      </c>
      <c r="S1266">
        <v>1</v>
      </c>
      <c r="T1266">
        <v>1</v>
      </c>
      <c r="U1266">
        <f t="shared" si="40"/>
        <v>6</v>
      </c>
      <c r="V1266">
        <f t="shared" si="41"/>
        <v>1848</v>
      </c>
      <c r="W1266">
        <v>23</v>
      </c>
      <c r="X1266">
        <v>10</v>
      </c>
      <c r="Y1266">
        <v>38</v>
      </c>
      <c r="Z1266">
        <v>1322</v>
      </c>
      <c r="AA1266">
        <v>2921</v>
      </c>
      <c r="AB1266">
        <v>146</v>
      </c>
      <c r="AC1266">
        <v>73</v>
      </c>
      <c r="AD1266">
        <v>26</v>
      </c>
      <c r="AE1266">
        <v>122</v>
      </c>
      <c r="AF1266">
        <v>0</v>
      </c>
      <c r="AH1266">
        <v>8638</v>
      </c>
      <c r="AI1266">
        <f>COUNTIF(Sheet2!$C$2:$C$31,"&lt;="&amp;Sheet1!AH1266)</f>
        <v>6</v>
      </c>
      <c r="AJ1266">
        <f>AH1266-VLOOKUP(AI1266,Sheet2!A:C,3,0)</f>
        <v>1848</v>
      </c>
    </row>
    <row r="1267" spans="1:36">
      <c r="A1267">
        <v>1263</v>
      </c>
      <c r="B1267">
        <v>1263</v>
      </c>
      <c r="C1267" t="s">
        <v>137</v>
      </c>
      <c r="D1267">
        <v>3</v>
      </c>
      <c r="E1267">
        <v>14700</v>
      </c>
      <c r="F1267" t="s">
        <v>543</v>
      </c>
      <c r="H1267">
        <v>6</v>
      </c>
      <c r="I1267">
        <v>6</v>
      </c>
      <c r="J1267">
        <v>6</v>
      </c>
      <c r="K1267">
        <v>6</v>
      </c>
      <c r="L1267">
        <v>6</v>
      </c>
      <c r="M1267">
        <v>3</v>
      </c>
      <c r="N1267">
        <v>3</v>
      </c>
      <c r="O1267">
        <v>3</v>
      </c>
      <c r="P1267">
        <v>3</v>
      </c>
      <c r="Q1267" s="1" t="s">
        <v>933</v>
      </c>
      <c r="R1267">
        <v>5</v>
      </c>
      <c r="S1267">
        <v>1</v>
      </c>
      <c r="T1267">
        <v>1</v>
      </c>
      <c r="U1267">
        <f t="shared" si="40"/>
        <v>6</v>
      </c>
      <c r="V1267">
        <f t="shared" si="41"/>
        <v>2478</v>
      </c>
      <c r="W1267">
        <v>22</v>
      </c>
      <c r="X1267">
        <v>11</v>
      </c>
      <c r="Y1267">
        <v>40</v>
      </c>
      <c r="Z1267">
        <v>1354</v>
      </c>
      <c r="AA1267">
        <v>2950</v>
      </c>
      <c r="AB1267">
        <v>161</v>
      </c>
      <c r="AC1267">
        <v>82</v>
      </c>
      <c r="AD1267">
        <v>23</v>
      </c>
      <c r="AE1267">
        <v>113</v>
      </c>
      <c r="AF1267">
        <v>0</v>
      </c>
      <c r="AH1267">
        <v>9268</v>
      </c>
      <c r="AI1267">
        <f>COUNTIF(Sheet2!$C$2:$C$31,"&lt;="&amp;Sheet1!AH1267)</f>
        <v>6</v>
      </c>
      <c r="AJ1267">
        <f>AH1267-VLOOKUP(AI1267,Sheet2!A:C,3,0)</f>
        <v>2478</v>
      </c>
    </row>
    <row r="1268" spans="1:36">
      <c r="A1268">
        <v>1264</v>
      </c>
      <c r="B1268">
        <v>1264</v>
      </c>
      <c r="C1268" t="s">
        <v>137</v>
      </c>
      <c r="D1268">
        <v>3</v>
      </c>
      <c r="E1268">
        <v>14800</v>
      </c>
      <c r="F1268" t="s">
        <v>543</v>
      </c>
      <c r="H1268">
        <v>6</v>
      </c>
      <c r="I1268">
        <v>6</v>
      </c>
      <c r="J1268">
        <v>6</v>
      </c>
      <c r="K1268">
        <v>6</v>
      </c>
      <c r="L1268">
        <v>6</v>
      </c>
      <c r="M1268">
        <v>3</v>
      </c>
      <c r="N1268">
        <v>3</v>
      </c>
      <c r="O1268">
        <v>3</v>
      </c>
      <c r="P1268">
        <v>3</v>
      </c>
      <c r="Q1268" s="1" t="s">
        <v>222</v>
      </c>
      <c r="R1268">
        <v>2</v>
      </c>
      <c r="S1268">
        <v>1</v>
      </c>
      <c r="T1268">
        <v>1</v>
      </c>
      <c r="U1268">
        <f t="shared" si="40"/>
        <v>6</v>
      </c>
      <c r="V1268">
        <f t="shared" si="41"/>
        <v>2764</v>
      </c>
      <c r="W1268">
        <v>23</v>
      </c>
      <c r="X1268">
        <v>12</v>
      </c>
      <c r="Y1268">
        <v>41</v>
      </c>
      <c r="Z1268">
        <v>1353</v>
      </c>
      <c r="AA1268">
        <v>2964</v>
      </c>
      <c r="AB1268">
        <v>161</v>
      </c>
      <c r="AC1268">
        <v>78</v>
      </c>
      <c r="AD1268">
        <v>25</v>
      </c>
      <c r="AE1268">
        <v>99</v>
      </c>
      <c r="AF1268">
        <v>0</v>
      </c>
      <c r="AH1268">
        <v>9554</v>
      </c>
      <c r="AI1268">
        <f>COUNTIF(Sheet2!$C$2:$C$31,"&lt;="&amp;Sheet1!AH1268)</f>
        <v>6</v>
      </c>
      <c r="AJ1268">
        <f>AH1268-VLOOKUP(AI1268,Sheet2!A:C,3,0)</f>
        <v>2764</v>
      </c>
    </row>
    <row r="1269" spans="1:36">
      <c r="A1269">
        <v>1265</v>
      </c>
      <c r="B1269">
        <v>1265</v>
      </c>
      <c r="C1269" t="s">
        <v>137</v>
      </c>
      <c r="D1269">
        <v>3</v>
      </c>
      <c r="E1269">
        <v>14900</v>
      </c>
      <c r="F1269" t="s">
        <v>543</v>
      </c>
      <c r="H1269">
        <v>6</v>
      </c>
      <c r="I1269">
        <v>6</v>
      </c>
      <c r="J1269">
        <v>6</v>
      </c>
      <c r="K1269">
        <v>6</v>
      </c>
      <c r="L1269">
        <v>6</v>
      </c>
      <c r="M1269">
        <v>3</v>
      </c>
      <c r="N1269">
        <v>3</v>
      </c>
      <c r="O1269">
        <v>3</v>
      </c>
      <c r="P1269">
        <v>3</v>
      </c>
      <c r="Q1269" s="1" t="s">
        <v>1054</v>
      </c>
      <c r="R1269">
        <v>2</v>
      </c>
      <c r="S1269">
        <v>1</v>
      </c>
      <c r="T1269">
        <v>1</v>
      </c>
      <c r="U1269">
        <f t="shared" si="40"/>
        <v>6</v>
      </c>
      <c r="V1269">
        <f t="shared" si="41"/>
        <v>3094</v>
      </c>
      <c r="W1269">
        <v>22</v>
      </c>
      <c r="X1269">
        <v>11</v>
      </c>
      <c r="Y1269">
        <v>40</v>
      </c>
      <c r="Z1269">
        <v>1359</v>
      </c>
      <c r="AA1269">
        <v>2985</v>
      </c>
      <c r="AB1269">
        <v>162</v>
      </c>
      <c r="AC1269">
        <v>72</v>
      </c>
      <c r="AD1269">
        <v>26</v>
      </c>
      <c r="AE1269">
        <v>118</v>
      </c>
      <c r="AF1269">
        <v>0</v>
      </c>
      <c r="AH1269">
        <v>9884</v>
      </c>
      <c r="AI1269">
        <f>COUNTIF(Sheet2!$C$2:$C$31,"&lt;="&amp;Sheet1!AH1269)</f>
        <v>6</v>
      </c>
      <c r="AJ1269">
        <f>AH1269-VLOOKUP(AI1269,Sheet2!A:C,3,0)</f>
        <v>3094</v>
      </c>
    </row>
    <row r="1270" spans="1:36">
      <c r="A1270">
        <v>1266</v>
      </c>
      <c r="B1270">
        <v>1266</v>
      </c>
      <c r="C1270" t="s">
        <v>137</v>
      </c>
      <c r="D1270">
        <v>3</v>
      </c>
      <c r="E1270">
        <v>15000</v>
      </c>
      <c r="F1270" t="s">
        <v>543</v>
      </c>
      <c r="H1270">
        <v>6</v>
      </c>
      <c r="I1270">
        <v>6</v>
      </c>
      <c r="J1270">
        <v>6</v>
      </c>
      <c r="K1270">
        <v>6</v>
      </c>
      <c r="L1270">
        <v>6</v>
      </c>
      <c r="M1270">
        <v>3</v>
      </c>
      <c r="N1270">
        <v>3</v>
      </c>
      <c r="O1270">
        <v>3</v>
      </c>
      <c r="P1270">
        <v>3</v>
      </c>
      <c r="Q1270" s="1" t="s">
        <v>224</v>
      </c>
      <c r="R1270">
        <v>5</v>
      </c>
      <c r="S1270">
        <v>1</v>
      </c>
      <c r="T1270">
        <v>1</v>
      </c>
      <c r="U1270">
        <f t="shared" si="40"/>
        <v>6</v>
      </c>
      <c r="V1270">
        <f t="shared" si="41"/>
        <v>1196</v>
      </c>
      <c r="W1270">
        <v>22</v>
      </c>
      <c r="X1270">
        <v>12</v>
      </c>
      <c r="Y1270">
        <v>41</v>
      </c>
      <c r="Z1270">
        <v>1380</v>
      </c>
      <c r="AA1270">
        <v>3010</v>
      </c>
      <c r="AB1270">
        <v>135</v>
      </c>
      <c r="AC1270">
        <v>66</v>
      </c>
      <c r="AD1270">
        <v>25</v>
      </c>
      <c r="AE1270">
        <v>93</v>
      </c>
      <c r="AF1270">
        <v>0</v>
      </c>
      <c r="AH1270">
        <v>7986</v>
      </c>
      <c r="AI1270">
        <f>COUNTIF(Sheet2!$C$2:$C$31,"&lt;="&amp;Sheet1!AH1270)</f>
        <v>6</v>
      </c>
      <c r="AJ1270">
        <f>AH1270-VLOOKUP(AI1270,Sheet2!A:C,3,0)</f>
        <v>1196</v>
      </c>
    </row>
    <row r="1271" spans="1:36">
      <c r="A1271">
        <v>1267</v>
      </c>
      <c r="B1271">
        <v>1267</v>
      </c>
      <c r="C1271" t="s">
        <v>137</v>
      </c>
      <c r="D1271">
        <v>3</v>
      </c>
      <c r="E1271">
        <v>15100</v>
      </c>
      <c r="F1271" t="s">
        <v>543</v>
      </c>
      <c r="H1271">
        <v>6</v>
      </c>
      <c r="I1271">
        <v>6</v>
      </c>
      <c r="J1271">
        <v>6</v>
      </c>
      <c r="K1271">
        <v>6</v>
      </c>
      <c r="L1271">
        <v>6</v>
      </c>
      <c r="M1271">
        <v>3</v>
      </c>
      <c r="N1271">
        <v>3</v>
      </c>
      <c r="O1271">
        <v>3</v>
      </c>
      <c r="P1271">
        <v>3</v>
      </c>
      <c r="Q1271" s="1" t="s">
        <v>225</v>
      </c>
      <c r="R1271">
        <v>5</v>
      </c>
      <c r="S1271">
        <v>1</v>
      </c>
      <c r="T1271">
        <v>1</v>
      </c>
      <c r="U1271">
        <f t="shared" si="40"/>
        <v>6</v>
      </c>
      <c r="V1271">
        <f t="shared" si="41"/>
        <v>1242</v>
      </c>
      <c r="W1271">
        <v>23</v>
      </c>
      <c r="X1271">
        <v>10</v>
      </c>
      <c r="Y1271">
        <v>42</v>
      </c>
      <c r="Z1271">
        <v>1383</v>
      </c>
      <c r="AA1271">
        <v>3023</v>
      </c>
      <c r="AB1271">
        <v>132</v>
      </c>
      <c r="AC1271">
        <v>59</v>
      </c>
      <c r="AD1271">
        <v>27</v>
      </c>
      <c r="AE1271">
        <v>127</v>
      </c>
      <c r="AF1271">
        <v>0</v>
      </c>
      <c r="AH1271">
        <v>8032</v>
      </c>
      <c r="AI1271">
        <f>COUNTIF(Sheet2!$C$2:$C$31,"&lt;="&amp;Sheet1!AH1271)</f>
        <v>6</v>
      </c>
      <c r="AJ1271">
        <f>AH1271-VLOOKUP(AI1271,Sheet2!A:C,3,0)</f>
        <v>1242</v>
      </c>
    </row>
    <row r="1272" spans="1:36">
      <c r="A1272">
        <v>1268</v>
      </c>
      <c r="B1272">
        <v>1268</v>
      </c>
      <c r="C1272" t="s">
        <v>137</v>
      </c>
      <c r="D1272">
        <v>3</v>
      </c>
      <c r="E1272">
        <v>15200</v>
      </c>
      <c r="F1272" t="s">
        <v>543</v>
      </c>
      <c r="H1272">
        <v>6</v>
      </c>
      <c r="I1272">
        <v>6</v>
      </c>
      <c r="J1272">
        <v>6</v>
      </c>
      <c r="K1272">
        <v>6</v>
      </c>
      <c r="L1272">
        <v>6</v>
      </c>
      <c r="M1272">
        <v>3</v>
      </c>
      <c r="N1272">
        <v>3</v>
      </c>
      <c r="O1272">
        <v>3</v>
      </c>
      <c r="P1272">
        <v>3</v>
      </c>
      <c r="Q1272" s="1" t="s">
        <v>1055</v>
      </c>
      <c r="R1272">
        <v>5</v>
      </c>
      <c r="S1272">
        <v>1</v>
      </c>
      <c r="T1272">
        <v>1</v>
      </c>
      <c r="U1272">
        <f t="shared" si="40"/>
        <v>6</v>
      </c>
      <c r="V1272">
        <f t="shared" si="41"/>
        <v>1760</v>
      </c>
      <c r="W1272">
        <v>22</v>
      </c>
      <c r="X1272">
        <v>11</v>
      </c>
      <c r="Y1272">
        <v>38</v>
      </c>
      <c r="Z1272">
        <v>1381</v>
      </c>
      <c r="AA1272">
        <v>3046</v>
      </c>
      <c r="AB1272">
        <v>140</v>
      </c>
      <c r="AC1272">
        <v>58</v>
      </c>
      <c r="AD1272">
        <v>24</v>
      </c>
      <c r="AE1272">
        <v>105</v>
      </c>
      <c r="AF1272">
        <v>0</v>
      </c>
      <c r="AH1272">
        <v>8550</v>
      </c>
      <c r="AI1272">
        <f>COUNTIF(Sheet2!$C$2:$C$31,"&lt;="&amp;Sheet1!AH1272)</f>
        <v>6</v>
      </c>
      <c r="AJ1272">
        <f>AH1272-VLOOKUP(AI1272,Sheet2!A:C,3,0)</f>
        <v>1760</v>
      </c>
    </row>
    <row r="1273" spans="1:36">
      <c r="A1273">
        <v>1269</v>
      </c>
      <c r="B1273">
        <v>1269</v>
      </c>
      <c r="C1273" t="s">
        <v>137</v>
      </c>
      <c r="D1273">
        <v>3</v>
      </c>
      <c r="E1273">
        <v>15300</v>
      </c>
      <c r="F1273" t="s">
        <v>543</v>
      </c>
      <c r="H1273">
        <v>6</v>
      </c>
      <c r="I1273">
        <v>6</v>
      </c>
      <c r="J1273">
        <v>6</v>
      </c>
      <c r="K1273">
        <v>6</v>
      </c>
      <c r="L1273">
        <v>6</v>
      </c>
      <c r="M1273">
        <v>3</v>
      </c>
      <c r="N1273">
        <v>3</v>
      </c>
      <c r="O1273">
        <v>3</v>
      </c>
      <c r="P1273">
        <v>3</v>
      </c>
      <c r="Q1273" s="1" t="s">
        <v>227</v>
      </c>
      <c r="R1273">
        <v>1</v>
      </c>
      <c r="S1273">
        <v>1</v>
      </c>
      <c r="T1273">
        <v>1</v>
      </c>
      <c r="U1273">
        <f t="shared" si="40"/>
        <v>6</v>
      </c>
      <c r="V1273">
        <f t="shared" si="41"/>
        <v>1516</v>
      </c>
      <c r="W1273">
        <v>23</v>
      </c>
      <c r="X1273">
        <v>10</v>
      </c>
      <c r="Y1273">
        <v>39</v>
      </c>
      <c r="Z1273">
        <v>1415</v>
      </c>
      <c r="AA1273">
        <v>3067</v>
      </c>
      <c r="AB1273">
        <v>139</v>
      </c>
      <c r="AC1273">
        <v>58</v>
      </c>
      <c r="AD1273">
        <v>26</v>
      </c>
      <c r="AE1273">
        <v>128</v>
      </c>
      <c r="AF1273">
        <v>0</v>
      </c>
      <c r="AH1273">
        <v>8306</v>
      </c>
      <c r="AI1273">
        <f>COUNTIF(Sheet2!$C$2:$C$31,"&lt;="&amp;Sheet1!AH1273)</f>
        <v>6</v>
      </c>
      <c r="AJ1273">
        <f>AH1273-VLOOKUP(AI1273,Sheet2!A:C,3,0)</f>
        <v>1516</v>
      </c>
    </row>
    <row r="1274" spans="1:36">
      <c r="A1274">
        <v>1270</v>
      </c>
      <c r="B1274">
        <v>1270</v>
      </c>
      <c r="C1274" t="s">
        <v>137</v>
      </c>
      <c r="D1274">
        <v>3</v>
      </c>
      <c r="E1274">
        <v>15400</v>
      </c>
      <c r="F1274" t="s">
        <v>543</v>
      </c>
      <c r="H1274">
        <v>6</v>
      </c>
      <c r="I1274">
        <v>6</v>
      </c>
      <c r="J1274">
        <v>6</v>
      </c>
      <c r="K1274">
        <v>6</v>
      </c>
      <c r="L1274">
        <v>6</v>
      </c>
      <c r="M1274">
        <v>3</v>
      </c>
      <c r="N1274">
        <v>3</v>
      </c>
      <c r="O1274">
        <v>3</v>
      </c>
      <c r="P1274">
        <v>3</v>
      </c>
      <c r="Q1274" s="1" t="s">
        <v>228</v>
      </c>
      <c r="R1274">
        <v>5</v>
      </c>
      <c r="S1274">
        <v>1</v>
      </c>
      <c r="T1274">
        <v>1</v>
      </c>
      <c r="U1274">
        <f t="shared" si="40"/>
        <v>6</v>
      </c>
      <c r="V1274">
        <f t="shared" si="41"/>
        <v>3200</v>
      </c>
      <c r="W1274">
        <v>23</v>
      </c>
      <c r="X1274">
        <v>11</v>
      </c>
      <c r="Y1274">
        <v>40</v>
      </c>
      <c r="Z1274">
        <v>1410</v>
      </c>
      <c r="AA1274">
        <v>3089</v>
      </c>
      <c r="AB1274">
        <v>168</v>
      </c>
      <c r="AC1274">
        <v>80</v>
      </c>
      <c r="AD1274">
        <v>27</v>
      </c>
      <c r="AE1274">
        <v>130</v>
      </c>
      <c r="AF1274">
        <v>0</v>
      </c>
      <c r="AH1274">
        <v>9990</v>
      </c>
      <c r="AI1274">
        <f>COUNTIF(Sheet2!$C$2:$C$31,"&lt;="&amp;Sheet1!AH1274)</f>
        <v>6</v>
      </c>
      <c r="AJ1274">
        <f>AH1274-VLOOKUP(AI1274,Sheet2!A:C,3,0)</f>
        <v>3200</v>
      </c>
    </row>
    <row r="1275" spans="1:36">
      <c r="A1275">
        <v>1271</v>
      </c>
      <c r="B1275">
        <v>1271</v>
      </c>
      <c r="C1275" t="s">
        <v>137</v>
      </c>
      <c r="D1275">
        <v>3</v>
      </c>
      <c r="E1275">
        <v>15500</v>
      </c>
      <c r="F1275" t="s">
        <v>543</v>
      </c>
      <c r="H1275">
        <v>6</v>
      </c>
      <c r="I1275">
        <v>6</v>
      </c>
      <c r="J1275">
        <v>6</v>
      </c>
      <c r="K1275">
        <v>6</v>
      </c>
      <c r="L1275">
        <v>6</v>
      </c>
      <c r="M1275">
        <v>3</v>
      </c>
      <c r="N1275">
        <v>3</v>
      </c>
      <c r="O1275">
        <v>3</v>
      </c>
      <c r="P1275">
        <v>3</v>
      </c>
      <c r="Q1275" s="1" t="s">
        <v>229</v>
      </c>
      <c r="R1275">
        <v>2</v>
      </c>
      <c r="S1275">
        <v>1</v>
      </c>
      <c r="T1275">
        <v>1</v>
      </c>
      <c r="U1275">
        <f t="shared" si="40"/>
        <v>6</v>
      </c>
      <c r="V1275">
        <f t="shared" si="41"/>
        <v>3436</v>
      </c>
      <c r="W1275">
        <v>23</v>
      </c>
      <c r="X1275">
        <v>11</v>
      </c>
      <c r="Y1275">
        <v>40</v>
      </c>
      <c r="Z1275">
        <v>1401</v>
      </c>
      <c r="AA1275">
        <v>3104</v>
      </c>
      <c r="AB1275">
        <v>181</v>
      </c>
      <c r="AC1275">
        <v>92</v>
      </c>
      <c r="AD1275">
        <v>26</v>
      </c>
      <c r="AE1275">
        <v>137</v>
      </c>
      <c r="AF1275">
        <v>0</v>
      </c>
      <c r="AH1275">
        <v>10226</v>
      </c>
      <c r="AI1275">
        <f>COUNTIF(Sheet2!$C$2:$C$31,"&lt;="&amp;Sheet1!AH1275)</f>
        <v>6</v>
      </c>
      <c r="AJ1275">
        <f>AH1275-VLOOKUP(AI1275,Sheet2!A:C,3,0)</f>
        <v>3436</v>
      </c>
    </row>
    <row r="1276" spans="1:36">
      <c r="A1276">
        <v>1272</v>
      </c>
      <c r="B1276">
        <v>1272</v>
      </c>
      <c r="C1276" t="s">
        <v>137</v>
      </c>
      <c r="D1276">
        <v>3</v>
      </c>
      <c r="E1276">
        <v>15600</v>
      </c>
      <c r="F1276" t="s">
        <v>543</v>
      </c>
      <c r="H1276">
        <v>6</v>
      </c>
      <c r="I1276">
        <v>6</v>
      </c>
      <c r="J1276">
        <v>6</v>
      </c>
      <c r="K1276">
        <v>6</v>
      </c>
      <c r="L1276">
        <v>6</v>
      </c>
      <c r="M1276">
        <v>3</v>
      </c>
      <c r="N1276">
        <v>3</v>
      </c>
      <c r="O1276">
        <v>3</v>
      </c>
      <c r="P1276">
        <v>3</v>
      </c>
      <c r="Q1276" s="1" t="s">
        <v>230</v>
      </c>
      <c r="R1276">
        <v>1</v>
      </c>
      <c r="S1276">
        <v>1</v>
      </c>
      <c r="T1276">
        <v>1</v>
      </c>
      <c r="U1276">
        <f t="shared" si="40"/>
        <v>6</v>
      </c>
      <c r="V1276">
        <f t="shared" si="41"/>
        <v>2512</v>
      </c>
      <c r="W1276">
        <v>23</v>
      </c>
      <c r="X1276">
        <v>12</v>
      </c>
      <c r="Y1276">
        <v>38</v>
      </c>
      <c r="Z1276">
        <v>1443</v>
      </c>
      <c r="AA1276">
        <v>3125</v>
      </c>
      <c r="AB1276">
        <v>164</v>
      </c>
      <c r="AC1276">
        <v>78</v>
      </c>
      <c r="AD1276">
        <v>26</v>
      </c>
      <c r="AE1276">
        <v>98</v>
      </c>
      <c r="AF1276">
        <v>0</v>
      </c>
      <c r="AH1276">
        <v>9302</v>
      </c>
      <c r="AI1276">
        <f>COUNTIF(Sheet2!$C$2:$C$31,"&lt;="&amp;Sheet1!AH1276)</f>
        <v>6</v>
      </c>
      <c r="AJ1276">
        <f>AH1276-VLOOKUP(AI1276,Sheet2!A:C,3,0)</f>
        <v>2512</v>
      </c>
    </row>
    <row r="1277" spans="1:36">
      <c r="A1277">
        <v>1273</v>
      </c>
      <c r="B1277">
        <v>1273</v>
      </c>
      <c r="C1277" t="s">
        <v>137</v>
      </c>
      <c r="D1277">
        <v>3</v>
      </c>
      <c r="E1277">
        <v>15700</v>
      </c>
      <c r="F1277" t="s">
        <v>543</v>
      </c>
      <c r="H1277">
        <v>6</v>
      </c>
      <c r="I1277">
        <v>6</v>
      </c>
      <c r="J1277">
        <v>6</v>
      </c>
      <c r="K1277">
        <v>6</v>
      </c>
      <c r="L1277">
        <v>6</v>
      </c>
      <c r="M1277">
        <v>3</v>
      </c>
      <c r="N1277">
        <v>3</v>
      </c>
      <c r="O1277">
        <v>3</v>
      </c>
      <c r="P1277">
        <v>3</v>
      </c>
      <c r="Q1277" s="1" t="s">
        <v>231</v>
      </c>
      <c r="R1277">
        <v>2</v>
      </c>
      <c r="S1277">
        <v>1</v>
      </c>
      <c r="T1277">
        <v>1</v>
      </c>
      <c r="U1277">
        <f t="shared" si="40"/>
        <v>6</v>
      </c>
      <c r="V1277">
        <f t="shared" si="41"/>
        <v>2684</v>
      </c>
      <c r="W1277">
        <v>23</v>
      </c>
      <c r="X1277">
        <v>12</v>
      </c>
      <c r="Y1277">
        <v>41</v>
      </c>
      <c r="Z1277">
        <v>1435</v>
      </c>
      <c r="AA1277">
        <v>3148</v>
      </c>
      <c r="AB1277">
        <v>165</v>
      </c>
      <c r="AC1277">
        <v>77</v>
      </c>
      <c r="AD1277">
        <v>27</v>
      </c>
      <c r="AE1277">
        <v>106</v>
      </c>
      <c r="AF1277">
        <v>0</v>
      </c>
      <c r="AH1277">
        <v>9474</v>
      </c>
      <c r="AI1277">
        <f>COUNTIF(Sheet2!$C$2:$C$31,"&lt;="&amp;Sheet1!AH1277)</f>
        <v>6</v>
      </c>
      <c r="AJ1277">
        <f>AH1277-VLOOKUP(AI1277,Sheet2!A:C,3,0)</f>
        <v>2684</v>
      </c>
    </row>
    <row r="1278" spans="1:36">
      <c r="A1278">
        <v>1274</v>
      </c>
      <c r="B1278">
        <v>1274</v>
      </c>
      <c r="C1278" t="s">
        <v>137</v>
      </c>
      <c r="D1278">
        <v>3</v>
      </c>
      <c r="E1278">
        <v>15800</v>
      </c>
      <c r="F1278" t="s">
        <v>543</v>
      </c>
      <c r="H1278">
        <v>6</v>
      </c>
      <c r="I1278">
        <v>6</v>
      </c>
      <c r="J1278">
        <v>6</v>
      </c>
      <c r="K1278">
        <v>6</v>
      </c>
      <c r="L1278">
        <v>6</v>
      </c>
      <c r="M1278">
        <v>3</v>
      </c>
      <c r="N1278">
        <v>3</v>
      </c>
      <c r="O1278">
        <v>3</v>
      </c>
      <c r="P1278">
        <v>3</v>
      </c>
      <c r="Q1278" s="1" t="s">
        <v>1056</v>
      </c>
      <c r="R1278">
        <v>2</v>
      </c>
      <c r="S1278">
        <v>1</v>
      </c>
      <c r="T1278">
        <v>1</v>
      </c>
      <c r="U1278">
        <f t="shared" si="40"/>
        <v>6</v>
      </c>
      <c r="V1278">
        <f t="shared" si="41"/>
        <v>3530</v>
      </c>
      <c r="W1278">
        <v>22</v>
      </c>
      <c r="X1278">
        <v>12</v>
      </c>
      <c r="Y1278">
        <v>38</v>
      </c>
      <c r="Z1278">
        <v>1455</v>
      </c>
      <c r="AA1278">
        <v>3161</v>
      </c>
      <c r="AB1278">
        <v>185</v>
      </c>
      <c r="AC1278">
        <v>86</v>
      </c>
      <c r="AD1278">
        <v>26</v>
      </c>
      <c r="AE1278">
        <v>106</v>
      </c>
      <c r="AF1278">
        <v>0</v>
      </c>
      <c r="AH1278">
        <v>10320</v>
      </c>
      <c r="AI1278">
        <f>COUNTIF(Sheet2!$C$2:$C$31,"&lt;="&amp;Sheet1!AH1278)</f>
        <v>6</v>
      </c>
      <c r="AJ1278">
        <f>AH1278-VLOOKUP(AI1278,Sheet2!A:C,3,0)</f>
        <v>3530</v>
      </c>
    </row>
    <row r="1279" spans="1:36">
      <c r="A1279">
        <v>1275</v>
      </c>
      <c r="B1279">
        <v>1275</v>
      </c>
      <c r="C1279" t="s">
        <v>137</v>
      </c>
      <c r="D1279">
        <v>3</v>
      </c>
      <c r="E1279">
        <v>15900</v>
      </c>
      <c r="F1279" t="s">
        <v>543</v>
      </c>
      <c r="H1279">
        <v>6</v>
      </c>
      <c r="I1279">
        <v>6</v>
      </c>
      <c r="J1279">
        <v>6</v>
      </c>
      <c r="K1279">
        <v>6</v>
      </c>
      <c r="L1279">
        <v>6</v>
      </c>
      <c r="M1279">
        <v>3</v>
      </c>
      <c r="N1279">
        <v>3</v>
      </c>
      <c r="O1279">
        <v>3</v>
      </c>
      <c r="P1279">
        <v>3</v>
      </c>
      <c r="Q1279" s="1" t="s">
        <v>1057</v>
      </c>
      <c r="R1279">
        <v>5</v>
      </c>
      <c r="S1279">
        <v>1</v>
      </c>
      <c r="T1279">
        <v>1</v>
      </c>
      <c r="U1279">
        <f t="shared" si="40"/>
        <v>6</v>
      </c>
      <c r="V1279">
        <f t="shared" si="41"/>
        <v>3662</v>
      </c>
      <c r="W1279">
        <v>22</v>
      </c>
      <c r="X1279">
        <v>12</v>
      </c>
      <c r="Y1279">
        <v>42</v>
      </c>
      <c r="Z1279">
        <v>1465</v>
      </c>
      <c r="AA1279">
        <v>3188</v>
      </c>
      <c r="AB1279">
        <v>174</v>
      </c>
      <c r="AC1279">
        <v>83</v>
      </c>
      <c r="AD1279">
        <v>24</v>
      </c>
      <c r="AE1279">
        <v>142</v>
      </c>
      <c r="AF1279">
        <v>0</v>
      </c>
      <c r="AH1279">
        <v>10452</v>
      </c>
      <c r="AI1279">
        <f>COUNTIF(Sheet2!$C$2:$C$31,"&lt;="&amp;Sheet1!AH1279)</f>
        <v>6</v>
      </c>
      <c r="AJ1279">
        <f>AH1279-VLOOKUP(AI1279,Sheet2!A:C,3,0)</f>
        <v>3662</v>
      </c>
    </row>
    <row r="1280" spans="1:36">
      <c r="A1280">
        <v>1276</v>
      </c>
      <c r="B1280">
        <v>1276</v>
      </c>
      <c r="C1280" t="s">
        <v>137</v>
      </c>
      <c r="D1280">
        <v>3</v>
      </c>
      <c r="E1280">
        <v>16000</v>
      </c>
      <c r="F1280" t="s">
        <v>543</v>
      </c>
      <c r="H1280">
        <v>6</v>
      </c>
      <c r="I1280">
        <v>6</v>
      </c>
      <c r="J1280">
        <v>6</v>
      </c>
      <c r="K1280">
        <v>6</v>
      </c>
      <c r="L1280">
        <v>6</v>
      </c>
      <c r="M1280">
        <v>3</v>
      </c>
      <c r="N1280">
        <v>3</v>
      </c>
      <c r="O1280">
        <v>3</v>
      </c>
      <c r="P1280">
        <v>3</v>
      </c>
      <c r="Q1280" s="1" t="s">
        <v>234</v>
      </c>
      <c r="R1280">
        <v>2</v>
      </c>
      <c r="S1280">
        <v>1</v>
      </c>
      <c r="T1280">
        <v>1</v>
      </c>
      <c r="U1280">
        <f t="shared" si="40"/>
        <v>6</v>
      </c>
      <c r="V1280">
        <f t="shared" si="41"/>
        <v>2384</v>
      </c>
      <c r="W1280">
        <v>23</v>
      </c>
      <c r="X1280">
        <v>12</v>
      </c>
      <c r="Y1280">
        <v>41</v>
      </c>
      <c r="Z1280">
        <v>1447</v>
      </c>
      <c r="AA1280">
        <v>3206</v>
      </c>
      <c r="AB1280">
        <v>153</v>
      </c>
      <c r="AC1280">
        <v>78</v>
      </c>
      <c r="AD1280">
        <v>25</v>
      </c>
      <c r="AE1280">
        <v>99</v>
      </c>
      <c r="AF1280">
        <v>0</v>
      </c>
      <c r="AH1280">
        <v>9174</v>
      </c>
      <c r="AI1280">
        <f>COUNTIF(Sheet2!$C$2:$C$31,"&lt;="&amp;Sheet1!AH1280)</f>
        <v>6</v>
      </c>
      <c r="AJ1280">
        <f>AH1280-VLOOKUP(AI1280,Sheet2!A:C,3,0)</f>
        <v>2384</v>
      </c>
    </row>
    <row r="1281" spans="1:36">
      <c r="A1281">
        <v>1277</v>
      </c>
      <c r="B1281">
        <v>1277</v>
      </c>
      <c r="C1281" t="s">
        <v>137</v>
      </c>
      <c r="D1281">
        <v>3</v>
      </c>
      <c r="E1281">
        <v>16100</v>
      </c>
      <c r="F1281" t="s">
        <v>543</v>
      </c>
      <c r="H1281">
        <v>6</v>
      </c>
      <c r="I1281">
        <v>6</v>
      </c>
      <c r="J1281">
        <v>6</v>
      </c>
      <c r="K1281">
        <v>6</v>
      </c>
      <c r="L1281">
        <v>6</v>
      </c>
      <c r="M1281">
        <v>3</v>
      </c>
      <c r="N1281">
        <v>3</v>
      </c>
      <c r="O1281">
        <v>3</v>
      </c>
      <c r="P1281">
        <v>3</v>
      </c>
      <c r="Q1281" s="1" t="s">
        <v>1058</v>
      </c>
      <c r="R1281">
        <v>5</v>
      </c>
      <c r="S1281">
        <v>1</v>
      </c>
      <c r="T1281">
        <v>1</v>
      </c>
      <c r="U1281">
        <f t="shared" si="40"/>
        <v>6</v>
      </c>
      <c r="V1281">
        <f t="shared" si="41"/>
        <v>2588</v>
      </c>
      <c r="W1281">
        <v>23</v>
      </c>
      <c r="X1281">
        <v>12</v>
      </c>
      <c r="Y1281">
        <v>39</v>
      </c>
      <c r="Z1281">
        <v>1463</v>
      </c>
      <c r="AA1281">
        <v>3230</v>
      </c>
      <c r="AB1281">
        <v>160</v>
      </c>
      <c r="AC1281">
        <v>80</v>
      </c>
      <c r="AD1281">
        <v>27</v>
      </c>
      <c r="AE1281">
        <v>103</v>
      </c>
      <c r="AF1281">
        <v>0</v>
      </c>
      <c r="AH1281">
        <v>9378</v>
      </c>
      <c r="AI1281">
        <f>COUNTIF(Sheet2!$C$2:$C$31,"&lt;="&amp;Sheet1!AH1281)</f>
        <v>6</v>
      </c>
      <c r="AJ1281">
        <f>AH1281-VLOOKUP(AI1281,Sheet2!A:C,3,0)</f>
        <v>2588</v>
      </c>
    </row>
    <row r="1282" spans="1:36">
      <c r="A1282">
        <v>1278</v>
      </c>
      <c r="B1282">
        <v>1278</v>
      </c>
      <c r="C1282" t="s">
        <v>137</v>
      </c>
      <c r="D1282">
        <v>3</v>
      </c>
      <c r="E1282">
        <v>16200</v>
      </c>
      <c r="F1282" t="s">
        <v>543</v>
      </c>
      <c r="H1282">
        <v>6</v>
      </c>
      <c r="I1282">
        <v>6</v>
      </c>
      <c r="J1282">
        <v>6</v>
      </c>
      <c r="K1282">
        <v>6</v>
      </c>
      <c r="L1282">
        <v>6</v>
      </c>
      <c r="M1282">
        <v>3</v>
      </c>
      <c r="N1282">
        <v>3</v>
      </c>
      <c r="O1282">
        <v>3</v>
      </c>
      <c r="P1282">
        <v>3</v>
      </c>
      <c r="Q1282" s="1" t="s">
        <v>236</v>
      </c>
      <c r="R1282">
        <v>2</v>
      </c>
      <c r="S1282">
        <v>1</v>
      </c>
      <c r="T1282">
        <v>1</v>
      </c>
      <c r="U1282">
        <f t="shared" si="40"/>
        <v>6</v>
      </c>
      <c r="V1282">
        <f t="shared" si="41"/>
        <v>3896</v>
      </c>
      <c r="W1282">
        <v>23</v>
      </c>
      <c r="X1282">
        <v>12</v>
      </c>
      <c r="Y1282">
        <v>41</v>
      </c>
      <c r="Z1282">
        <v>1484</v>
      </c>
      <c r="AA1282">
        <v>3247</v>
      </c>
      <c r="AB1282">
        <v>176</v>
      </c>
      <c r="AC1282">
        <v>88</v>
      </c>
      <c r="AD1282">
        <v>25</v>
      </c>
      <c r="AE1282">
        <v>118</v>
      </c>
      <c r="AF1282">
        <v>0</v>
      </c>
      <c r="AH1282">
        <v>10686</v>
      </c>
      <c r="AI1282">
        <f>COUNTIF(Sheet2!$C$2:$C$31,"&lt;="&amp;Sheet1!AH1282)</f>
        <v>6</v>
      </c>
      <c r="AJ1282">
        <f>AH1282-VLOOKUP(AI1282,Sheet2!A:C,3,0)</f>
        <v>3896</v>
      </c>
    </row>
    <row r="1283" spans="1:36">
      <c r="A1283">
        <v>1279</v>
      </c>
      <c r="B1283">
        <v>1279</v>
      </c>
      <c r="C1283" t="s">
        <v>137</v>
      </c>
      <c r="D1283">
        <v>3</v>
      </c>
      <c r="E1283">
        <v>16300</v>
      </c>
      <c r="F1283" t="s">
        <v>543</v>
      </c>
      <c r="H1283">
        <v>6</v>
      </c>
      <c r="I1283">
        <v>6</v>
      </c>
      <c r="J1283">
        <v>6</v>
      </c>
      <c r="K1283">
        <v>6</v>
      </c>
      <c r="L1283">
        <v>6</v>
      </c>
      <c r="M1283">
        <v>3</v>
      </c>
      <c r="N1283">
        <v>3</v>
      </c>
      <c r="O1283">
        <v>3</v>
      </c>
      <c r="P1283">
        <v>3</v>
      </c>
      <c r="Q1283" s="1" t="s">
        <v>1059</v>
      </c>
      <c r="R1283">
        <v>2</v>
      </c>
      <c r="S1283">
        <v>1</v>
      </c>
      <c r="T1283">
        <v>1</v>
      </c>
      <c r="U1283">
        <f t="shared" si="40"/>
        <v>6</v>
      </c>
      <c r="V1283">
        <f t="shared" si="41"/>
        <v>4092</v>
      </c>
      <c r="W1283">
        <v>23</v>
      </c>
      <c r="X1283">
        <v>11</v>
      </c>
      <c r="Y1283">
        <v>42</v>
      </c>
      <c r="Z1283">
        <v>1500</v>
      </c>
      <c r="AA1283">
        <v>3265</v>
      </c>
      <c r="AB1283">
        <v>178</v>
      </c>
      <c r="AC1283">
        <v>90</v>
      </c>
      <c r="AD1283">
        <v>25</v>
      </c>
      <c r="AE1283">
        <v>121</v>
      </c>
      <c r="AF1283">
        <v>0</v>
      </c>
      <c r="AH1283">
        <v>10882</v>
      </c>
      <c r="AI1283">
        <f>COUNTIF(Sheet2!$C$2:$C$31,"&lt;="&amp;Sheet1!AH1283)</f>
        <v>6</v>
      </c>
      <c r="AJ1283">
        <f>AH1283-VLOOKUP(AI1283,Sheet2!A:C,3,0)</f>
        <v>4092</v>
      </c>
    </row>
    <row r="1284" spans="1:36">
      <c r="A1284">
        <v>1280</v>
      </c>
      <c r="B1284">
        <v>1280</v>
      </c>
      <c r="C1284" t="s">
        <v>137</v>
      </c>
      <c r="D1284">
        <v>3</v>
      </c>
      <c r="E1284">
        <v>16400</v>
      </c>
      <c r="F1284" t="s">
        <v>543</v>
      </c>
      <c r="H1284">
        <v>6</v>
      </c>
      <c r="I1284">
        <v>6</v>
      </c>
      <c r="J1284">
        <v>6</v>
      </c>
      <c r="K1284">
        <v>6</v>
      </c>
      <c r="L1284">
        <v>6</v>
      </c>
      <c r="M1284">
        <v>3</v>
      </c>
      <c r="N1284">
        <v>3</v>
      </c>
      <c r="O1284">
        <v>3</v>
      </c>
      <c r="P1284">
        <v>3</v>
      </c>
      <c r="Q1284" s="1" t="s">
        <v>876</v>
      </c>
      <c r="R1284">
        <v>2</v>
      </c>
      <c r="S1284">
        <v>1</v>
      </c>
      <c r="T1284">
        <v>1</v>
      </c>
      <c r="U1284">
        <f t="shared" si="40"/>
        <v>6</v>
      </c>
      <c r="V1284">
        <f t="shared" si="41"/>
        <v>4004</v>
      </c>
      <c r="W1284">
        <v>23</v>
      </c>
      <c r="X1284">
        <v>13</v>
      </c>
      <c r="Y1284">
        <v>42</v>
      </c>
      <c r="Z1284">
        <v>1504</v>
      </c>
      <c r="AA1284">
        <v>3286</v>
      </c>
      <c r="AB1284">
        <v>191</v>
      </c>
      <c r="AC1284">
        <v>89</v>
      </c>
      <c r="AD1284">
        <v>25</v>
      </c>
      <c r="AE1284">
        <v>118</v>
      </c>
      <c r="AF1284">
        <v>0</v>
      </c>
      <c r="AH1284">
        <v>10794</v>
      </c>
      <c r="AI1284">
        <f>COUNTIF(Sheet2!$C$2:$C$31,"&lt;="&amp;Sheet1!AH1284)</f>
        <v>6</v>
      </c>
      <c r="AJ1284">
        <f>AH1284-VLOOKUP(AI1284,Sheet2!A:C,3,0)</f>
        <v>4004</v>
      </c>
    </row>
    <row r="1285" spans="1:36">
      <c r="A1285">
        <v>1281</v>
      </c>
      <c r="B1285">
        <v>1281</v>
      </c>
      <c r="C1285" t="s">
        <v>137</v>
      </c>
      <c r="D1285">
        <v>3</v>
      </c>
      <c r="E1285">
        <v>16500</v>
      </c>
      <c r="F1285" t="s">
        <v>543</v>
      </c>
      <c r="H1285">
        <v>6</v>
      </c>
      <c r="I1285">
        <v>6</v>
      </c>
      <c r="J1285">
        <v>6</v>
      </c>
      <c r="K1285">
        <v>6</v>
      </c>
      <c r="L1285">
        <v>6</v>
      </c>
      <c r="M1285">
        <v>3</v>
      </c>
      <c r="N1285">
        <v>3</v>
      </c>
      <c r="O1285">
        <v>3</v>
      </c>
      <c r="P1285">
        <v>3</v>
      </c>
      <c r="Q1285" s="1" t="s">
        <v>239</v>
      </c>
      <c r="R1285">
        <v>5</v>
      </c>
      <c r="S1285">
        <v>1</v>
      </c>
      <c r="T1285">
        <v>1</v>
      </c>
      <c r="U1285">
        <f t="shared" si="40"/>
        <v>6</v>
      </c>
      <c r="V1285">
        <f t="shared" si="41"/>
        <v>2576</v>
      </c>
      <c r="W1285">
        <v>23</v>
      </c>
      <c r="X1285">
        <v>12</v>
      </c>
      <c r="Y1285">
        <v>38</v>
      </c>
      <c r="Z1285">
        <v>1504</v>
      </c>
      <c r="AA1285">
        <v>3303</v>
      </c>
      <c r="AB1285">
        <v>158</v>
      </c>
      <c r="AC1285">
        <v>74</v>
      </c>
      <c r="AD1285">
        <v>28</v>
      </c>
      <c r="AE1285">
        <v>138</v>
      </c>
      <c r="AF1285">
        <v>0</v>
      </c>
      <c r="AH1285">
        <v>9366</v>
      </c>
      <c r="AI1285">
        <f>COUNTIF(Sheet2!$C$2:$C$31,"&lt;="&amp;Sheet1!AH1285)</f>
        <v>6</v>
      </c>
      <c r="AJ1285">
        <f>AH1285-VLOOKUP(AI1285,Sheet2!A:C,3,0)</f>
        <v>2576</v>
      </c>
    </row>
    <row r="1286" spans="1:36">
      <c r="A1286">
        <v>1282</v>
      </c>
      <c r="B1286">
        <v>1282</v>
      </c>
      <c r="C1286" t="s">
        <v>137</v>
      </c>
      <c r="D1286">
        <v>3</v>
      </c>
      <c r="E1286">
        <v>16600</v>
      </c>
      <c r="F1286" t="s">
        <v>543</v>
      </c>
      <c r="H1286">
        <v>6</v>
      </c>
      <c r="I1286">
        <v>6</v>
      </c>
      <c r="J1286">
        <v>6</v>
      </c>
      <c r="K1286">
        <v>6</v>
      </c>
      <c r="L1286">
        <v>6</v>
      </c>
      <c r="M1286">
        <v>3</v>
      </c>
      <c r="N1286">
        <v>3</v>
      </c>
      <c r="O1286">
        <v>3</v>
      </c>
      <c r="P1286">
        <v>3</v>
      </c>
      <c r="Q1286" s="1" t="s">
        <v>240</v>
      </c>
      <c r="R1286">
        <v>5</v>
      </c>
      <c r="S1286">
        <v>1</v>
      </c>
      <c r="T1286">
        <v>1</v>
      </c>
      <c r="U1286">
        <f t="shared" si="40"/>
        <v>6</v>
      </c>
      <c r="V1286">
        <f t="shared" si="41"/>
        <v>5174</v>
      </c>
      <c r="W1286">
        <v>23</v>
      </c>
      <c r="X1286">
        <v>11</v>
      </c>
      <c r="Y1286">
        <v>41</v>
      </c>
      <c r="Z1286">
        <v>1529</v>
      </c>
      <c r="AA1286">
        <v>3325</v>
      </c>
      <c r="AB1286">
        <v>214</v>
      </c>
      <c r="AC1286">
        <v>92</v>
      </c>
      <c r="AD1286">
        <v>25</v>
      </c>
      <c r="AE1286">
        <v>111</v>
      </c>
      <c r="AF1286">
        <v>0</v>
      </c>
      <c r="AH1286">
        <v>11964</v>
      </c>
      <c r="AI1286">
        <f>COUNTIF(Sheet2!$C$2:$C$31,"&lt;="&amp;Sheet1!AH1286)</f>
        <v>6</v>
      </c>
      <c r="AJ1286">
        <f>AH1286-VLOOKUP(AI1286,Sheet2!A:C,3,0)</f>
        <v>5174</v>
      </c>
    </row>
    <row r="1287" spans="1:36">
      <c r="A1287">
        <v>1283</v>
      </c>
      <c r="B1287">
        <v>1283</v>
      </c>
      <c r="C1287" t="s">
        <v>137</v>
      </c>
      <c r="D1287">
        <v>3</v>
      </c>
      <c r="E1287">
        <v>16700</v>
      </c>
      <c r="F1287" t="s">
        <v>543</v>
      </c>
      <c r="H1287">
        <v>6</v>
      </c>
      <c r="I1287">
        <v>6</v>
      </c>
      <c r="J1287">
        <v>6</v>
      </c>
      <c r="K1287">
        <v>6</v>
      </c>
      <c r="L1287">
        <v>6</v>
      </c>
      <c r="M1287">
        <v>3</v>
      </c>
      <c r="N1287">
        <v>3</v>
      </c>
      <c r="O1287">
        <v>3</v>
      </c>
      <c r="P1287">
        <v>3</v>
      </c>
      <c r="Q1287" s="1" t="s">
        <v>241</v>
      </c>
      <c r="R1287">
        <v>5</v>
      </c>
      <c r="S1287">
        <v>1</v>
      </c>
      <c r="T1287">
        <v>1</v>
      </c>
      <c r="U1287">
        <f t="shared" si="40"/>
        <v>6</v>
      </c>
      <c r="V1287">
        <f t="shared" si="41"/>
        <v>3186</v>
      </c>
      <c r="W1287">
        <v>23</v>
      </c>
      <c r="X1287">
        <v>13</v>
      </c>
      <c r="Y1287">
        <v>41</v>
      </c>
      <c r="Z1287">
        <v>1552</v>
      </c>
      <c r="AA1287">
        <v>3341</v>
      </c>
      <c r="AB1287">
        <v>172</v>
      </c>
      <c r="AC1287">
        <v>87</v>
      </c>
      <c r="AD1287">
        <v>25</v>
      </c>
      <c r="AE1287">
        <v>132</v>
      </c>
      <c r="AF1287">
        <v>0</v>
      </c>
      <c r="AH1287">
        <v>9976</v>
      </c>
      <c r="AI1287">
        <f>COUNTIF(Sheet2!$C$2:$C$31,"&lt;="&amp;Sheet1!AH1287)</f>
        <v>6</v>
      </c>
      <c r="AJ1287">
        <f>AH1287-VLOOKUP(AI1287,Sheet2!A:C,3,0)</f>
        <v>3186</v>
      </c>
    </row>
    <row r="1288" spans="1:36">
      <c r="A1288">
        <v>1284</v>
      </c>
      <c r="B1288">
        <v>1284</v>
      </c>
      <c r="C1288" t="s">
        <v>137</v>
      </c>
      <c r="D1288">
        <v>3</v>
      </c>
      <c r="E1288">
        <v>16800</v>
      </c>
      <c r="F1288" t="s">
        <v>543</v>
      </c>
      <c r="H1288">
        <v>6</v>
      </c>
      <c r="I1288">
        <v>6</v>
      </c>
      <c r="J1288">
        <v>6</v>
      </c>
      <c r="K1288">
        <v>6</v>
      </c>
      <c r="L1288">
        <v>6</v>
      </c>
      <c r="M1288">
        <v>3</v>
      </c>
      <c r="N1288">
        <v>3</v>
      </c>
      <c r="O1288">
        <v>3</v>
      </c>
      <c r="P1288">
        <v>3</v>
      </c>
      <c r="Q1288" s="1" t="s">
        <v>1060</v>
      </c>
      <c r="R1288">
        <v>5</v>
      </c>
      <c r="S1288">
        <v>1</v>
      </c>
      <c r="T1288">
        <v>1</v>
      </c>
      <c r="U1288">
        <f t="shared" si="40"/>
        <v>6</v>
      </c>
      <c r="V1288">
        <f t="shared" si="41"/>
        <v>3550</v>
      </c>
      <c r="W1288">
        <v>23</v>
      </c>
      <c r="X1288">
        <v>13</v>
      </c>
      <c r="Y1288">
        <v>41</v>
      </c>
      <c r="Z1288">
        <v>1551</v>
      </c>
      <c r="AA1288">
        <v>3363</v>
      </c>
      <c r="AB1288">
        <v>168</v>
      </c>
      <c r="AC1288">
        <v>84</v>
      </c>
      <c r="AD1288">
        <v>26</v>
      </c>
      <c r="AE1288">
        <v>144</v>
      </c>
      <c r="AF1288">
        <v>0</v>
      </c>
      <c r="AH1288">
        <v>10340</v>
      </c>
      <c r="AI1288">
        <f>COUNTIF(Sheet2!$C$2:$C$31,"&lt;="&amp;Sheet1!AH1288)</f>
        <v>6</v>
      </c>
      <c r="AJ1288">
        <f>AH1288-VLOOKUP(AI1288,Sheet2!A:C,3,0)</f>
        <v>3550</v>
      </c>
    </row>
    <row r="1289" spans="1:36">
      <c r="A1289">
        <v>1285</v>
      </c>
      <c r="B1289">
        <v>1285</v>
      </c>
      <c r="C1289" t="s">
        <v>137</v>
      </c>
      <c r="D1289">
        <v>3</v>
      </c>
      <c r="E1289">
        <v>16900</v>
      </c>
      <c r="F1289" t="s">
        <v>543</v>
      </c>
      <c r="H1289">
        <v>6</v>
      </c>
      <c r="I1289">
        <v>6</v>
      </c>
      <c r="J1289">
        <v>6</v>
      </c>
      <c r="K1289">
        <v>6</v>
      </c>
      <c r="L1289">
        <v>6</v>
      </c>
      <c r="M1289">
        <v>3</v>
      </c>
      <c r="N1289">
        <v>3</v>
      </c>
      <c r="O1289">
        <v>3</v>
      </c>
      <c r="P1289">
        <v>3</v>
      </c>
      <c r="Q1289" s="1" t="s">
        <v>1061</v>
      </c>
      <c r="R1289">
        <v>2</v>
      </c>
      <c r="S1289">
        <v>1</v>
      </c>
      <c r="T1289">
        <v>1</v>
      </c>
      <c r="U1289">
        <f t="shared" si="40"/>
        <v>6</v>
      </c>
      <c r="V1289">
        <f t="shared" si="41"/>
        <v>3758</v>
      </c>
      <c r="W1289">
        <v>23</v>
      </c>
      <c r="X1289">
        <v>13</v>
      </c>
      <c r="Y1289">
        <v>40</v>
      </c>
      <c r="Z1289">
        <v>1546</v>
      </c>
      <c r="AA1289">
        <v>3385</v>
      </c>
      <c r="AB1289">
        <v>173</v>
      </c>
      <c r="AC1289">
        <v>74</v>
      </c>
      <c r="AD1289">
        <v>25</v>
      </c>
      <c r="AE1289">
        <v>148</v>
      </c>
      <c r="AF1289">
        <v>0</v>
      </c>
      <c r="AH1289">
        <v>10548</v>
      </c>
      <c r="AI1289">
        <f>COUNTIF(Sheet2!$C$2:$C$31,"&lt;="&amp;Sheet1!AH1289)</f>
        <v>6</v>
      </c>
      <c r="AJ1289">
        <f>AH1289-VLOOKUP(AI1289,Sheet2!A:C,3,0)</f>
        <v>3758</v>
      </c>
    </row>
    <row r="1290" spans="1:36">
      <c r="A1290">
        <v>1286</v>
      </c>
      <c r="B1290">
        <v>1286</v>
      </c>
      <c r="C1290" t="s">
        <v>137</v>
      </c>
      <c r="D1290">
        <v>3</v>
      </c>
      <c r="E1290">
        <v>17000</v>
      </c>
      <c r="F1290" t="s">
        <v>543</v>
      </c>
      <c r="H1290">
        <v>6</v>
      </c>
      <c r="I1290">
        <v>6</v>
      </c>
      <c r="J1290">
        <v>6</v>
      </c>
      <c r="K1290">
        <v>6</v>
      </c>
      <c r="L1290">
        <v>6</v>
      </c>
      <c r="M1290">
        <v>3</v>
      </c>
      <c r="N1290">
        <v>3</v>
      </c>
      <c r="O1290">
        <v>3</v>
      </c>
      <c r="P1290">
        <v>3</v>
      </c>
      <c r="Q1290" s="1" t="s">
        <v>1062</v>
      </c>
      <c r="R1290">
        <v>1</v>
      </c>
      <c r="S1290">
        <v>1</v>
      </c>
      <c r="T1290">
        <v>1</v>
      </c>
      <c r="U1290">
        <f t="shared" si="40"/>
        <v>6</v>
      </c>
      <c r="V1290">
        <f t="shared" si="41"/>
        <v>3958</v>
      </c>
      <c r="W1290">
        <v>23</v>
      </c>
      <c r="X1290">
        <v>13</v>
      </c>
      <c r="Y1290">
        <v>43</v>
      </c>
      <c r="Z1290">
        <v>1586</v>
      </c>
      <c r="AA1290">
        <v>3408</v>
      </c>
      <c r="AB1290">
        <v>177</v>
      </c>
      <c r="AC1290">
        <v>90</v>
      </c>
      <c r="AD1290">
        <v>26</v>
      </c>
      <c r="AE1290">
        <v>142</v>
      </c>
      <c r="AF1290">
        <v>0</v>
      </c>
      <c r="AH1290">
        <v>10748</v>
      </c>
      <c r="AI1290">
        <f>COUNTIF(Sheet2!$C$2:$C$31,"&lt;="&amp;Sheet1!AH1290)</f>
        <v>6</v>
      </c>
      <c r="AJ1290">
        <f>AH1290-VLOOKUP(AI1290,Sheet2!A:C,3,0)</f>
        <v>3958</v>
      </c>
    </row>
    <row r="1291" spans="1:36">
      <c r="A1291">
        <v>1287</v>
      </c>
      <c r="B1291">
        <v>1287</v>
      </c>
      <c r="C1291" t="s">
        <v>137</v>
      </c>
      <c r="D1291">
        <v>3</v>
      </c>
      <c r="E1291">
        <v>17100</v>
      </c>
      <c r="F1291" t="s">
        <v>543</v>
      </c>
      <c r="H1291">
        <v>6</v>
      </c>
      <c r="I1291">
        <v>6</v>
      </c>
      <c r="J1291">
        <v>6</v>
      </c>
      <c r="K1291">
        <v>6</v>
      </c>
      <c r="L1291">
        <v>6</v>
      </c>
      <c r="M1291">
        <v>3</v>
      </c>
      <c r="N1291">
        <v>3</v>
      </c>
      <c r="O1291">
        <v>3</v>
      </c>
      <c r="P1291">
        <v>3</v>
      </c>
      <c r="Q1291" s="1" t="s">
        <v>245</v>
      </c>
      <c r="R1291">
        <v>1</v>
      </c>
      <c r="S1291">
        <v>1</v>
      </c>
      <c r="T1291">
        <v>1</v>
      </c>
      <c r="U1291">
        <f t="shared" si="40"/>
        <v>6</v>
      </c>
      <c r="V1291">
        <f t="shared" si="41"/>
        <v>4004</v>
      </c>
      <c r="W1291">
        <v>23</v>
      </c>
      <c r="X1291">
        <v>11</v>
      </c>
      <c r="Y1291">
        <v>43</v>
      </c>
      <c r="Z1291">
        <v>1579</v>
      </c>
      <c r="AA1291">
        <v>3428</v>
      </c>
      <c r="AB1291">
        <v>180</v>
      </c>
      <c r="AC1291">
        <v>88</v>
      </c>
      <c r="AD1291">
        <v>29</v>
      </c>
      <c r="AE1291">
        <v>124</v>
      </c>
      <c r="AF1291">
        <v>0</v>
      </c>
      <c r="AH1291">
        <v>10794</v>
      </c>
      <c r="AI1291">
        <f>COUNTIF(Sheet2!$C$2:$C$31,"&lt;="&amp;Sheet1!AH1291)</f>
        <v>6</v>
      </c>
      <c r="AJ1291">
        <f>AH1291-VLOOKUP(AI1291,Sheet2!A:C,3,0)</f>
        <v>4004</v>
      </c>
    </row>
    <row r="1292" spans="1:36">
      <c r="A1292">
        <v>1288</v>
      </c>
      <c r="B1292">
        <v>1288</v>
      </c>
      <c r="C1292" t="s">
        <v>137</v>
      </c>
      <c r="D1292">
        <v>3</v>
      </c>
      <c r="E1292">
        <v>17200</v>
      </c>
      <c r="F1292" t="s">
        <v>543</v>
      </c>
      <c r="H1292">
        <v>6</v>
      </c>
      <c r="I1292">
        <v>6</v>
      </c>
      <c r="J1292">
        <v>6</v>
      </c>
      <c r="K1292">
        <v>6</v>
      </c>
      <c r="L1292">
        <v>6</v>
      </c>
      <c r="M1292">
        <v>3</v>
      </c>
      <c r="N1292">
        <v>3</v>
      </c>
      <c r="O1292">
        <v>3</v>
      </c>
      <c r="P1292">
        <v>3</v>
      </c>
      <c r="Q1292" s="1" t="s">
        <v>246</v>
      </c>
      <c r="R1292">
        <v>5</v>
      </c>
      <c r="S1292">
        <v>1</v>
      </c>
      <c r="T1292">
        <v>1</v>
      </c>
      <c r="U1292">
        <f t="shared" si="40"/>
        <v>6</v>
      </c>
      <c r="V1292">
        <f t="shared" si="41"/>
        <v>3240</v>
      </c>
      <c r="W1292">
        <v>23</v>
      </c>
      <c r="X1292">
        <v>14</v>
      </c>
      <c r="Y1292">
        <v>44</v>
      </c>
      <c r="Z1292">
        <v>1609</v>
      </c>
      <c r="AA1292">
        <v>3444</v>
      </c>
      <c r="AB1292">
        <v>168</v>
      </c>
      <c r="AC1292">
        <v>78</v>
      </c>
      <c r="AD1292">
        <v>29</v>
      </c>
      <c r="AE1292">
        <v>127</v>
      </c>
      <c r="AF1292">
        <v>0</v>
      </c>
      <c r="AH1292">
        <v>10030</v>
      </c>
      <c r="AI1292">
        <f>COUNTIF(Sheet2!$C$2:$C$31,"&lt;="&amp;Sheet1!AH1292)</f>
        <v>6</v>
      </c>
      <c r="AJ1292">
        <f>AH1292-VLOOKUP(AI1292,Sheet2!A:C,3,0)</f>
        <v>3240</v>
      </c>
    </row>
    <row r="1293" spans="1:36">
      <c r="A1293">
        <v>1289</v>
      </c>
      <c r="B1293">
        <v>1289</v>
      </c>
      <c r="C1293" t="s">
        <v>137</v>
      </c>
      <c r="D1293">
        <v>3</v>
      </c>
      <c r="E1293">
        <v>17300</v>
      </c>
      <c r="F1293" t="s">
        <v>543</v>
      </c>
      <c r="H1293">
        <v>6</v>
      </c>
      <c r="I1293">
        <v>6</v>
      </c>
      <c r="J1293">
        <v>6</v>
      </c>
      <c r="K1293">
        <v>6</v>
      </c>
      <c r="L1293">
        <v>6</v>
      </c>
      <c r="M1293">
        <v>3</v>
      </c>
      <c r="N1293">
        <v>3</v>
      </c>
      <c r="O1293">
        <v>3</v>
      </c>
      <c r="P1293">
        <v>3</v>
      </c>
      <c r="Q1293" s="1" t="s">
        <v>918</v>
      </c>
      <c r="R1293">
        <v>1</v>
      </c>
      <c r="S1293">
        <v>1</v>
      </c>
      <c r="T1293">
        <v>1</v>
      </c>
      <c r="U1293">
        <f t="shared" si="40"/>
        <v>6</v>
      </c>
      <c r="V1293">
        <f t="shared" si="41"/>
        <v>4082</v>
      </c>
      <c r="W1293">
        <v>23</v>
      </c>
      <c r="X1293">
        <v>13</v>
      </c>
      <c r="Y1293">
        <v>39</v>
      </c>
      <c r="Z1293">
        <v>1610</v>
      </c>
      <c r="AA1293">
        <v>3467</v>
      </c>
      <c r="AB1293">
        <v>191</v>
      </c>
      <c r="AC1293">
        <v>85</v>
      </c>
      <c r="AD1293">
        <v>29</v>
      </c>
      <c r="AE1293">
        <v>155</v>
      </c>
      <c r="AF1293">
        <v>0</v>
      </c>
      <c r="AH1293">
        <v>10872</v>
      </c>
      <c r="AI1293">
        <f>COUNTIF(Sheet2!$C$2:$C$31,"&lt;="&amp;Sheet1!AH1293)</f>
        <v>6</v>
      </c>
      <c r="AJ1293">
        <f>AH1293-VLOOKUP(AI1293,Sheet2!A:C,3,0)</f>
        <v>4082</v>
      </c>
    </row>
    <row r="1294" spans="1:36">
      <c r="A1294">
        <v>1290</v>
      </c>
      <c r="B1294">
        <v>1290</v>
      </c>
      <c r="C1294" t="s">
        <v>137</v>
      </c>
      <c r="D1294">
        <v>3</v>
      </c>
      <c r="E1294">
        <v>17400</v>
      </c>
      <c r="F1294" t="s">
        <v>543</v>
      </c>
      <c r="H1294">
        <v>6</v>
      </c>
      <c r="I1294">
        <v>6</v>
      </c>
      <c r="J1294">
        <v>6</v>
      </c>
      <c r="K1294">
        <v>6</v>
      </c>
      <c r="L1294">
        <v>6</v>
      </c>
      <c r="M1294">
        <v>3</v>
      </c>
      <c r="N1294">
        <v>3</v>
      </c>
      <c r="O1294">
        <v>3</v>
      </c>
      <c r="P1294">
        <v>3</v>
      </c>
      <c r="Q1294" s="1" t="s">
        <v>1063</v>
      </c>
      <c r="R1294">
        <v>1</v>
      </c>
      <c r="S1294">
        <v>1</v>
      </c>
      <c r="T1294">
        <v>1</v>
      </c>
      <c r="U1294">
        <f t="shared" si="40"/>
        <v>6</v>
      </c>
      <c r="V1294">
        <f t="shared" si="41"/>
        <v>4962</v>
      </c>
      <c r="W1294">
        <v>23</v>
      </c>
      <c r="X1294">
        <v>13</v>
      </c>
      <c r="Y1294">
        <v>41</v>
      </c>
      <c r="Z1294">
        <v>1598</v>
      </c>
      <c r="AA1294">
        <v>3482</v>
      </c>
      <c r="AB1294">
        <v>200</v>
      </c>
      <c r="AC1294">
        <v>102</v>
      </c>
      <c r="AD1294">
        <v>29</v>
      </c>
      <c r="AE1294">
        <v>111</v>
      </c>
      <c r="AF1294">
        <v>0</v>
      </c>
      <c r="AH1294">
        <v>11752</v>
      </c>
      <c r="AI1294">
        <f>COUNTIF(Sheet2!$C$2:$C$31,"&lt;="&amp;Sheet1!AH1294)</f>
        <v>6</v>
      </c>
      <c r="AJ1294">
        <f>AH1294-VLOOKUP(AI1294,Sheet2!A:C,3,0)</f>
        <v>4962</v>
      </c>
    </row>
    <row r="1295" spans="1:36">
      <c r="A1295">
        <v>1291</v>
      </c>
      <c r="B1295">
        <v>1291</v>
      </c>
      <c r="C1295" t="s">
        <v>137</v>
      </c>
      <c r="D1295">
        <v>3</v>
      </c>
      <c r="E1295">
        <v>17500</v>
      </c>
      <c r="F1295" t="s">
        <v>543</v>
      </c>
      <c r="H1295">
        <v>6</v>
      </c>
      <c r="I1295">
        <v>6</v>
      </c>
      <c r="J1295">
        <v>6</v>
      </c>
      <c r="K1295">
        <v>6</v>
      </c>
      <c r="L1295">
        <v>6</v>
      </c>
      <c r="M1295">
        <v>3</v>
      </c>
      <c r="N1295">
        <v>3</v>
      </c>
      <c r="O1295">
        <v>3</v>
      </c>
      <c r="P1295">
        <v>3</v>
      </c>
      <c r="Q1295" s="1" t="s">
        <v>249</v>
      </c>
      <c r="R1295">
        <v>1</v>
      </c>
      <c r="S1295">
        <v>1</v>
      </c>
      <c r="T1295">
        <v>1</v>
      </c>
      <c r="U1295">
        <f t="shared" si="40"/>
        <v>6</v>
      </c>
      <c r="V1295">
        <f t="shared" si="41"/>
        <v>4406</v>
      </c>
      <c r="W1295">
        <v>23</v>
      </c>
      <c r="X1295">
        <v>13</v>
      </c>
      <c r="Y1295">
        <v>39</v>
      </c>
      <c r="Z1295">
        <v>1635</v>
      </c>
      <c r="AA1295">
        <v>3508</v>
      </c>
      <c r="AB1295">
        <v>187</v>
      </c>
      <c r="AC1295">
        <v>91</v>
      </c>
      <c r="AD1295">
        <v>27</v>
      </c>
      <c r="AE1295">
        <v>110</v>
      </c>
      <c r="AF1295">
        <v>0</v>
      </c>
      <c r="AH1295">
        <v>11196</v>
      </c>
      <c r="AI1295">
        <f>COUNTIF(Sheet2!$C$2:$C$31,"&lt;="&amp;Sheet1!AH1295)</f>
        <v>6</v>
      </c>
      <c r="AJ1295">
        <f>AH1295-VLOOKUP(AI1295,Sheet2!A:C,3,0)</f>
        <v>4406</v>
      </c>
    </row>
    <row r="1296" spans="1:36">
      <c r="A1296">
        <v>1292</v>
      </c>
      <c r="B1296">
        <v>1292</v>
      </c>
      <c r="C1296" t="s">
        <v>137</v>
      </c>
      <c r="D1296">
        <v>3</v>
      </c>
      <c r="E1296">
        <v>17600</v>
      </c>
      <c r="F1296" t="s">
        <v>543</v>
      </c>
      <c r="H1296">
        <v>6</v>
      </c>
      <c r="I1296">
        <v>6</v>
      </c>
      <c r="J1296">
        <v>6</v>
      </c>
      <c r="K1296">
        <v>6</v>
      </c>
      <c r="L1296">
        <v>6</v>
      </c>
      <c r="M1296">
        <v>3</v>
      </c>
      <c r="N1296">
        <v>3</v>
      </c>
      <c r="O1296">
        <v>3</v>
      </c>
      <c r="P1296">
        <v>3</v>
      </c>
      <c r="Q1296" s="1" t="s">
        <v>1064</v>
      </c>
      <c r="R1296">
        <v>2</v>
      </c>
      <c r="S1296">
        <v>1</v>
      </c>
      <c r="T1296">
        <v>1</v>
      </c>
      <c r="U1296">
        <f t="shared" si="40"/>
        <v>6</v>
      </c>
      <c r="V1296">
        <f t="shared" si="41"/>
        <v>5192</v>
      </c>
      <c r="W1296">
        <v>23</v>
      </c>
      <c r="X1296">
        <v>13</v>
      </c>
      <c r="Y1296">
        <v>42</v>
      </c>
      <c r="Z1296">
        <v>1641</v>
      </c>
      <c r="AA1296">
        <v>3529</v>
      </c>
      <c r="AB1296">
        <v>207</v>
      </c>
      <c r="AC1296">
        <v>103</v>
      </c>
      <c r="AD1296">
        <v>29</v>
      </c>
      <c r="AE1296">
        <v>138</v>
      </c>
      <c r="AF1296">
        <v>0</v>
      </c>
      <c r="AH1296">
        <v>11982</v>
      </c>
      <c r="AI1296">
        <f>COUNTIF(Sheet2!$C$2:$C$31,"&lt;="&amp;Sheet1!AH1296)</f>
        <v>6</v>
      </c>
      <c r="AJ1296">
        <f>AH1296-VLOOKUP(AI1296,Sheet2!A:C,3,0)</f>
        <v>5192</v>
      </c>
    </row>
    <row r="1297" spans="1:36">
      <c r="A1297">
        <v>1293</v>
      </c>
      <c r="B1297">
        <v>1293</v>
      </c>
      <c r="C1297" t="s">
        <v>137</v>
      </c>
      <c r="D1297">
        <v>3</v>
      </c>
      <c r="E1297">
        <v>17700</v>
      </c>
      <c r="F1297" t="s">
        <v>543</v>
      </c>
      <c r="H1297">
        <v>6</v>
      </c>
      <c r="I1297">
        <v>6</v>
      </c>
      <c r="J1297">
        <v>6</v>
      </c>
      <c r="K1297">
        <v>6</v>
      </c>
      <c r="L1297">
        <v>6</v>
      </c>
      <c r="M1297">
        <v>3</v>
      </c>
      <c r="N1297">
        <v>3</v>
      </c>
      <c r="O1297">
        <v>3</v>
      </c>
      <c r="P1297">
        <v>3</v>
      </c>
      <c r="Q1297" s="1" t="s">
        <v>1065</v>
      </c>
      <c r="R1297">
        <v>5</v>
      </c>
      <c r="S1297">
        <v>1</v>
      </c>
      <c r="T1297">
        <v>1</v>
      </c>
      <c r="U1297">
        <f t="shared" si="40"/>
        <v>6</v>
      </c>
      <c r="V1297">
        <f t="shared" si="41"/>
        <v>5628</v>
      </c>
      <c r="W1297">
        <v>23</v>
      </c>
      <c r="X1297">
        <v>12</v>
      </c>
      <c r="Y1297">
        <v>42</v>
      </c>
      <c r="Z1297">
        <v>1619</v>
      </c>
      <c r="AA1297">
        <v>3541</v>
      </c>
      <c r="AB1297">
        <v>217</v>
      </c>
      <c r="AC1297">
        <v>91</v>
      </c>
      <c r="AD1297">
        <v>27</v>
      </c>
      <c r="AE1297">
        <v>148</v>
      </c>
      <c r="AF1297">
        <v>0</v>
      </c>
      <c r="AH1297">
        <v>12418</v>
      </c>
      <c r="AI1297">
        <f>COUNTIF(Sheet2!$C$2:$C$31,"&lt;="&amp;Sheet1!AH1297)</f>
        <v>6</v>
      </c>
      <c r="AJ1297">
        <f>AH1297-VLOOKUP(AI1297,Sheet2!A:C,3,0)</f>
        <v>5628</v>
      </c>
    </row>
    <row r="1298" spans="1:36">
      <c r="A1298">
        <v>1294</v>
      </c>
      <c r="B1298">
        <v>1294</v>
      </c>
      <c r="C1298" t="s">
        <v>137</v>
      </c>
      <c r="D1298">
        <v>3</v>
      </c>
      <c r="E1298">
        <v>17800</v>
      </c>
      <c r="F1298" t="s">
        <v>543</v>
      </c>
      <c r="H1298">
        <v>6</v>
      </c>
      <c r="I1298">
        <v>6</v>
      </c>
      <c r="J1298">
        <v>6</v>
      </c>
      <c r="K1298">
        <v>6</v>
      </c>
      <c r="L1298">
        <v>6</v>
      </c>
      <c r="M1298">
        <v>3</v>
      </c>
      <c r="N1298">
        <v>3</v>
      </c>
      <c r="O1298">
        <v>3</v>
      </c>
      <c r="P1298">
        <v>3</v>
      </c>
      <c r="Q1298" s="1" t="s">
        <v>1066</v>
      </c>
      <c r="R1298">
        <v>5</v>
      </c>
      <c r="S1298">
        <v>1</v>
      </c>
      <c r="T1298">
        <v>1</v>
      </c>
      <c r="U1298">
        <f t="shared" si="40"/>
        <v>6</v>
      </c>
      <c r="V1298">
        <f t="shared" si="41"/>
        <v>3508</v>
      </c>
      <c r="W1298">
        <v>23</v>
      </c>
      <c r="X1298">
        <v>13</v>
      </c>
      <c r="Y1298">
        <v>44</v>
      </c>
      <c r="Z1298">
        <v>1659</v>
      </c>
      <c r="AA1298">
        <v>3569</v>
      </c>
      <c r="AB1298">
        <v>169</v>
      </c>
      <c r="AC1298">
        <v>72</v>
      </c>
      <c r="AD1298">
        <v>29</v>
      </c>
      <c r="AE1298">
        <v>162</v>
      </c>
      <c r="AF1298">
        <v>0</v>
      </c>
      <c r="AH1298">
        <v>10298</v>
      </c>
      <c r="AI1298">
        <f>COUNTIF(Sheet2!$C$2:$C$31,"&lt;="&amp;Sheet1!AH1298)</f>
        <v>6</v>
      </c>
      <c r="AJ1298">
        <f>AH1298-VLOOKUP(AI1298,Sheet2!A:C,3,0)</f>
        <v>3508</v>
      </c>
    </row>
    <row r="1299" spans="1:36">
      <c r="A1299">
        <v>1295</v>
      </c>
      <c r="B1299">
        <v>1295</v>
      </c>
      <c r="C1299" t="s">
        <v>137</v>
      </c>
      <c r="D1299">
        <v>3</v>
      </c>
      <c r="E1299">
        <v>17900</v>
      </c>
      <c r="F1299" t="s">
        <v>543</v>
      </c>
      <c r="H1299">
        <v>6</v>
      </c>
      <c r="I1299">
        <v>6</v>
      </c>
      <c r="J1299">
        <v>6</v>
      </c>
      <c r="K1299">
        <v>6</v>
      </c>
      <c r="L1299">
        <v>6</v>
      </c>
      <c r="M1299">
        <v>3</v>
      </c>
      <c r="N1299">
        <v>3</v>
      </c>
      <c r="O1299">
        <v>3</v>
      </c>
      <c r="P1299">
        <v>3</v>
      </c>
      <c r="Q1299" s="1" t="s">
        <v>253</v>
      </c>
      <c r="R1299">
        <v>2</v>
      </c>
      <c r="S1299">
        <v>1</v>
      </c>
      <c r="T1299">
        <v>1</v>
      </c>
      <c r="U1299">
        <f t="shared" si="40"/>
        <v>6</v>
      </c>
      <c r="V1299">
        <f t="shared" si="41"/>
        <v>4188</v>
      </c>
      <c r="W1299">
        <v>23</v>
      </c>
      <c r="X1299">
        <v>12</v>
      </c>
      <c r="Y1299">
        <v>43</v>
      </c>
      <c r="Z1299">
        <v>1642</v>
      </c>
      <c r="AA1299">
        <v>3583</v>
      </c>
      <c r="AB1299">
        <v>193</v>
      </c>
      <c r="AC1299">
        <v>81</v>
      </c>
      <c r="AD1299">
        <v>27</v>
      </c>
      <c r="AE1299">
        <v>160</v>
      </c>
      <c r="AF1299">
        <v>0</v>
      </c>
      <c r="AH1299">
        <v>10978</v>
      </c>
      <c r="AI1299">
        <f>COUNTIF(Sheet2!$C$2:$C$31,"&lt;="&amp;Sheet1!AH1299)</f>
        <v>6</v>
      </c>
      <c r="AJ1299">
        <f>AH1299-VLOOKUP(AI1299,Sheet2!A:C,3,0)</f>
        <v>4188</v>
      </c>
    </row>
    <row r="1300" spans="1:36">
      <c r="A1300">
        <v>1296</v>
      </c>
      <c r="B1300">
        <v>1296</v>
      </c>
      <c r="C1300" t="s">
        <v>137</v>
      </c>
      <c r="D1300">
        <v>3</v>
      </c>
      <c r="E1300">
        <v>18000</v>
      </c>
      <c r="F1300" t="s">
        <v>543</v>
      </c>
      <c r="H1300">
        <v>6</v>
      </c>
      <c r="I1300">
        <v>6</v>
      </c>
      <c r="J1300">
        <v>6</v>
      </c>
      <c r="K1300">
        <v>6</v>
      </c>
      <c r="L1300">
        <v>6</v>
      </c>
      <c r="M1300">
        <v>3</v>
      </c>
      <c r="N1300">
        <v>3</v>
      </c>
      <c r="O1300">
        <v>3</v>
      </c>
      <c r="P1300">
        <v>3</v>
      </c>
      <c r="Q1300" s="1" t="s">
        <v>254</v>
      </c>
      <c r="R1300">
        <v>2</v>
      </c>
      <c r="S1300">
        <v>1</v>
      </c>
      <c r="T1300">
        <v>1</v>
      </c>
      <c r="U1300">
        <f t="shared" si="40"/>
        <v>6</v>
      </c>
      <c r="V1300">
        <f t="shared" si="41"/>
        <v>4924</v>
      </c>
      <c r="W1300">
        <v>23</v>
      </c>
      <c r="X1300">
        <v>14</v>
      </c>
      <c r="Y1300">
        <v>45</v>
      </c>
      <c r="Z1300">
        <v>1647</v>
      </c>
      <c r="AA1300">
        <v>3604</v>
      </c>
      <c r="AB1300">
        <v>209</v>
      </c>
      <c r="AC1300">
        <v>104</v>
      </c>
      <c r="AD1300">
        <v>28</v>
      </c>
      <c r="AE1300">
        <v>161</v>
      </c>
      <c r="AF1300">
        <v>0</v>
      </c>
      <c r="AH1300">
        <v>11714</v>
      </c>
      <c r="AI1300">
        <f>COUNTIF(Sheet2!$C$2:$C$31,"&lt;="&amp;Sheet1!AH1300)</f>
        <v>6</v>
      </c>
      <c r="AJ1300">
        <f>AH1300-VLOOKUP(AI1300,Sheet2!A:C,3,0)</f>
        <v>4924</v>
      </c>
    </row>
    <row r="1301" spans="1:36">
      <c r="A1301">
        <v>1297</v>
      </c>
      <c r="B1301">
        <v>1297</v>
      </c>
      <c r="C1301" t="s">
        <v>137</v>
      </c>
      <c r="D1301">
        <v>3</v>
      </c>
      <c r="E1301">
        <v>18100</v>
      </c>
      <c r="F1301" t="s">
        <v>543</v>
      </c>
      <c r="H1301">
        <v>6</v>
      </c>
      <c r="I1301">
        <v>6</v>
      </c>
      <c r="J1301">
        <v>6</v>
      </c>
      <c r="K1301">
        <v>6</v>
      </c>
      <c r="L1301">
        <v>6</v>
      </c>
      <c r="M1301">
        <v>3</v>
      </c>
      <c r="N1301">
        <v>3</v>
      </c>
      <c r="O1301">
        <v>3</v>
      </c>
      <c r="P1301">
        <v>3</v>
      </c>
      <c r="Q1301" s="1" t="s">
        <v>255</v>
      </c>
      <c r="R1301">
        <v>1</v>
      </c>
      <c r="S1301">
        <v>1</v>
      </c>
      <c r="T1301">
        <v>1</v>
      </c>
      <c r="U1301">
        <f t="shared" si="40"/>
        <v>6</v>
      </c>
      <c r="V1301">
        <f t="shared" si="41"/>
        <v>3542</v>
      </c>
      <c r="W1301">
        <v>23</v>
      </c>
      <c r="X1301">
        <v>13</v>
      </c>
      <c r="Y1301">
        <v>42</v>
      </c>
      <c r="Z1301">
        <v>1678</v>
      </c>
      <c r="AA1301">
        <v>3623</v>
      </c>
      <c r="AB1301">
        <v>180</v>
      </c>
      <c r="AC1301">
        <v>82</v>
      </c>
      <c r="AD1301">
        <v>30</v>
      </c>
      <c r="AE1301">
        <v>114</v>
      </c>
      <c r="AF1301">
        <v>0</v>
      </c>
      <c r="AH1301">
        <v>10332</v>
      </c>
      <c r="AI1301">
        <f>COUNTIF(Sheet2!$C$2:$C$31,"&lt;="&amp;Sheet1!AH1301)</f>
        <v>6</v>
      </c>
      <c r="AJ1301">
        <f>AH1301-VLOOKUP(AI1301,Sheet2!A:C,3,0)</f>
        <v>3542</v>
      </c>
    </row>
    <row r="1302" spans="1:36">
      <c r="A1302">
        <v>1298</v>
      </c>
      <c r="B1302">
        <v>1298</v>
      </c>
      <c r="C1302" t="s">
        <v>137</v>
      </c>
      <c r="D1302">
        <v>3</v>
      </c>
      <c r="E1302">
        <v>18200</v>
      </c>
      <c r="F1302" t="s">
        <v>543</v>
      </c>
      <c r="H1302">
        <v>6</v>
      </c>
      <c r="I1302">
        <v>6</v>
      </c>
      <c r="J1302">
        <v>6</v>
      </c>
      <c r="K1302">
        <v>6</v>
      </c>
      <c r="L1302">
        <v>6</v>
      </c>
      <c r="M1302">
        <v>3</v>
      </c>
      <c r="N1302">
        <v>3</v>
      </c>
      <c r="O1302">
        <v>3</v>
      </c>
      <c r="P1302">
        <v>3</v>
      </c>
      <c r="Q1302" s="1" t="s">
        <v>1067</v>
      </c>
      <c r="R1302">
        <v>5</v>
      </c>
      <c r="S1302">
        <v>1</v>
      </c>
      <c r="T1302">
        <v>1</v>
      </c>
      <c r="U1302">
        <f t="shared" si="40"/>
        <v>6</v>
      </c>
      <c r="V1302">
        <f t="shared" si="41"/>
        <v>5606</v>
      </c>
      <c r="W1302">
        <v>23</v>
      </c>
      <c r="X1302">
        <v>13</v>
      </c>
      <c r="Y1302">
        <v>44</v>
      </c>
      <c r="Z1302">
        <v>1691</v>
      </c>
      <c r="AA1302">
        <v>3650</v>
      </c>
      <c r="AB1302">
        <v>222</v>
      </c>
      <c r="AC1302">
        <v>104</v>
      </c>
      <c r="AD1302">
        <v>30</v>
      </c>
      <c r="AE1302">
        <v>113</v>
      </c>
      <c r="AF1302">
        <v>0</v>
      </c>
      <c r="AH1302">
        <v>12396</v>
      </c>
      <c r="AI1302">
        <f>COUNTIF(Sheet2!$C$2:$C$31,"&lt;="&amp;Sheet1!AH1302)</f>
        <v>6</v>
      </c>
      <c r="AJ1302">
        <f>AH1302-VLOOKUP(AI1302,Sheet2!A:C,3,0)</f>
        <v>5606</v>
      </c>
    </row>
    <row r="1303" spans="1:36">
      <c r="A1303">
        <v>1299</v>
      </c>
      <c r="B1303">
        <v>1299</v>
      </c>
      <c r="C1303" t="s">
        <v>137</v>
      </c>
      <c r="D1303">
        <v>3</v>
      </c>
      <c r="E1303">
        <v>18300</v>
      </c>
      <c r="F1303" t="s">
        <v>543</v>
      </c>
      <c r="H1303">
        <v>6</v>
      </c>
      <c r="I1303">
        <v>6</v>
      </c>
      <c r="J1303">
        <v>6</v>
      </c>
      <c r="K1303">
        <v>6</v>
      </c>
      <c r="L1303">
        <v>6</v>
      </c>
      <c r="M1303">
        <v>3</v>
      </c>
      <c r="N1303">
        <v>3</v>
      </c>
      <c r="O1303">
        <v>3</v>
      </c>
      <c r="P1303">
        <v>3</v>
      </c>
      <c r="Q1303" s="1" t="s">
        <v>257</v>
      </c>
      <c r="R1303">
        <v>2</v>
      </c>
      <c r="S1303">
        <v>1</v>
      </c>
      <c r="T1303">
        <v>1</v>
      </c>
      <c r="U1303">
        <f t="shared" si="40"/>
        <v>7</v>
      </c>
      <c r="V1303">
        <f t="shared" si="41"/>
        <v>220</v>
      </c>
      <c r="W1303">
        <v>23</v>
      </c>
      <c r="X1303">
        <v>13</v>
      </c>
      <c r="Y1303">
        <v>42</v>
      </c>
      <c r="Z1303">
        <v>1715</v>
      </c>
      <c r="AA1303">
        <v>3665</v>
      </c>
      <c r="AB1303">
        <v>218</v>
      </c>
      <c r="AC1303">
        <v>109</v>
      </c>
      <c r="AD1303">
        <v>27</v>
      </c>
      <c r="AE1303">
        <v>121</v>
      </c>
      <c r="AF1303">
        <v>0</v>
      </c>
      <c r="AH1303">
        <v>13150</v>
      </c>
      <c r="AI1303">
        <f>COUNTIF(Sheet2!$C$2:$C$31,"&lt;="&amp;Sheet1!AH1303)</f>
        <v>7</v>
      </c>
      <c r="AJ1303">
        <f>AH1303-VLOOKUP(AI1303,Sheet2!A:C,3,0)</f>
        <v>220</v>
      </c>
    </row>
    <row r="1304" spans="1:36">
      <c r="A1304">
        <v>1300</v>
      </c>
      <c r="B1304">
        <v>1300</v>
      </c>
      <c r="C1304" t="s">
        <v>137</v>
      </c>
      <c r="D1304">
        <v>3</v>
      </c>
      <c r="E1304">
        <v>18400</v>
      </c>
      <c r="F1304" t="s">
        <v>543</v>
      </c>
      <c r="H1304">
        <v>6</v>
      </c>
      <c r="I1304">
        <v>6</v>
      </c>
      <c r="J1304">
        <v>6</v>
      </c>
      <c r="K1304">
        <v>6</v>
      </c>
      <c r="L1304">
        <v>6</v>
      </c>
      <c r="M1304">
        <v>3</v>
      </c>
      <c r="N1304">
        <v>3</v>
      </c>
      <c r="O1304">
        <v>3</v>
      </c>
      <c r="P1304">
        <v>3</v>
      </c>
      <c r="Q1304" s="1" t="s">
        <v>258</v>
      </c>
      <c r="R1304">
        <v>5</v>
      </c>
      <c r="S1304">
        <v>1</v>
      </c>
      <c r="T1304">
        <v>1</v>
      </c>
      <c r="U1304">
        <f t="shared" si="40"/>
        <v>6</v>
      </c>
      <c r="V1304">
        <f t="shared" si="41"/>
        <v>5432</v>
      </c>
      <c r="W1304">
        <v>23</v>
      </c>
      <c r="X1304">
        <v>14</v>
      </c>
      <c r="Y1304">
        <v>42</v>
      </c>
      <c r="Z1304">
        <v>1737</v>
      </c>
      <c r="AA1304">
        <v>3682</v>
      </c>
      <c r="AB1304">
        <v>210</v>
      </c>
      <c r="AC1304">
        <v>96</v>
      </c>
      <c r="AD1304">
        <v>28</v>
      </c>
      <c r="AE1304">
        <v>139</v>
      </c>
      <c r="AF1304">
        <v>0</v>
      </c>
      <c r="AH1304">
        <v>12222</v>
      </c>
      <c r="AI1304">
        <f>COUNTIF(Sheet2!$C$2:$C$31,"&lt;="&amp;Sheet1!AH1304)</f>
        <v>6</v>
      </c>
      <c r="AJ1304">
        <f>AH1304-VLOOKUP(AI1304,Sheet2!A:C,3,0)</f>
        <v>5432</v>
      </c>
    </row>
    <row r="1305" spans="1:36">
      <c r="A1305">
        <v>1301</v>
      </c>
      <c r="B1305">
        <v>1301</v>
      </c>
      <c r="C1305" t="s">
        <v>137</v>
      </c>
      <c r="D1305">
        <v>3</v>
      </c>
      <c r="E1305">
        <v>18500</v>
      </c>
      <c r="F1305" t="s">
        <v>543</v>
      </c>
      <c r="H1305">
        <v>6</v>
      </c>
      <c r="I1305">
        <v>6</v>
      </c>
      <c r="J1305">
        <v>6</v>
      </c>
      <c r="K1305">
        <v>6</v>
      </c>
      <c r="L1305">
        <v>6</v>
      </c>
      <c r="M1305">
        <v>3</v>
      </c>
      <c r="N1305">
        <v>3</v>
      </c>
      <c r="O1305">
        <v>3</v>
      </c>
      <c r="P1305">
        <v>3</v>
      </c>
      <c r="Q1305" s="1" t="s">
        <v>1068</v>
      </c>
      <c r="R1305">
        <v>5</v>
      </c>
      <c r="S1305">
        <v>1</v>
      </c>
      <c r="T1305">
        <v>1</v>
      </c>
      <c r="U1305">
        <f t="shared" si="40"/>
        <v>6</v>
      </c>
      <c r="V1305">
        <f t="shared" si="41"/>
        <v>6050</v>
      </c>
      <c r="W1305">
        <v>23</v>
      </c>
      <c r="X1305">
        <v>15</v>
      </c>
      <c r="Y1305">
        <v>44</v>
      </c>
      <c r="Z1305">
        <v>1738</v>
      </c>
      <c r="AA1305">
        <v>3709</v>
      </c>
      <c r="AB1305">
        <v>217</v>
      </c>
      <c r="AC1305">
        <v>93</v>
      </c>
      <c r="AD1305">
        <v>27</v>
      </c>
      <c r="AE1305">
        <v>162</v>
      </c>
      <c r="AF1305">
        <v>0</v>
      </c>
      <c r="AH1305">
        <v>12840</v>
      </c>
      <c r="AI1305">
        <f>COUNTIF(Sheet2!$C$2:$C$31,"&lt;="&amp;Sheet1!AH1305)</f>
        <v>6</v>
      </c>
      <c r="AJ1305">
        <f>AH1305-VLOOKUP(AI1305,Sheet2!A:C,3,0)</f>
        <v>6050</v>
      </c>
    </row>
    <row r="1306" spans="1:36">
      <c r="A1306">
        <v>1302</v>
      </c>
      <c r="B1306">
        <v>1302</v>
      </c>
      <c r="C1306" t="s">
        <v>137</v>
      </c>
      <c r="D1306">
        <v>3</v>
      </c>
      <c r="E1306">
        <v>18600</v>
      </c>
      <c r="F1306" t="s">
        <v>543</v>
      </c>
      <c r="H1306">
        <v>6</v>
      </c>
      <c r="I1306">
        <v>6</v>
      </c>
      <c r="J1306">
        <v>6</v>
      </c>
      <c r="K1306">
        <v>6</v>
      </c>
      <c r="L1306">
        <v>6</v>
      </c>
      <c r="M1306">
        <v>3</v>
      </c>
      <c r="N1306">
        <v>3</v>
      </c>
      <c r="O1306">
        <v>3</v>
      </c>
      <c r="P1306">
        <v>3</v>
      </c>
      <c r="Q1306" s="1" t="s">
        <v>1069</v>
      </c>
      <c r="R1306">
        <v>1</v>
      </c>
      <c r="S1306">
        <v>1</v>
      </c>
      <c r="T1306">
        <v>1</v>
      </c>
      <c r="U1306">
        <f t="shared" si="40"/>
        <v>7</v>
      </c>
      <c r="V1306">
        <f t="shared" si="41"/>
        <v>1498</v>
      </c>
      <c r="W1306">
        <v>23</v>
      </c>
      <c r="X1306">
        <v>14</v>
      </c>
      <c r="Y1306">
        <v>44</v>
      </c>
      <c r="Z1306">
        <v>1730</v>
      </c>
      <c r="AA1306">
        <v>3729</v>
      </c>
      <c r="AB1306">
        <v>244</v>
      </c>
      <c r="AC1306">
        <v>114</v>
      </c>
      <c r="AD1306">
        <v>28</v>
      </c>
      <c r="AE1306">
        <v>142</v>
      </c>
      <c r="AF1306">
        <v>0</v>
      </c>
      <c r="AH1306">
        <v>14428</v>
      </c>
      <c r="AI1306">
        <f>COUNTIF(Sheet2!$C$2:$C$31,"&lt;="&amp;Sheet1!AH1306)</f>
        <v>7</v>
      </c>
      <c r="AJ1306">
        <f>AH1306-VLOOKUP(AI1306,Sheet2!A:C,3,0)</f>
        <v>1498</v>
      </c>
    </row>
    <row r="1307" spans="1:36">
      <c r="A1307">
        <v>1303</v>
      </c>
      <c r="B1307">
        <v>1303</v>
      </c>
      <c r="C1307" t="s">
        <v>137</v>
      </c>
      <c r="D1307">
        <v>3</v>
      </c>
      <c r="E1307">
        <v>18700</v>
      </c>
      <c r="F1307" t="s">
        <v>543</v>
      </c>
      <c r="H1307">
        <v>6</v>
      </c>
      <c r="I1307">
        <v>6</v>
      </c>
      <c r="J1307">
        <v>6</v>
      </c>
      <c r="K1307">
        <v>6</v>
      </c>
      <c r="L1307">
        <v>6</v>
      </c>
      <c r="M1307">
        <v>3</v>
      </c>
      <c r="N1307">
        <v>3</v>
      </c>
      <c r="O1307">
        <v>3</v>
      </c>
      <c r="P1307">
        <v>3</v>
      </c>
      <c r="Q1307" s="1" t="s">
        <v>1070</v>
      </c>
      <c r="R1307">
        <v>2</v>
      </c>
      <c r="S1307">
        <v>1</v>
      </c>
      <c r="T1307">
        <v>1</v>
      </c>
      <c r="U1307">
        <f t="shared" si="40"/>
        <v>7</v>
      </c>
      <c r="V1307">
        <f t="shared" si="41"/>
        <v>496</v>
      </c>
      <c r="W1307">
        <v>23</v>
      </c>
      <c r="X1307">
        <v>14</v>
      </c>
      <c r="Y1307">
        <v>45</v>
      </c>
      <c r="Z1307">
        <v>1734</v>
      </c>
      <c r="AA1307">
        <v>3747</v>
      </c>
      <c r="AB1307">
        <v>237</v>
      </c>
      <c r="AC1307">
        <v>120</v>
      </c>
      <c r="AD1307">
        <v>27</v>
      </c>
      <c r="AE1307">
        <v>149</v>
      </c>
      <c r="AF1307">
        <v>0</v>
      </c>
      <c r="AH1307">
        <v>13426</v>
      </c>
      <c r="AI1307">
        <f>COUNTIF(Sheet2!$C$2:$C$31,"&lt;="&amp;Sheet1!AH1307)</f>
        <v>7</v>
      </c>
      <c r="AJ1307">
        <f>AH1307-VLOOKUP(AI1307,Sheet2!A:C,3,0)</f>
        <v>496</v>
      </c>
    </row>
    <row r="1308" spans="1:36">
      <c r="A1308">
        <v>1304</v>
      </c>
      <c r="B1308">
        <v>1304</v>
      </c>
      <c r="C1308" t="s">
        <v>137</v>
      </c>
      <c r="D1308">
        <v>3</v>
      </c>
      <c r="E1308">
        <v>18800</v>
      </c>
      <c r="F1308" t="s">
        <v>543</v>
      </c>
      <c r="H1308">
        <v>6</v>
      </c>
      <c r="I1308">
        <v>6</v>
      </c>
      <c r="J1308">
        <v>6</v>
      </c>
      <c r="K1308">
        <v>6</v>
      </c>
      <c r="L1308">
        <v>6</v>
      </c>
      <c r="M1308">
        <v>3</v>
      </c>
      <c r="N1308">
        <v>3</v>
      </c>
      <c r="O1308">
        <v>3</v>
      </c>
      <c r="P1308">
        <v>3</v>
      </c>
      <c r="Q1308" s="1" t="s">
        <v>262</v>
      </c>
      <c r="R1308">
        <v>1</v>
      </c>
      <c r="S1308">
        <v>1</v>
      </c>
      <c r="T1308">
        <v>1</v>
      </c>
      <c r="U1308">
        <f t="shared" si="40"/>
        <v>7</v>
      </c>
      <c r="V1308">
        <f t="shared" si="41"/>
        <v>1154</v>
      </c>
      <c r="W1308">
        <v>23</v>
      </c>
      <c r="X1308">
        <v>13</v>
      </c>
      <c r="Y1308">
        <v>46</v>
      </c>
      <c r="Z1308">
        <v>1760</v>
      </c>
      <c r="AA1308">
        <v>3763</v>
      </c>
      <c r="AB1308">
        <v>239</v>
      </c>
      <c r="AC1308">
        <v>119</v>
      </c>
      <c r="AD1308">
        <v>30</v>
      </c>
      <c r="AE1308">
        <v>146</v>
      </c>
      <c r="AF1308">
        <v>0</v>
      </c>
      <c r="AH1308">
        <v>14084</v>
      </c>
      <c r="AI1308">
        <f>COUNTIF(Sheet2!$C$2:$C$31,"&lt;="&amp;Sheet1!AH1308)</f>
        <v>7</v>
      </c>
      <c r="AJ1308">
        <f>AH1308-VLOOKUP(AI1308,Sheet2!A:C,3,0)</f>
        <v>1154</v>
      </c>
    </row>
    <row r="1309" spans="1:36">
      <c r="A1309">
        <v>1305</v>
      </c>
      <c r="B1309">
        <v>1305</v>
      </c>
      <c r="C1309" t="s">
        <v>137</v>
      </c>
      <c r="D1309">
        <v>3</v>
      </c>
      <c r="E1309">
        <v>18900</v>
      </c>
      <c r="F1309" t="s">
        <v>543</v>
      </c>
      <c r="H1309">
        <v>6</v>
      </c>
      <c r="I1309">
        <v>6</v>
      </c>
      <c r="J1309">
        <v>6</v>
      </c>
      <c r="K1309">
        <v>6</v>
      </c>
      <c r="L1309">
        <v>6</v>
      </c>
      <c r="M1309">
        <v>3</v>
      </c>
      <c r="N1309">
        <v>3</v>
      </c>
      <c r="O1309">
        <v>3</v>
      </c>
      <c r="P1309">
        <v>3</v>
      </c>
      <c r="Q1309" s="1" t="s">
        <v>1071</v>
      </c>
      <c r="R1309">
        <v>5</v>
      </c>
      <c r="S1309">
        <v>1</v>
      </c>
      <c r="T1309">
        <v>1</v>
      </c>
      <c r="U1309">
        <f t="shared" si="40"/>
        <v>6</v>
      </c>
      <c r="V1309">
        <f t="shared" si="41"/>
        <v>5750</v>
      </c>
      <c r="W1309">
        <v>23</v>
      </c>
      <c r="X1309">
        <v>15</v>
      </c>
      <c r="Y1309">
        <v>41</v>
      </c>
      <c r="Z1309">
        <v>1751</v>
      </c>
      <c r="AA1309">
        <v>3784</v>
      </c>
      <c r="AB1309">
        <v>226</v>
      </c>
      <c r="AC1309">
        <v>113</v>
      </c>
      <c r="AD1309">
        <v>27</v>
      </c>
      <c r="AE1309">
        <v>148</v>
      </c>
      <c r="AF1309">
        <v>0</v>
      </c>
      <c r="AH1309">
        <v>12540</v>
      </c>
      <c r="AI1309">
        <f>COUNTIF(Sheet2!$C$2:$C$31,"&lt;="&amp;Sheet1!AH1309)</f>
        <v>6</v>
      </c>
      <c r="AJ1309">
        <f>AH1309-VLOOKUP(AI1309,Sheet2!A:C,3,0)</f>
        <v>5750</v>
      </c>
    </row>
    <row r="1310" spans="1:36">
      <c r="A1310">
        <v>1306</v>
      </c>
      <c r="B1310">
        <v>1306</v>
      </c>
      <c r="C1310" t="s">
        <v>137</v>
      </c>
      <c r="D1310">
        <v>3</v>
      </c>
      <c r="E1310">
        <v>19000</v>
      </c>
      <c r="F1310" t="s">
        <v>543</v>
      </c>
      <c r="H1310">
        <v>6</v>
      </c>
      <c r="I1310">
        <v>6</v>
      </c>
      <c r="J1310">
        <v>6</v>
      </c>
      <c r="K1310">
        <v>6</v>
      </c>
      <c r="L1310">
        <v>6</v>
      </c>
      <c r="M1310">
        <v>3</v>
      </c>
      <c r="N1310">
        <v>3</v>
      </c>
      <c r="O1310">
        <v>3</v>
      </c>
      <c r="P1310">
        <v>3</v>
      </c>
      <c r="Q1310" s="1" t="s">
        <v>875</v>
      </c>
      <c r="R1310">
        <v>1</v>
      </c>
      <c r="S1310">
        <v>1</v>
      </c>
      <c r="T1310">
        <v>1</v>
      </c>
      <c r="U1310">
        <f t="shared" si="40"/>
        <v>7</v>
      </c>
      <c r="V1310">
        <f t="shared" si="41"/>
        <v>242</v>
      </c>
      <c r="W1310">
        <v>23</v>
      </c>
      <c r="X1310">
        <v>14</v>
      </c>
      <c r="Y1310">
        <v>45</v>
      </c>
      <c r="Z1310">
        <v>1751</v>
      </c>
      <c r="AA1310">
        <v>3809</v>
      </c>
      <c r="AB1310">
        <v>235</v>
      </c>
      <c r="AC1310">
        <v>110</v>
      </c>
      <c r="AD1310">
        <v>27</v>
      </c>
      <c r="AE1310">
        <v>134</v>
      </c>
      <c r="AF1310">
        <v>0</v>
      </c>
      <c r="AH1310">
        <v>13172</v>
      </c>
      <c r="AI1310">
        <f>COUNTIF(Sheet2!$C$2:$C$31,"&lt;="&amp;Sheet1!AH1310)</f>
        <v>7</v>
      </c>
      <c r="AJ1310">
        <f>AH1310-VLOOKUP(AI1310,Sheet2!A:C,3,0)</f>
        <v>242</v>
      </c>
    </row>
    <row r="1311" spans="1:36">
      <c r="A1311">
        <v>1307</v>
      </c>
      <c r="B1311">
        <v>1307</v>
      </c>
      <c r="C1311" t="s">
        <v>137</v>
      </c>
      <c r="D1311">
        <v>3</v>
      </c>
      <c r="E1311">
        <v>19100</v>
      </c>
      <c r="F1311" t="s">
        <v>543</v>
      </c>
      <c r="H1311">
        <v>6</v>
      </c>
      <c r="I1311">
        <v>6</v>
      </c>
      <c r="J1311">
        <v>6</v>
      </c>
      <c r="K1311">
        <v>6</v>
      </c>
      <c r="L1311">
        <v>6</v>
      </c>
      <c r="M1311">
        <v>3</v>
      </c>
      <c r="N1311">
        <v>3</v>
      </c>
      <c r="O1311">
        <v>3</v>
      </c>
      <c r="P1311">
        <v>3</v>
      </c>
      <c r="Q1311" s="1" t="s">
        <v>1072</v>
      </c>
      <c r="R1311">
        <v>1</v>
      </c>
      <c r="S1311">
        <v>1</v>
      </c>
      <c r="T1311">
        <v>1</v>
      </c>
      <c r="U1311">
        <f t="shared" si="40"/>
        <v>6</v>
      </c>
      <c r="V1311">
        <f t="shared" si="41"/>
        <v>6068</v>
      </c>
      <c r="W1311">
        <v>23</v>
      </c>
      <c r="X1311">
        <v>14</v>
      </c>
      <c r="Y1311">
        <v>46</v>
      </c>
      <c r="Z1311">
        <v>1772</v>
      </c>
      <c r="AA1311">
        <v>3824</v>
      </c>
      <c r="AB1311">
        <v>233</v>
      </c>
      <c r="AC1311">
        <v>111</v>
      </c>
      <c r="AD1311">
        <v>31</v>
      </c>
      <c r="AE1311">
        <v>128</v>
      </c>
      <c r="AF1311">
        <v>0</v>
      </c>
      <c r="AH1311">
        <v>12858</v>
      </c>
      <c r="AI1311">
        <f>COUNTIF(Sheet2!$C$2:$C$31,"&lt;="&amp;Sheet1!AH1311)</f>
        <v>6</v>
      </c>
      <c r="AJ1311">
        <f>AH1311-VLOOKUP(AI1311,Sheet2!A:C,3,0)</f>
        <v>6068</v>
      </c>
    </row>
    <row r="1312" spans="1:36">
      <c r="A1312">
        <v>1308</v>
      </c>
      <c r="B1312">
        <v>1308</v>
      </c>
      <c r="C1312" t="s">
        <v>137</v>
      </c>
      <c r="D1312">
        <v>3</v>
      </c>
      <c r="E1312">
        <v>19200</v>
      </c>
      <c r="F1312" t="s">
        <v>543</v>
      </c>
      <c r="H1312">
        <v>6</v>
      </c>
      <c r="I1312">
        <v>6</v>
      </c>
      <c r="J1312">
        <v>6</v>
      </c>
      <c r="K1312">
        <v>6</v>
      </c>
      <c r="L1312">
        <v>6</v>
      </c>
      <c r="M1312">
        <v>3</v>
      </c>
      <c r="N1312">
        <v>3</v>
      </c>
      <c r="O1312">
        <v>3</v>
      </c>
      <c r="P1312">
        <v>3</v>
      </c>
      <c r="Q1312" s="1" t="s">
        <v>1073</v>
      </c>
      <c r="R1312">
        <v>2</v>
      </c>
      <c r="S1312">
        <v>1</v>
      </c>
      <c r="T1312">
        <v>1</v>
      </c>
      <c r="U1312">
        <f t="shared" si="40"/>
        <v>6</v>
      </c>
      <c r="V1312">
        <f t="shared" si="41"/>
        <v>5748</v>
      </c>
      <c r="W1312">
        <v>23</v>
      </c>
      <c r="X1312">
        <v>15</v>
      </c>
      <c r="Y1312">
        <v>46</v>
      </c>
      <c r="Z1312">
        <v>1775</v>
      </c>
      <c r="AA1312">
        <v>3849</v>
      </c>
      <c r="AB1312">
        <v>226</v>
      </c>
      <c r="AC1312">
        <v>115</v>
      </c>
      <c r="AD1312">
        <v>31</v>
      </c>
      <c r="AE1312">
        <v>134</v>
      </c>
      <c r="AF1312">
        <v>0</v>
      </c>
      <c r="AH1312">
        <v>12538</v>
      </c>
      <c r="AI1312">
        <f>COUNTIF(Sheet2!$C$2:$C$31,"&lt;="&amp;Sheet1!AH1312)</f>
        <v>6</v>
      </c>
      <c r="AJ1312">
        <f>AH1312-VLOOKUP(AI1312,Sheet2!A:C,3,0)</f>
        <v>5748</v>
      </c>
    </row>
    <row r="1313" spans="1:36">
      <c r="A1313">
        <v>1309</v>
      </c>
      <c r="B1313">
        <v>1309</v>
      </c>
      <c r="C1313" t="s">
        <v>137</v>
      </c>
      <c r="D1313">
        <v>3</v>
      </c>
      <c r="E1313">
        <v>19300</v>
      </c>
      <c r="F1313" t="s">
        <v>543</v>
      </c>
      <c r="H1313">
        <v>6</v>
      </c>
      <c r="I1313">
        <v>6</v>
      </c>
      <c r="J1313">
        <v>6</v>
      </c>
      <c r="K1313">
        <v>6</v>
      </c>
      <c r="L1313">
        <v>6</v>
      </c>
      <c r="M1313">
        <v>3</v>
      </c>
      <c r="N1313">
        <v>3</v>
      </c>
      <c r="O1313">
        <v>3</v>
      </c>
      <c r="P1313">
        <v>3</v>
      </c>
      <c r="Q1313" s="1" t="s">
        <v>267</v>
      </c>
      <c r="R1313">
        <v>5</v>
      </c>
      <c r="S1313">
        <v>1</v>
      </c>
      <c r="T1313">
        <v>1</v>
      </c>
      <c r="U1313">
        <f t="shared" si="40"/>
        <v>6</v>
      </c>
      <c r="V1313">
        <f t="shared" si="41"/>
        <v>5898</v>
      </c>
      <c r="W1313">
        <v>23</v>
      </c>
      <c r="X1313">
        <v>14</v>
      </c>
      <c r="Y1313">
        <v>46</v>
      </c>
      <c r="Z1313">
        <v>1780</v>
      </c>
      <c r="AA1313">
        <v>3870</v>
      </c>
      <c r="AB1313">
        <v>225</v>
      </c>
      <c r="AC1313">
        <v>99</v>
      </c>
      <c r="AD1313">
        <v>31</v>
      </c>
      <c r="AE1313">
        <v>174</v>
      </c>
      <c r="AF1313">
        <v>0</v>
      </c>
      <c r="AH1313">
        <v>12688</v>
      </c>
      <c r="AI1313">
        <f>COUNTIF(Sheet2!$C$2:$C$31,"&lt;="&amp;Sheet1!AH1313)</f>
        <v>6</v>
      </c>
      <c r="AJ1313">
        <f>AH1313-VLOOKUP(AI1313,Sheet2!A:C,3,0)</f>
        <v>5898</v>
      </c>
    </row>
    <row r="1314" spans="1:36">
      <c r="A1314">
        <v>1310</v>
      </c>
      <c r="B1314">
        <v>1310</v>
      </c>
      <c r="C1314" t="s">
        <v>137</v>
      </c>
      <c r="D1314">
        <v>3</v>
      </c>
      <c r="E1314">
        <v>19400</v>
      </c>
      <c r="F1314" t="s">
        <v>543</v>
      </c>
      <c r="H1314">
        <v>6</v>
      </c>
      <c r="I1314">
        <v>6</v>
      </c>
      <c r="J1314">
        <v>6</v>
      </c>
      <c r="K1314">
        <v>6</v>
      </c>
      <c r="L1314">
        <v>6</v>
      </c>
      <c r="M1314">
        <v>3</v>
      </c>
      <c r="N1314">
        <v>3</v>
      </c>
      <c r="O1314">
        <v>3</v>
      </c>
      <c r="P1314">
        <v>3</v>
      </c>
      <c r="Q1314" s="1" t="s">
        <v>268</v>
      </c>
      <c r="R1314">
        <v>5</v>
      </c>
      <c r="S1314">
        <v>1</v>
      </c>
      <c r="T1314">
        <v>1</v>
      </c>
      <c r="U1314">
        <f t="shared" ref="U1314:U1377" si="42">AI1314</f>
        <v>6</v>
      </c>
      <c r="V1314">
        <f t="shared" ref="V1314:V1377" si="43">AJ1314</f>
        <v>4612</v>
      </c>
      <c r="W1314">
        <v>23</v>
      </c>
      <c r="X1314">
        <v>15</v>
      </c>
      <c r="Y1314">
        <v>45</v>
      </c>
      <c r="Z1314">
        <v>1795</v>
      </c>
      <c r="AA1314">
        <v>3882</v>
      </c>
      <c r="AB1314">
        <v>198</v>
      </c>
      <c r="AC1314">
        <v>97</v>
      </c>
      <c r="AD1314">
        <v>29</v>
      </c>
      <c r="AE1314">
        <v>149</v>
      </c>
      <c r="AF1314">
        <v>0</v>
      </c>
      <c r="AH1314">
        <v>11402</v>
      </c>
      <c r="AI1314">
        <f>COUNTIF(Sheet2!$C$2:$C$31,"&lt;="&amp;Sheet1!AH1314)</f>
        <v>6</v>
      </c>
      <c r="AJ1314">
        <f>AH1314-VLOOKUP(AI1314,Sheet2!A:C,3,0)</f>
        <v>4612</v>
      </c>
    </row>
    <row r="1315" spans="1:36">
      <c r="A1315">
        <v>1311</v>
      </c>
      <c r="B1315">
        <v>1311</v>
      </c>
      <c r="C1315" t="s">
        <v>137</v>
      </c>
      <c r="D1315">
        <v>3</v>
      </c>
      <c r="E1315">
        <v>19500</v>
      </c>
      <c r="F1315" t="s">
        <v>543</v>
      </c>
      <c r="H1315">
        <v>6</v>
      </c>
      <c r="I1315">
        <v>6</v>
      </c>
      <c r="J1315">
        <v>6</v>
      </c>
      <c r="K1315">
        <v>6</v>
      </c>
      <c r="L1315">
        <v>6</v>
      </c>
      <c r="M1315">
        <v>3</v>
      </c>
      <c r="N1315">
        <v>3</v>
      </c>
      <c r="O1315">
        <v>3</v>
      </c>
      <c r="P1315">
        <v>3</v>
      </c>
      <c r="Q1315" s="1" t="s">
        <v>269</v>
      </c>
      <c r="R1315">
        <v>5</v>
      </c>
      <c r="S1315">
        <v>1</v>
      </c>
      <c r="T1315">
        <v>1</v>
      </c>
      <c r="U1315">
        <f t="shared" si="42"/>
        <v>6</v>
      </c>
      <c r="V1315">
        <f t="shared" si="43"/>
        <v>5544</v>
      </c>
      <c r="W1315">
        <v>23</v>
      </c>
      <c r="X1315">
        <v>14</v>
      </c>
      <c r="Y1315">
        <v>44</v>
      </c>
      <c r="Z1315">
        <v>1827</v>
      </c>
      <c r="AA1315">
        <v>3903</v>
      </c>
      <c r="AB1315">
        <v>205</v>
      </c>
      <c r="AC1315">
        <v>98</v>
      </c>
      <c r="AD1315">
        <v>28</v>
      </c>
      <c r="AE1315">
        <v>138</v>
      </c>
      <c r="AF1315">
        <v>0</v>
      </c>
      <c r="AH1315">
        <v>12334</v>
      </c>
      <c r="AI1315">
        <f>COUNTIF(Sheet2!$C$2:$C$31,"&lt;="&amp;Sheet1!AH1315)</f>
        <v>6</v>
      </c>
      <c r="AJ1315">
        <f>AH1315-VLOOKUP(AI1315,Sheet2!A:C,3,0)</f>
        <v>5544</v>
      </c>
    </row>
    <row r="1316" spans="1:36">
      <c r="A1316">
        <v>1312</v>
      </c>
      <c r="B1316">
        <v>1312</v>
      </c>
      <c r="C1316" t="s">
        <v>137</v>
      </c>
      <c r="D1316">
        <v>3</v>
      </c>
      <c r="E1316">
        <v>19600</v>
      </c>
      <c r="F1316" t="s">
        <v>543</v>
      </c>
      <c r="H1316">
        <v>6</v>
      </c>
      <c r="I1316">
        <v>6</v>
      </c>
      <c r="J1316">
        <v>6</v>
      </c>
      <c r="K1316">
        <v>6</v>
      </c>
      <c r="L1316">
        <v>6</v>
      </c>
      <c r="M1316">
        <v>3</v>
      </c>
      <c r="N1316">
        <v>3</v>
      </c>
      <c r="O1316">
        <v>3</v>
      </c>
      <c r="P1316">
        <v>3</v>
      </c>
      <c r="Q1316" s="1" t="s">
        <v>1074</v>
      </c>
      <c r="R1316">
        <v>5</v>
      </c>
      <c r="S1316">
        <v>1</v>
      </c>
      <c r="T1316">
        <v>1</v>
      </c>
      <c r="U1316">
        <f t="shared" si="42"/>
        <v>6</v>
      </c>
      <c r="V1316">
        <f t="shared" si="43"/>
        <v>4628</v>
      </c>
      <c r="W1316">
        <v>23</v>
      </c>
      <c r="X1316">
        <v>15</v>
      </c>
      <c r="Y1316">
        <v>42</v>
      </c>
      <c r="Z1316">
        <v>1827</v>
      </c>
      <c r="AA1316">
        <v>3927</v>
      </c>
      <c r="AB1316">
        <v>202</v>
      </c>
      <c r="AC1316">
        <v>88</v>
      </c>
      <c r="AD1316">
        <v>28</v>
      </c>
      <c r="AE1316">
        <v>150</v>
      </c>
      <c r="AF1316">
        <v>0</v>
      </c>
      <c r="AH1316">
        <v>11418</v>
      </c>
      <c r="AI1316">
        <f>COUNTIF(Sheet2!$C$2:$C$31,"&lt;="&amp;Sheet1!AH1316)</f>
        <v>6</v>
      </c>
      <c r="AJ1316">
        <f>AH1316-VLOOKUP(AI1316,Sheet2!A:C,3,0)</f>
        <v>4628</v>
      </c>
    </row>
    <row r="1317" spans="1:36">
      <c r="A1317">
        <v>1313</v>
      </c>
      <c r="B1317">
        <v>1313</v>
      </c>
      <c r="C1317" t="s">
        <v>137</v>
      </c>
      <c r="D1317">
        <v>3</v>
      </c>
      <c r="E1317">
        <v>19700</v>
      </c>
      <c r="F1317" t="s">
        <v>543</v>
      </c>
      <c r="H1317">
        <v>6</v>
      </c>
      <c r="I1317">
        <v>6</v>
      </c>
      <c r="J1317">
        <v>6</v>
      </c>
      <c r="K1317">
        <v>6</v>
      </c>
      <c r="L1317">
        <v>6</v>
      </c>
      <c r="M1317">
        <v>3</v>
      </c>
      <c r="N1317">
        <v>3</v>
      </c>
      <c r="O1317">
        <v>3</v>
      </c>
      <c r="P1317">
        <v>3</v>
      </c>
      <c r="Q1317" s="1" t="s">
        <v>1075</v>
      </c>
      <c r="R1317">
        <v>2</v>
      </c>
      <c r="S1317">
        <v>1</v>
      </c>
      <c r="T1317">
        <v>1</v>
      </c>
      <c r="U1317">
        <f t="shared" si="42"/>
        <v>6</v>
      </c>
      <c r="V1317">
        <f t="shared" si="43"/>
        <v>5816</v>
      </c>
      <c r="W1317">
        <v>24</v>
      </c>
      <c r="X1317">
        <v>15</v>
      </c>
      <c r="Y1317">
        <v>44</v>
      </c>
      <c r="Z1317">
        <v>1840</v>
      </c>
      <c r="AA1317">
        <v>3949</v>
      </c>
      <c r="AB1317">
        <v>222</v>
      </c>
      <c r="AC1317">
        <v>99</v>
      </c>
      <c r="AD1317">
        <v>28</v>
      </c>
      <c r="AE1317">
        <v>160</v>
      </c>
      <c r="AF1317">
        <v>0</v>
      </c>
      <c r="AH1317">
        <v>12606</v>
      </c>
      <c r="AI1317">
        <f>COUNTIF(Sheet2!$C$2:$C$31,"&lt;="&amp;Sheet1!AH1317)</f>
        <v>6</v>
      </c>
      <c r="AJ1317">
        <f>AH1317-VLOOKUP(AI1317,Sheet2!A:C,3,0)</f>
        <v>5816</v>
      </c>
    </row>
    <row r="1318" spans="1:36">
      <c r="A1318">
        <v>1314</v>
      </c>
      <c r="B1318">
        <v>1314</v>
      </c>
      <c r="C1318" t="s">
        <v>137</v>
      </c>
      <c r="D1318">
        <v>3</v>
      </c>
      <c r="E1318">
        <v>19800</v>
      </c>
      <c r="F1318" t="s">
        <v>543</v>
      </c>
      <c r="H1318">
        <v>6</v>
      </c>
      <c r="I1318">
        <v>6</v>
      </c>
      <c r="J1318">
        <v>6</v>
      </c>
      <c r="K1318">
        <v>6</v>
      </c>
      <c r="L1318">
        <v>6</v>
      </c>
      <c r="M1318">
        <v>3</v>
      </c>
      <c r="N1318">
        <v>3</v>
      </c>
      <c r="O1318">
        <v>3</v>
      </c>
      <c r="P1318">
        <v>3</v>
      </c>
      <c r="Q1318" s="1" t="s">
        <v>1076</v>
      </c>
      <c r="R1318">
        <v>1</v>
      </c>
      <c r="S1318">
        <v>1</v>
      </c>
      <c r="T1318">
        <v>1</v>
      </c>
      <c r="U1318">
        <f t="shared" si="42"/>
        <v>7</v>
      </c>
      <c r="V1318">
        <f t="shared" si="43"/>
        <v>958</v>
      </c>
      <c r="W1318">
        <v>23</v>
      </c>
      <c r="X1318">
        <v>16</v>
      </c>
      <c r="Y1318">
        <v>47</v>
      </c>
      <c r="Z1318">
        <v>1859</v>
      </c>
      <c r="AA1318">
        <v>3970</v>
      </c>
      <c r="AB1318">
        <v>228</v>
      </c>
      <c r="AC1318">
        <v>114</v>
      </c>
      <c r="AD1318">
        <v>30</v>
      </c>
      <c r="AE1318">
        <v>167</v>
      </c>
      <c r="AF1318">
        <v>0</v>
      </c>
      <c r="AH1318">
        <v>13888</v>
      </c>
      <c r="AI1318">
        <f>COUNTIF(Sheet2!$C$2:$C$31,"&lt;="&amp;Sheet1!AH1318)</f>
        <v>7</v>
      </c>
      <c r="AJ1318">
        <f>AH1318-VLOOKUP(AI1318,Sheet2!A:C,3,0)</f>
        <v>958</v>
      </c>
    </row>
    <row r="1319" spans="1:36">
      <c r="A1319">
        <v>1315</v>
      </c>
      <c r="B1319">
        <v>1315</v>
      </c>
      <c r="C1319" t="s">
        <v>137</v>
      </c>
      <c r="D1319">
        <v>3</v>
      </c>
      <c r="E1319">
        <v>19900</v>
      </c>
      <c r="F1319" t="s">
        <v>543</v>
      </c>
      <c r="H1319">
        <v>6</v>
      </c>
      <c r="I1319">
        <v>6</v>
      </c>
      <c r="J1319">
        <v>6</v>
      </c>
      <c r="K1319">
        <v>6</v>
      </c>
      <c r="L1319">
        <v>6</v>
      </c>
      <c r="M1319">
        <v>3</v>
      </c>
      <c r="N1319">
        <v>3</v>
      </c>
      <c r="O1319">
        <v>3</v>
      </c>
      <c r="P1319">
        <v>3</v>
      </c>
      <c r="Q1319" s="1" t="s">
        <v>1077</v>
      </c>
      <c r="R1319">
        <v>2</v>
      </c>
      <c r="S1319">
        <v>1</v>
      </c>
      <c r="T1319">
        <v>1</v>
      </c>
      <c r="U1319">
        <f t="shared" si="42"/>
        <v>7</v>
      </c>
      <c r="V1319">
        <f t="shared" si="43"/>
        <v>1900</v>
      </c>
      <c r="W1319">
        <v>23</v>
      </c>
      <c r="X1319">
        <v>15</v>
      </c>
      <c r="Y1319">
        <v>45</v>
      </c>
      <c r="Z1319">
        <v>1852</v>
      </c>
      <c r="AA1319">
        <v>3986</v>
      </c>
      <c r="AB1319">
        <v>253</v>
      </c>
      <c r="AC1319">
        <v>126</v>
      </c>
      <c r="AD1319">
        <v>31</v>
      </c>
      <c r="AE1319">
        <v>168</v>
      </c>
      <c r="AF1319">
        <v>0</v>
      </c>
      <c r="AH1319">
        <v>14830</v>
      </c>
      <c r="AI1319">
        <f>COUNTIF(Sheet2!$C$2:$C$31,"&lt;="&amp;Sheet1!AH1319)</f>
        <v>7</v>
      </c>
      <c r="AJ1319">
        <f>AH1319-VLOOKUP(AI1319,Sheet2!A:C,3,0)</f>
        <v>1900</v>
      </c>
    </row>
    <row r="1320" spans="1:36">
      <c r="A1320">
        <v>1316</v>
      </c>
      <c r="B1320">
        <v>1316</v>
      </c>
      <c r="C1320" t="s">
        <v>137</v>
      </c>
      <c r="D1320">
        <v>3</v>
      </c>
      <c r="E1320">
        <v>20000</v>
      </c>
      <c r="F1320" t="s">
        <v>543</v>
      </c>
      <c r="H1320">
        <v>6</v>
      </c>
      <c r="I1320">
        <v>6</v>
      </c>
      <c r="J1320">
        <v>6</v>
      </c>
      <c r="K1320">
        <v>6</v>
      </c>
      <c r="L1320">
        <v>6</v>
      </c>
      <c r="M1320">
        <v>3</v>
      </c>
      <c r="N1320">
        <v>3</v>
      </c>
      <c r="O1320">
        <v>3</v>
      </c>
      <c r="P1320">
        <v>3</v>
      </c>
      <c r="Q1320" s="1" t="s">
        <v>274</v>
      </c>
      <c r="R1320">
        <v>5</v>
      </c>
      <c r="S1320">
        <v>1</v>
      </c>
      <c r="T1320">
        <v>1</v>
      </c>
      <c r="U1320">
        <f t="shared" si="42"/>
        <v>6</v>
      </c>
      <c r="V1320">
        <f t="shared" si="43"/>
        <v>5528</v>
      </c>
      <c r="W1320">
        <v>24</v>
      </c>
      <c r="X1320">
        <v>14</v>
      </c>
      <c r="Y1320">
        <v>42</v>
      </c>
      <c r="Z1320">
        <v>1880</v>
      </c>
      <c r="AA1320">
        <v>4008</v>
      </c>
      <c r="AB1320">
        <v>206</v>
      </c>
      <c r="AC1320">
        <v>105</v>
      </c>
      <c r="AD1320">
        <v>31</v>
      </c>
      <c r="AE1320">
        <v>178</v>
      </c>
      <c r="AF1320">
        <v>0</v>
      </c>
      <c r="AH1320">
        <v>12318</v>
      </c>
      <c r="AI1320">
        <f>COUNTIF(Sheet2!$C$2:$C$31,"&lt;="&amp;Sheet1!AH1320)</f>
        <v>6</v>
      </c>
      <c r="AJ1320">
        <f>AH1320-VLOOKUP(AI1320,Sheet2!A:C,3,0)</f>
        <v>5528</v>
      </c>
    </row>
    <row r="1321" spans="1:36">
      <c r="A1321">
        <v>1317</v>
      </c>
      <c r="B1321">
        <v>1317</v>
      </c>
      <c r="C1321" t="s">
        <v>137</v>
      </c>
      <c r="D1321">
        <v>3</v>
      </c>
      <c r="E1321">
        <v>20100</v>
      </c>
      <c r="F1321" t="s">
        <v>543</v>
      </c>
      <c r="H1321">
        <v>6</v>
      </c>
      <c r="I1321">
        <v>6</v>
      </c>
      <c r="J1321">
        <v>6</v>
      </c>
      <c r="K1321">
        <v>6</v>
      </c>
      <c r="L1321">
        <v>6</v>
      </c>
      <c r="M1321">
        <v>3</v>
      </c>
      <c r="N1321">
        <v>3</v>
      </c>
      <c r="O1321">
        <v>3</v>
      </c>
      <c r="P1321">
        <v>3</v>
      </c>
      <c r="Q1321" s="1" t="s">
        <v>1078</v>
      </c>
      <c r="R1321">
        <v>2</v>
      </c>
      <c r="S1321">
        <v>1</v>
      </c>
      <c r="T1321">
        <v>1</v>
      </c>
      <c r="U1321">
        <f t="shared" si="42"/>
        <v>7</v>
      </c>
      <c r="V1321">
        <f t="shared" si="43"/>
        <v>140</v>
      </c>
      <c r="W1321">
        <v>24</v>
      </c>
      <c r="X1321">
        <v>16</v>
      </c>
      <c r="Y1321">
        <v>42</v>
      </c>
      <c r="Z1321">
        <v>1865</v>
      </c>
      <c r="AA1321">
        <v>4021</v>
      </c>
      <c r="AB1321">
        <v>214</v>
      </c>
      <c r="AC1321">
        <v>92</v>
      </c>
      <c r="AD1321">
        <v>29</v>
      </c>
      <c r="AE1321">
        <v>133</v>
      </c>
      <c r="AF1321">
        <v>0</v>
      </c>
      <c r="AH1321">
        <v>13070</v>
      </c>
      <c r="AI1321">
        <f>COUNTIF(Sheet2!$C$2:$C$31,"&lt;="&amp;Sheet1!AH1321)</f>
        <v>7</v>
      </c>
      <c r="AJ1321">
        <f>AH1321-VLOOKUP(AI1321,Sheet2!A:C,3,0)</f>
        <v>140</v>
      </c>
    </row>
    <row r="1322" spans="1:36">
      <c r="A1322">
        <v>1318</v>
      </c>
      <c r="B1322">
        <v>1318</v>
      </c>
      <c r="C1322" t="s">
        <v>137</v>
      </c>
      <c r="D1322">
        <v>3</v>
      </c>
      <c r="E1322">
        <v>20200</v>
      </c>
      <c r="F1322" t="s">
        <v>543</v>
      </c>
      <c r="H1322">
        <v>6</v>
      </c>
      <c r="I1322">
        <v>6</v>
      </c>
      <c r="J1322">
        <v>6</v>
      </c>
      <c r="K1322">
        <v>6</v>
      </c>
      <c r="L1322">
        <v>6</v>
      </c>
      <c r="M1322">
        <v>3</v>
      </c>
      <c r="N1322">
        <v>3</v>
      </c>
      <c r="O1322">
        <v>3</v>
      </c>
      <c r="P1322">
        <v>3</v>
      </c>
      <c r="Q1322" s="1" t="s">
        <v>276</v>
      </c>
      <c r="R1322">
        <v>1</v>
      </c>
      <c r="S1322">
        <v>1</v>
      </c>
      <c r="T1322">
        <v>1</v>
      </c>
      <c r="U1322">
        <f t="shared" si="42"/>
        <v>6</v>
      </c>
      <c r="V1322">
        <f t="shared" si="43"/>
        <v>5228</v>
      </c>
      <c r="W1322">
        <v>23</v>
      </c>
      <c r="X1322">
        <v>15</v>
      </c>
      <c r="Y1322">
        <v>47</v>
      </c>
      <c r="Z1322">
        <v>1882</v>
      </c>
      <c r="AA1322">
        <v>4045</v>
      </c>
      <c r="AB1322">
        <v>213</v>
      </c>
      <c r="AC1322">
        <v>108</v>
      </c>
      <c r="AD1322">
        <v>30</v>
      </c>
      <c r="AE1322">
        <v>185</v>
      </c>
      <c r="AF1322">
        <v>0</v>
      </c>
      <c r="AH1322">
        <v>12018</v>
      </c>
      <c r="AI1322">
        <f>COUNTIF(Sheet2!$C$2:$C$31,"&lt;="&amp;Sheet1!AH1322)</f>
        <v>6</v>
      </c>
      <c r="AJ1322">
        <f>AH1322-VLOOKUP(AI1322,Sheet2!A:C,3,0)</f>
        <v>5228</v>
      </c>
    </row>
    <row r="1323" spans="1:36">
      <c r="A1323">
        <v>1319</v>
      </c>
      <c r="B1323">
        <v>1319</v>
      </c>
      <c r="C1323" t="s">
        <v>137</v>
      </c>
      <c r="D1323">
        <v>3</v>
      </c>
      <c r="E1323">
        <v>20300</v>
      </c>
      <c r="F1323" t="s">
        <v>543</v>
      </c>
      <c r="H1323">
        <v>6</v>
      </c>
      <c r="I1323">
        <v>6</v>
      </c>
      <c r="J1323">
        <v>6</v>
      </c>
      <c r="K1323">
        <v>6</v>
      </c>
      <c r="L1323">
        <v>6</v>
      </c>
      <c r="M1323">
        <v>3</v>
      </c>
      <c r="N1323">
        <v>3</v>
      </c>
      <c r="O1323">
        <v>3</v>
      </c>
      <c r="P1323">
        <v>3</v>
      </c>
      <c r="Q1323" s="1" t="s">
        <v>277</v>
      </c>
      <c r="R1323">
        <v>2</v>
      </c>
      <c r="S1323">
        <v>1</v>
      </c>
      <c r="T1323">
        <v>1</v>
      </c>
      <c r="U1323">
        <f t="shared" si="42"/>
        <v>7</v>
      </c>
      <c r="V1323">
        <f t="shared" si="43"/>
        <v>1156</v>
      </c>
      <c r="W1323">
        <v>23</v>
      </c>
      <c r="X1323">
        <v>14</v>
      </c>
      <c r="Y1323">
        <v>42</v>
      </c>
      <c r="Z1323">
        <v>1909</v>
      </c>
      <c r="AA1323">
        <v>4064</v>
      </c>
      <c r="AB1323">
        <v>257</v>
      </c>
      <c r="AC1323">
        <v>118</v>
      </c>
      <c r="AD1323">
        <v>29</v>
      </c>
      <c r="AE1323">
        <v>144</v>
      </c>
      <c r="AF1323">
        <v>0</v>
      </c>
      <c r="AH1323">
        <v>14086</v>
      </c>
      <c r="AI1323">
        <f>COUNTIF(Sheet2!$C$2:$C$31,"&lt;="&amp;Sheet1!AH1323)</f>
        <v>7</v>
      </c>
      <c r="AJ1323">
        <f>AH1323-VLOOKUP(AI1323,Sheet2!A:C,3,0)</f>
        <v>1156</v>
      </c>
    </row>
    <row r="1324" spans="1:36">
      <c r="A1324">
        <v>1320</v>
      </c>
      <c r="B1324">
        <v>1320</v>
      </c>
      <c r="C1324" t="s">
        <v>137</v>
      </c>
      <c r="D1324">
        <v>3</v>
      </c>
      <c r="E1324">
        <v>20400</v>
      </c>
      <c r="F1324" t="s">
        <v>543</v>
      </c>
      <c r="H1324">
        <v>6</v>
      </c>
      <c r="I1324">
        <v>6</v>
      </c>
      <c r="J1324">
        <v>6</v>
      </c>
      <c r="K1324">
        <v>6</v>
      </c>
      <c r="L1324">
        <v>6</v>
      </c>
      <c r="M1324">
        <v>3</v>
      </c>
      <c r="N1324">
        <v>3</v>
      </c>
      <c r="O1324">
        <v>3</v>
      </c>
      <c r="P1324">
        <v>3</v>
      </c>
      <c r="Q1324" s="1" t="s">
        <v>886</v>
      </c>
      <c r="R1324">
        <v>5</v>
      </c>
      <c r="S1324">
        <v>1</v>
      </c>
      <c r="T1324">
        <v>1</v>
      </c>
      <c r="U1324">
        <f t="shared" si="42"/>
        <v>7</v>
      </c>
      <c r="V1324">
        <f t="shared" si="43"/>
        <v>1170</v>
      </c>
      <c r="W1324">
        <v>23</v>
      </c>
      <c r="X1324">
        <v>14</v>
      </c>
      <c r="Y1324">
        <v>45</v>
      </c>
      <c r="Z1324">
        <v>1897</v>
      </c>
      <c r="AA1324">
        <v>4085</v>
      </c>
      <c r="AB1324">
        <v>253</v>
      </c>
      <c r="AC1324">
        <v>108</v>
      </c>
      <c r="AD1324">
        <v>32</v>
      </c>
      <c r="AE1324">
        <v>143</v>
      </c>
      <c r="AF1324">
        <v>0</v>
      </c>
      <c r="AH1324">
        <v>14100</v>
      </c>
      <c r="AI1324">
        <f>COUNTIF(Sheet2!$C$2:$C$31,"&lt;="&amp;Sheet1!AH1324)</f>
        <v>7</v>
      </c>
      <c r="AJ1324">
        <f>AH1324-VLOOKUP(AI1324,Sheet2!A:C,3,0)</f>
        <v>1170</v>
      </c>
    </row>
    <row r="1325" spans="1:36">
      <c r="A1325">
        <v>1321</v>
      </c>
      <c r="B1325">
        <v>1321</v>
      </c>
      <c r="C1325" t="s">
        <v>137</v>
      </c>
      <c r="D1325">
        <v>3</v>
      </c>
      <c r="E1325">
        <v>20500</v>
      </c>
      <c r="F1325" t="s">
        <v>543</v>
      </c>
      <c r="H1325">
        <v>6</v>
      </c>
      <c r="I1325">
        <v>6</v>
      </c>
      <c r="J1325">
        <v>6</v>
      </c>
      <c r="K1325">
        <v>6</v>
      </c>
      <c r="L1325">
        <v>6</v>
      </c>
      <c r="M1325">
        <v>3</v>
      </c>
      <c r="N1325">
        <v>3</v>
      </c>
      <c r="O1325">
        <v>3</v>
      </c>
      <c r="P1325">
        <v>3</v>
      </c>
      <c r="Q1325" s="1" t="s">
        <v>938</v>
      </c>
      <c r="R1325">
        <v>5</v>
      </c>
      <c r="S1325">
        <v>1</v>
      </c>
      <c r="T1325">
        <v>1</v>
      </c>
      <c r="U1325">
        <f t="shared" si="42"/>
        <v>6</v>
      </c>
      <c r="V1325">
        <f t="shared" si="43"/>
        <v>5938</v>
      </c>
      <c r="W1325">
        <v>24</v>
      </c>
      <c r="X1325">
        <v>15</v>
      </c>
      <c r="Y1325">
        <v>45</v>
      </c>
      <c r="Z1325">
        <v>1897</v>
      </c>
      <c r="AA1325">
        <v>4109</v>
      </c>
      <c r="AB1325">
        <v>220</v>
      </c>
      <c r="AC1325">
        <v>92</v>
      </c>
      <c r="AD1325">
        <v>30</v>
      </c>
      <c r="AE1325">
        <v>160</v>
      </c>
      <c r="AF1325">
        <v>0</v>
      </c>
      <c r="AH1325">
        <v>12728</v>
      </c>
      <c r="AI1325">
        <f>COUNTIF(Sheet2!$C$2:$C$31,"&lt;="&amp;Sheet1!AH1325)</f>
        <v>6</v>
      </c>
      <c r="AJ1325">
        <f>AH1325-VLOOKUP(AI1325,Sheet2!A:C,3,0)</f>
        <v>5938</v>
      </c>
    </row>
    <row r="1326" spans="1:36">
      <c r="A1326">
        <v>1322</v>
      </c>
      <c r="B1326">
        <v>1322</v>
      </c>
      <c r="C1326" t="s">
        <v>137</v>
      </c>
      <c r="D1326">
        <v>3</v>
      </c>
      <c r="E1326">
        <v>20600</v>
      </c>
      <c r="F1326" t="s">
        <v>543</v>
      </c>
      <c r="H1326">
        <v>6</v>
      </c>
      <c r="I1326">
        <v>6</v>
      </c>
      <c r="J1326">
        <v>6</v>
      </c>
      <c r="K1326">
        <v>6</v>
      </c>
      <c r="L1326">
        <v>6</v>
      </c>
      <c r="M1326">
        <v>3</v>
      </c>
      <c r="N1326">
        <v>3</v>
      </c>
      <c r="O1326">
        <v>3</v>
      </c>
      <c r="P1326">
        <v>3</v>
      </c>
      <c r="Q1326" s="1" t="s">
        <v>1079</v>
      </c>
      <c r="R1326">
        <v>2</v>
      </c>
      <c r="S1326">
        <v>1</v>
      </c>
      <c r="T1326">
        <v>1</v>
      </c>
      <c r="U1326">
        <f t="shared" si="42"/>
        <v>6</v>
      </c>
      <c r="V1326">
        <f t="shared" si="43"/>
        <v>5436</v>
      </c>
      <c r="W1326">
        <v>23</v>
      </c>
      <c r="X1326">
        <v>16</v>
      </c>
      <c r="Y1326">
        <v>48</v>
      </c>
      <c r="Z1326">
        <v>1952</v>
      </c>
      <c r="AA1326">
        <v>4128</v>
      </c>
      <c r="AB1326">
        <v>213</v>
      </c>
      <c r="AC1326">
        <v>104</v>
      </c>
      <c r="AD1326">
        <v>29</v>
      </c>
      <c r="AE1326">
        <v>151</v>
      </c>
      <c r="AF1326">
        <v>0</v>
      </c>
      <c r="AH1326">
        <v>12226</v>
      </c>
      <c r="AI1326">
        <f>COUNTIF(Sheet2!$C$2:$C$31,"&lt;="&amp;Sheet1!AH1326)</f>
        <v>6</v>
      </c>
      <c r="AJ1326">
        <f>AH1326-VLOOKUP(AI1326,Sheet2!A:C,3,0)</f>
        <v>5436</v>
      </c>
    </row>
    <row r="1327" spans="1:36">
      <c r="A1327">
        <v>1323</v>
      </c>
      <c r="B1327">
        <v>1323</v>
      </c>
      <c r="C1327" t="s">
        <v>137</v>
      </c>
      <c r="D1327">
        <v>3</v>
      </c>
      <c r="E1327">
        <v>20700</v>
      </c>
      <c r="F1327" t="s">
        <v>543</v>
      </c>
      <c r="H1327">
        <v>6</v>
      </c>
      <c r="I1327">
        <v>6</v>
      </c>
      <c r="J1327">
        <v>6</v>
      </c>
      <c r="K1327">
        <v>6</v>
      </c>
      <c r="L1327">
        <v>6</v>
      </c>
      <c r="M1327">
        <v>3</v>
      </c>
      <c r="N1327">
        <v>3</v>
      </c>
      <c r="O1327">
        <v>3</v>
      </c>
      <c r="P1327">
        <v>3</v>
      </c>
      <c r="Q1327" s="1" t="s">
        <v>1080</v>
      </c>
      <c r="R1327">
        <v>5</v>
      </c>
      <c r="S1327">
        <v>1</v>
      </c>
      <c r="T1327">
        <v>1</v>
      </c>
      <c r="U1327">
        <f t="shared" si="42"/>
        <v>7</v>
      </c>
      <c r="V1327">
        <f t="shared" si="43"/>
        <v>744</v>
      </c>
      <c r="W1327">
        <v>23</v>
      </c>
      <c r="X1327">
        <v>15</v>
      </c>
      <c r="Y1327">
        <v>45</v>
      </c>
      <c r="Z1327">
        <v>1939</v>
      </c>
      <c r="AA1327">
        <v>4147</v>
      </c>
      <c r="AB1327">
        <v>234</v>
      </c>
      <c r="AC1327">
        <v>114</v>
      </c>
      <c r="AD1327">
        <v>31</v>
      </c>
      <c r="AE1327">
        <v>144</v>
      </c>
      <c r="AF1327">
        <v>0</v>
      </c>
      <c r="AH1327">
        <v>13674</v>
      </c>
      <c r="AI1327">
        <f>COUNTIF(Sheet2!$C$2:$C$31,"&lt;="&amp;Sheet1!AH1327)</f>
        <v>7</v>
      </c>
      <c r="AJ1327">
        <f>AH1327-VLOOKUP(AI1327,Sheet2!A:C,3,0)</f>
        <v>744</v>
      </c>
    </row>
    <row r="1328" spans="1:36">
      <c r="A1328">
        <v>1324</v>
      </c>
      <c r="B1328">
        <v>1324</v>
      </c>
      <c r="C1328" t="s">
        <v>137</v>
      </c>
      <c r="D1328">
        <v>3</v>
      </c>
      <c r="E1328">
        <v>20800</v>
      </c>
      <c r="F1328" t="s">
        <v>543</v>
      </c>
      <c r="H1328">
        <v>6</v>
      </c>
      <c r="I1328">
        <v>6</v>
      </c>
      <c r="J1328">
        <v>6</v>
      </c>
      <c r="K1328">
        <v>6</v>
      </c>
      <c r="L1328">
        <v>6</v>
      </c>
      <c r="M1328">
        <v>3</v>
      </c>
      <c r="N1328">
        <v>3</v>
      </c>
      <c r="O1328">
        <v>3</v>
      </c>
      <c r="P1328">
        <v>3</v>
      </c>
      <c r="Q1328" s="1" t="s">
        <v>282</v>
      </c>
      <c r="R1328">
        <v>1</v>
      </c>
      <c r="S1328">
        <v>1</v>
      </c>
      <c r="T1328">
        <v>1</v>
      </c>
      <c r="U1328">
        <f t="shared" si="42"/>
        <v>7</v>
      </c>
      <c r="V1328">
        <f t="shared" si="43"/>
        <v>1576</v>
      </c>
      <c r="W1328">
        <v>24</v>
      </c>
      <c r="X1328">
        <v>14</v>
      </c>
      <c r="Y1328">
        <v>44</v>
      </c>
      <c r="Z1328">
        <v>1970</v>
      </c>
      <c r="AA1328">
        <v>4163</v>
      </c>
      <c r="AB1328">
        <v>245</v>
      </c>
      <c r="AC1328">
        <v>102</v>
      </c>
      <c r="AD1328">
        <v>29</v>
      </c>
      <c r="AE1328">
        <v>143</v>
      </c>
      <c r="AF1328">
        <v>0</v>
      </c>
      <c r="AH1328">
        <v>14506</v>
      </c>
      <c r="AI1328">
        <f>COUNTIF(Sheet2!$C$2:$C$31,"&lt;="&amp;Sheet1!AH1328)</f>
        <v>7</v>
      </c>
      <c r="AJ1328">
        <f>AH1328-VLOOKUP(AI1328,Sheet2!A:C,3,0)</f>
        <v>1576</v>
      </c>
    </row>
    <row r="1329" spans="1:36">
      <c r="A1329">
        <v>1325</v>
      </c>
      <c r="B1329">
        <v>1325</v>
      </c>
      <c r="C1329" t="s">
        <v>137</v>
      </c>
      <c r="D1329">
        <v>3</v>
      </c>
      <c r="E1329">
        <v>20900</v>
      </c>
      <c r="F1329" t="s">
        <v>543</v>
      </c>
      <c r="H1329">
        <v>6</v>
      </c>
      <c r="I1329">
        <v>6</v>
      </c>
      <c r="J1329">
        <v>6</v>
      </c>
      <c r="K1329">
        <v>6</v>
      </c>
      <c r="L1329">
        <v>6</v>
      </c>
      <c r="M1329">
        <v>3</v>
      </c>
      <c r="N1329">
        <v>3</v>
      </c>
      <c r="O1329">
        <v>3</v>
      </c>
      <c r="P1329">
        <v>3</v>
      </c>
      <c r="Q1329" s="1" t="s">
        <v>1081</v>
      </c>
      <c r="R1329">
        <v>2</v>
      </c>
      <c r="S1329">
        <v>1</v>
      </c>
      <c r="T1329">
        <v>1</v>
      </c>
      <c r="U1329">
        <f t="shared" si="42"/>
        <v>7</v>
      </c>
      <c r="V1329">
        <f t="shared" si="43"/>
        <v>4056</v>
      </c>
      <c r="W1329">
        <v>23</v>
      </c>
      <c r="X1329">
        <v>15</v>
      </c>
      <c r="Y1329">
        <v>46</v>
      </c>
      <c r="Z1329">
        <v>1940</v>
      </c>
      <c r="AA1329">
        <v>4183</v>
      </c>
      <c r="AB1329">
        <v>286</v>
      </c>
      <c r="AC1329">
        <v>131</v>
      </c>
      <c r="AD1329">
        <v>30</v>
      </c>
      <c r="AE1329">
        <v>165</v>
      </c>
      <c r="AF1329">
        <v>0</v>
      </c>
      <c r="AH1329">
        <v>16986</v>
      </c>
      <c r="AI1329">
        <f>COUNTIF(Sheet2!$C$2:$C$31,"&lt;="&amp;Sheet1!AH1329)</f>
        <v>7</v>
      </c>
      <c r="AJ1329">
        <f>AH1329-VLOOKUP(AI1329,Sheet2!A:C,3,0)</f>
        <v>4056</v>
      </c>
    </row>
    <row r="1330" spans="1:36">
      <c r="A1330">
        <v>1326</v>
      </c>
      <c r="B1330">
        <v>1326</v>
      </c>
      <c r="C1330" t="s">
        <v>137</v>
      </c>
      <c r="D1330">
        <v>3</v>
      </c>
      <c r="E1330">
        <v>21000</v>
      </c>
      <c r="F1330" t="s">
        <v>543</v>
      </c>
      <c r="H1330">
        <v>6</v>
      </c>
      <c r="I1330">
        <v>6</v>
      </c>
      <c r="J1330">
        <v>6</v>
      </c>
      <c r="K1330">
        <v>6</v>
      </c>
      <c r="L1330">
        <v>6</v>
      </c>
      <c r="M1330">
        <v>3</v>
      </c>
      <c r="N1330">
        <v>3</v>
      </c>
      <c r="O1330">
        <v>3</v>
      </c>
      <c r="P1330">
        <v>3</v>
      </c>
      <c r="Q1330" s="1" t="s">
        <v>1082</v>
      </c>
      <c r="R1330">
        <v>5</v>
      </c>
      <c r="S1330">
        <v>1</v>
      </c>
      <c r="T1330">
        <v>1</v>
      </c>
      <c r="U1330">
        <f t="shared" si="42"/>
        <v>7</v>
      </c>
      <c r="V1330">
        <f t="shared" si="43"/>
        <v>634</v>
      </c>
      <c r="W1330">
        <v>23</v>
      </c>
      <c r="X1330">
        <v>14</v>
      </c>
      <c r="Y1330">
        <v>45</v>
      </c>
      <c r="Z1330">
        <v>1986</v>
      </c>
      <c r="AA1330">
        <v>4208</v>
      </c>
      <c r="AB1330">
        <v>244</v>
      </c>
      <c r="AC1330">
        <v>119</v>
      </c>
      <c r="AD1330">
        <v>30</v>
      </c>
      <c r="AE1330">
        <v>158</v>
      </c>
      <c r="AF1330">
        <v>0</v>
      </c>
      <c r="AH1330">
        <v>13564</v>
      </c>
      <c r="AI1330">
        <f>COUNTIF(Sheet2!$C$2:$C$31,"&lt;="&amp;Sheet1!AH1330)</f>
        <v>7</v>
      </c>
      <c r="AJ1330">
        <f>AH1330-VLOOKUP(AI1330,Sheet2!A:C,3,0)</f>
        <v>634</v>
      </c>
    </row>
    <row r="1331" spans="1:36">
      <c r="A1331">
        <v>1327</v>
      </c>
      <c r="B1331">
        <v>1327</v>
      </c>
      <c r="C1331" t="s">
        <v>137</v>
      </c>
      <c r="D1331">
        <v>3</v>
      </c>
      <c r="E1331">
        <v>21100</v>
      </c>
      <c r="F1331" t="s">
        <v>543</v>
      </c>
      <c r="H1331">
        <v>6</v>
      </c>
      <c r="I1331">
        <v>6</v>
      </c>
      <c r="J1331">
        <v>6</v>
      </c>
      <c r="K1331">
        <v>6</v>
      </c>
      <c r="L1331">
        <v>6</v>
      </c>
      <c r="M1331">
        <v>3</v>
      </c>
      <c r="N1331">
        <v>3</v>
      </c>
      <c r="O1331">
        <v>3</v>
      </c>
      <c r="P1331">
        <v>3</v>
      </c>
      <c r="Q1331" s="1" t="s">
        <v>285</v>
      </c>
      <c r="R1331">
        <v>5</v>
      </c>
      <c r="S1331">
        <v>1</v>
      </c>
      <c r="T1331">
        <v>1</v>
      </c>
      <c r="U1331">
        <f t="shared" si="42"/>
        <v>7</v>
      </c>
      <c r="V1331">
        <f t="shared" si="43"/>
        <v>1858</v>
      </c>
      <c r="W1331">
        <v>23</v>
      </c>
      <c r="X1331">
        <v>16</v>
      </c>
      <c r="Y1331">
        <v>48</v>
      </c>
      <c r="Z1331">
        <v>1994</v>
      </c>
      <c r="AA1331">
        <v>4226</v>
      </c>
      <c r="AB1331">
        <v>244</v>
      </c>
      <c r="AC1331">
        <v>107</v>
      </c>
      <c r="AD1331">
        <v>33</v>
      </c>
      <c r="AE1331">
        <v>146</v>
      </c>
      <c r="AF1331">
        <v>0</v>
      </c>
      <c r="AH1331">
        <v>14788</v>
      </c>
      <c r="AI1331">
        <f>COUNTIF(Sheet2!$C$2:$C$31,"&lt;="&amp;Sheet1!AH1331)</f>
        <v>7</v>
      </c>
      <c r="AJ1331">
        <f>AH1331-VLOOKUP(AI1331,Sheet2!A:C,3,0)</f>
        <v>1858</v>
      </c>
    </row>
    <row r="1332" spans="1:36">
      <c r="A1332">
        <v>1328</v>
      </c>
      <c r="B1332">
        <v>1328</v>
      </c>
      <c r="C1332" t="s">
        <v>137</v>
      </c>
      <c r="D1332">
        <v>3</v>
      </c>
      <c r="E1332">
        <v>21200</v>
      </c>
      <c r="F1332" t="s">
        <v>543</v>
      </c>
      <c r="H1332">
        <v>6</v>
      </c>
      <c r="I1332">
        <v>6</v>
      </c>
      <c r="J1332">
        <v>6</v>
      </c>
      <c r="K1332">
        <v>6</v>
      </c>
      <c r="L1332">
        <v>6</v>
      </c>
      <c r="M1332">
        <v>3</v>
      </c>
      <c r="N1332">
        <v>3</v>
      </c>
      <c r="O1332">
        <v>3</v>
      </c>
      <c r="P1332">
        <v>3</v>
      </c>
      <c r="Q1332" s="1" t="s">
        <v>286</v>
      </c>
      <c r="R1332">
        <v>1</v>
      </c>
      <c r="S1332">
        <v>1</v>
      </c>
      <c r="T1332">
        <v>1</v>
      </c>
      <c r="U1332">
        <f t="shared" si="42"/>
        <v>6</v>
      </c>
      <c r="V1332">
        <f t="shared" si="43"/>
        <v>6060</v>
      </c>
      <c r="W1332">
        <v>23</v>
      </c>
      <c r="X1332">
        <v>15</v>
      </c>
      <c r="Y1332">
        <v>43</v>
      </c>
      <c r="Z1332">
        <v>1972</v>
      </c>
      <c r="AA1332">
        <v>4245</v>
      </c>
      <c r="AB1332">
        <v>210</v>
      </c>
      <c r="AC1332">
        <v>90</v>
      </c>
      <c r="AD1332">
        <v>31</v>
      </c>
      <c r="AE1332">
        <v>135</v>
      </c>
      <c r="AF1332">
        <v>0</v>
      </c>
      <c r="AH1332">
        <v>12850</v>
      </c>
      <c r="AI1332">
        <f>COUNTIF(Sheet2!$C$2:$C$31,"&lt;="&amp;Sheet1!AH1332)</f>
        <v>6</v>
      </c>
      <c r="AJ1332">
        <f>AH1332-VLOOKUP(AI1332,Sheet2!A:C,3,0)</f>
        <v>6060</v>
      </c>
    </row>
    <row r="1333" spans="1:36">
      <c r="A1333">
        <v>1329</v>
      </c>
      <c r="B1333">
        <v>1329</v>
      </c>
      <c r="C1333" t="s">
        <v>137</v>
      </c>
      <c r="D1333">
        <v>3</v>
      </c>
      <c r="E1333">
        <v>21300</v>
      </c>
      <c r="F1333" t="s">
        <v>543</v>
      </c>
      <c r="H1333">
        <v>6</v>
      </c>
      <c r="I1333">
        <v>6</v>
      </c>
      <c r="J1333">
        <v>6</v>
      </c>
      <c r="K1333">
        <v>6</v>
      </c>
      <c r="L1333">
        <v>6</v>
      </c>
      <c r="M1333">
        <v>3</v>
      </c>
      <c r="N1333">
        <v>3</v>
      </c>
      <c r="O1333">
        <v>3</v>
      </c>
      <c r="P1333">
        <v>3</v>
      </c>
      <c r="Q1333" s="1" t="s">
        <v>287</v>
      </c>
      <c r="R1333">
        <v>5</v>
      </c>
      <c r="S1333">
        <v>1</v>
      </c>
      <c r="T1333">
        <v>1</v>
      </c>
      <c r="U1333">
        <f t="shared" si="42"/>
        <v>6</v>
      </c>
      <c r="V1333">
        <f t="shared" si="43"/>
        <v>5782</v>
      </c>
      <c r="W1333">
        <v>23</v>
      </c>
      <c r="X1333">
        <v>17</v>
      </c>
      <c r="Y1333">
        <v>46</v>
      </c>
      <c r="Z1333">
        <v>2010</v>
      </c>
      <c r="AA1333">
        <v>4262</v>
      </c>
      <c r="AB1333">
        <v>218</v>
      </c>
      <c r="AC1333">
        <v>93</v>
      </c>
      <c r="AD1333">
        <v>31</v>
      </c>
      <c r="AE1333">
        <v>172</v>
      </c>
      <c r="AF1333">
        <v>0</v>
      </c>
      <c r="AH1333">
        <v>12572</v>
      </c>
      <c r="AI1333">
        <f>COUNTIF(Sheet2!$C$2:$C$31,"&lt;="&amp;Sheet1!AH1333)</f>
        <v>6</v>
      </c>
      <c r="AJ1333">
        <f>AH1333-VLOOKUP(AI1333,Sheet2!A:C,3,0)</f>
        <v>5782</v>
      </c>
    </row>
    <row r="1334" spans="1:36">
      <c r="A1334">
        <v>1330</v>
      </c>
      <c r="B1334">
        <v>1330</v>
      </c>
      <c r="C1334" t="s">
        <v>137</v>
      </c>
      <c r="D1334">
        <v>3</v>
      </c>
      <c r="E1334">
        <v>21400</v>
      </c>
      <c r="F1334" t="s">
        <v>543</v>
      </c>
      <c r="H1334">
        <v>6</v>
      </c>
      <c r="I1334">
        <v>6</v>
      </c>
      <c r="J1334">
        <v>6</v>
      </c>
      <c r="K1334">
        <v>6</v>
      </c>
      <c r="L1334">
        <v>6</v>
      </c>
      <c r="M1334">
        <v>3</v>
      </c>
      <c r="N1334">
        <v>3</v>
      </c>
      <c r="O1334">
        <v>3</v>
      </c>
      <c r="P1334">
        <v>3</v>
      </c>
      <c r="Q1334" s="1" t="s">
        <v>969</v>
      </c>
      <c r="R1334">
        <v>5</v>
      </c>
      <c r="S1334">
        <v>1</v>
      </c>
      <c r="T1334">
        <v>1</v>
      </c>
      <c r="U1334">
        <f t="shared" si="42"/>
        <v>7</v>
      </c>
      <c r="V1334">
        <f t="shared" si="43"/>
        <v>2340</v>
      </c>
      <c r="W1334">
        <v>23</v>
      </c>
      <c r="X1334">
        <v>15</v>
      </c>
      <c r="Y1334">
        <v>47</v>
      </c>
      <c r="Z1334">
        <v>2008</v>
      </c>
      <c r="AA1334">
        <v>4284</v>
      </c>
      <c r="AB1334">
        <v>278</v>
      </c>
      <c r="AC1334">
        <v>130</v>
      </c>
      <c r="AD1334">
        <v>31</v>
      </c>
      <c r="AE1334">
        <v>153</v>
      </c>
      <c r="AF1334">
        <v>0</v>
      </c>
      <c r="AH1334">
        <v>15270</v>
      </c>
      <c r="AI1334">
        <f>COUNTIF(Sheet2!$C$2:$C$31,"&lt;="&amp;Sheet1!AH1334)</f>
        <v>7</v>
      </c>
      <c r="AJ1334">
        <f>AH1334-VLOOKUP(AI1334,Sheet2!A:C,3,0)</f>
        <v>2340</v>
      </c>
    </row>
    <row r="1335" spans="1:36">
      <c r="A1335">
        <v>1331</v>
      </c>
      <c r="B1335">
        <v>1331</v>
      </c>
      <c r="C1335" t="s">
        <v>137</v>
      </c>
      <c r="D1335">
        <v>3</v>
      </c>
      <c r="E1335">
        <v>21500</v>
      </c>
      <c r="F1335" t="s">
        <v>543</v>
      </c>
      <c r="H1335">
        <v>6</v>
      </c>
      <c r="I1335">
        <v>6</v>
      </c>
      <c r="J1335">
        <v>6</v>
      </c>
      <c r="K1335">
        <v>6</v>
      </c>
      <c r="L1335">
        <v>6</v>
      </c>
      <c r="M1335">
        <v>3</v>
      </c>
      <c r="N1335">
        <v>3</v>
      </c>
      <c r="O1335">
        <v>3</v>
      </c>
      <c r="P1335">
        <v>3</v>
      </c>
      <c r="Q1335" s="1" t="s">
        <v>1083</v>
      </c>
      <c r="R1335">
        <v>5</v>
      </c>
      <c r="S1335">
        <v>1</v>
      </c>
      <c r="T1335">
        <v>1</v>
      </c>
      <c r="U1335">
        <f t="shared" si="42"/>
        <v>7</v>
      </c>
      <c r="V1335">
        <f t="shared" si="43"/>
        <v>770</v>
      </c>
      <c r="W1335">
        <v>24</v>
      </c>
      <c r="X1335">
        <v>16</v>
      </c>
      <c r="Y1335">
        <v>48</v>
      </c>
      <c r="Z1335">
        <v>1996</v>
      </c>
      <c r="AA1335">
        <v>4309</v>
      </c>
      <c r="AB1335">
        <v>246</v>
      </c>
      <c r="AC1335">
        <v>115</v>
      </c>
      <c r="AD1335">
        <v>31</v>
      </c>
      <c r="AE1335">
        <v>165</v>
      </c>
      <c r="AF1335">
        <v>0</v>
      </c>
      <c r="AH1335">
        <v>13700</v>
      </c>
      <c r="AI1335">
        <f>COUNTIF(Sheet2!$C$2:$C$31,"&lt;="&amp;Sheet1!AH1335)</f>
        <v>7</v>
      </c>
      <c r="AJ1335">
        <f>AH1335-VLOOKUP(AI1335,Sheet2!A:C,3,0)</f>
        <v>770</v>
      </c>
    </row>
    <row r="1336" spans="1:36">
      <c r="A1336">
        <v>1332</v>
      </c>
      <c r="B1336">
        <v>1332</v>
      </c>
      <c r="C1336" t="s">
        <v>137</v>
      </c>
      <c r="D1336">
        <v>3</v>
      </c>
      <c r="E1336">
        <v>21600</v>
      </c>
      <c r="F1336" t="s">
        <v>543</v>
      </c>
      <c r="H1336">
        <v>6</v>
      </c>
      <c r="I1336">
        <v>6</v>
      </c>
      <c r="J1336">
        <v>6</v>
      </c>
      <c r="K1336">
        <v>6</v>
      </c>
      <c r="L1336">
        <v>6</v>
      </c>
      <c r="M1336">
        <v>3</v>
      </c>
      <c r="N1336">
        <v>3</v>
      </c>
      <c r="O1336">
        <v>3</v>
      </c>
      <c r="P1336">
        <v>3</v>
      </c>
      <c r="Q1336" s="1" t="s">
        <v>292</v>
      </c>
      <c r="R1336">
        <v>1</v>
      </c>
      <c r="S1336">
        <v>1</v>
      </c>
      <c r="T1336">
        <v>1</v>
      </c>
      <c r="U1336">
        <f t="shared" si="42"/>
        <v>7</v>
      </c>
      <c r="V1336">
        <f t="shared" si="43"/>
        <v>1430</v>
      </c>
      <c r="W1336">
        <v>24</v>
      </c>
      <c r="X1336">
        <v>16</v>
      </c>
      <c r="Y1336">
        <v>45</v>
      </c>
      <c r="Z1336">
        <v>2042</v>
      </c>
      <c r="AA1336">
        <v>4324</v>
      </c>
      <c r="AB1336">
        <v>241</v>
      </c>
      <c r="AC1336">
        <v>122</v>
      </c>
      <c r="AD1336">
        <v>32</v>
      </c>
      <c r="AE1336">
        <v>156</v>
      </c>
      <c r="AF1336">
        <v>0</v>
      </c>
      <c r="AH1336">
        <v>14360</v>
      </c>
      <c r="AI1336">
        <f>COUNTIF(Sheet2!$C$2:$C$31,"&lt;="&amp;Sheet1!AH1336)</f>
        <v>7</v>
      </c>
      <c r="AJ1336">
        <f>AH1336-VLOOKUP(AI1336,Sheet2!A:C,3,0)</f>
        <v>1430</v>
      </c>
    </row>
    <row r="1337" spans="1:36">
      <c r="A1337">
        <v>1333</v>
      </c>
      <c r="B1337">
        <v>1333</v>
      </c>
      <c r="C1337" t="s">
        <v>137</v>
      </c>
      <c r="D1337">
        <v>3</v>
      </c>
      <c r="E1337">
        <v>21700</v>
      </c>
      <c r="F1337" t="s">
        <v>543</v>
      </c>
      <c r="H1337">
        <v>6</v>
      </c>
      <c r="I1337">
        <v>6</v>
      </c>
      <c r="J1337">
        <v>6</v>
      </c>
      <c r="K1337">
        <v>6</v>
      </c>
      <c r="L1337">
        <v>6</v>
      </c>
      <c r="M1337">
        <v>3</v>
      </c>
      <c r="N1337">
        <v>3</v>
      </c>
      <c r="O1337">
        <v>3</v>
      </c>
      <c r="P1337">
        <v>3</v>
      </c>
      <c r="Q1337" s="1" t="s">
        <v>293</v>
      </c>
      <c r="R1337">
        <v>5</v>
      </c>
      <c r="S1337">
        <v>1</v>
      </c>
      <c r="T1337">
        <v>1</v>
      </c>
      <c r="U1337">
        <f t="shared" si="42"/>
        <v>7</v>
      </c>
      <c r="V1337">
        <f t="shared" si="43"/>
        <v>1200</v>
      </c>
      <c r="W1337">
        <v>24</v>
      </c>
      <c r="X1337">
        <v>17</v>
      </c>
      <c r="Y1337">
        <v>47</v>
      </c>
      <c r="Z1337">
        <v>2035</v>
      </c>
      <c r="AA1337">
        <v>4341</v>
      </c>
      <c r="AB1337">
        <v>233</v>
      </c>
      <c r="AC1337">
        <v>97</v>
      </c>
      <c r="AD1337">
        <v>31</v>
      </c>
      <c r="AE1337">
        <v>137</v>
      </c>
      <c r="AF1337">
        <v>0</v>
      </c>
      <c r="AH1337">
        <v>14130</v>
      </c>
      <c r="AI1337">
        <f>COUNTIF(Sheet2!$C$2:$C$31,"&lt;="&amp;Sheet1!AH1337)</f>
        <v>7</v>
      </c>
      <c r="AJ1337">
        <f>AH1337-VLOOKUP(AI1337,Sheet2!A:C,3,0)</f>
        <v>1200</v>
      </c>
    </row>
    <row r="1338" spans="1:36">
      <c r="A1338">
        <v>1334</v>
      </c>
      <c r="B1338">
        <v>1334</v>
      </c>
      <c r="C1338" t="s">
        <v>137</v>
      </c>
      <c r="D1338">
        <v>3</v>
      </c>
      <c r="E1338">
        <v>21800</v>
      </c>
      <c r="F1338" t="s">
        <v>543</v>
      </c>
      <c r="H1338">
        <v>6</v>
      </c>
      <c r="I1338">
        <v>6</v>
      </c>
      <c r="J1338">
        <v>6</v>
      </c>
      <c r="K1338">
        <v>6</v>
      </c>
      <c r="L1338">
        <v>6</v>
      </c>
      <c r="M1338">
        <v>3</v>
      </c>
      <c r="N1338">
        <v>3</v>
      </c>
      <c r="O1338">
        <v>3</v>
      </c>
      <c r="P1338">
        <v>3</v>
      </c>
      <c r="Q1338" s="1" t="s">
        <v>1084</v>
      </c>
      <c r="R1338">
        <v>2</v>
      </c>
      <c r="S1338">
        <v>1</v>
      </c>
      <c r="T1338">
        <v>1</v>
      </c>
      <c r="U1338">
        <f t="shared" si="42"/>
        <v>7</v>
      </c>
      <c r="V1338">
        <f t="shared" si="43"/>
        <v>416</v>
      </c>
      <c r="W1338">
        <v>24</v>
      </c>
      <c r="X1338">
        <v>16</v>
      </c>
      <c r="Y1338">
        <v>47</v>
      </c>
      <c r="Z1338">
        <v>2076</v>
      </c>
      <c r="AA1338">
        <v>4363</v>
      </c>
      <c r="AB1338">
        <v>216</v>
      </c>
      <c r="AC1338">
        <v>90</v>
      </c>
      <c r="AD1338">
        <v>32</v>
      </c>
      <c r="AE1338">
        <v>148</v>
      </c>
      <c r="AF1338">
        <v>0</v>
      </c>
      <c r="AH1338">
        <v>13346</v>
      </c>
      <c r="AI1338">
        <f>COUNTIF(Sheet2!$C$2:$C$31,"&lt;="&amp;Sheet1!AH1338)</f>
        <v>7</v>
      </c>
      <c r="AJ1338">
        <f>AH1338-VLOOKUP(AI1338,Sheet2!A:C,3,0)</f>
        <v>416</v>
      </c>
    </row>
    <row r="1339" spans="1:36">
      <c r="A1339">
        <v>1335</v>
      </c>
      <c r="B1339">
        <v>1335</v>
      </c>
      <c r="C1339" t="s">
        <v>137</v>
      </c>
      <c r="D1339">
        <v>3</v>
      </c>
      <c r="E1339">
        <v>21900</v>
      </c>
      <c r="F1339" t="s">
        <v>543</v>
      </c>
      <c r="H1339">
        <v>6</v>
      </c>
      <c r="I1339">
        <v>6</v>
      </c>
      <c r="J1339">
        <v>6</v>
      </c>
      <c r="K1339">
        <v>6</v>
      </c>
      <c r="L1339">
        <v>6</v>
      </c>
      <c r="M1339">
        <v>3</v>
      </c>
      <c r="N1339">
        <v>3</v>
      </c>
      <c r="O1339">
        <v>3</v>
      </c>
      <c r="P1339">
        <v>3</v>
      </c>
      <c r="Q1339" s="1" t="s">
        <v>295</v>
      </c>
      <c r="R1339">
        <v>5</v>
      </c>
      <c r="S1339">
        <v>1</v>
      </c>
      <c r="T1339">
        <v>1</v>
      </c>
      <c r="U1339">
        <f t="shared" si="42"/>
        <v>7</v>
      </c>
      <c r="V1339">
        <f t="shared" si="43"/>
        <v>1452</v>
      </c>
      <c r="W1339">
        <v>24</v>
      </c>
      <c r="X1339">
        <v>17</v>
      </c>
      <c r="Y1339">
        <v>44</v>
      </c>
      <c r="Z1339">
        <v>2048</v>
      </c>
      <c r="AA1339">
        <v>4381</v>
      </c>
      <c r="AB1339">
        <v>240</v>
      </c>
      <c r="AC1339">
        <v>112</v>
      </c>
      <c r="AD1339">
        <v>32</v>
      </c>
      <c r="AE1339">
        <v>200</v>
      </c>
      <c r="AF1339">
        <v>0</v>
      </c>
      <c r="AH1339">
        <v>14382</v>
      </c>
      <c r="AI1339">
        <f>COUNTIF(Sheet2!$C$2:$C$31,"&lt;="&amp;Sheet1!AH1339)</f>
        <v>7</v>
      </c>
      <c r="AJ1339">
        <f>AH1339-VLOOKUP(AI1339,Sheet2!A:C,3,0)</f>
        <v>1452</v>
      </c>
    </row>
    <row r="1340" spans="1:36">
      <c r="A1340">
        <v>1336</v>
      </c>
      <c r="B1340">
        <v>1336</v>
      </c>
      <c r="C1340" t="s">
        <v>137</v>
      </c>
      <c r="D1340">
        <v>3</v>
      </c>
      <c r="E1340">
        <v>22000</v>
      </c>
      <c r="F1340" t="s">
        <v>543</v>
      </c>
      <c r="H1340">
        <v>6</v>
      </c>
      <c r="I1340">
        <v>6</v>
      </c>
      <c r="J1340">
        <v>6</v>
      </c>
      <c r="K1340">
        <v>6</v>
      </c>
      <c r="L1340">
        <v>6</v>
      </c>
      <c r="M1340">
        <v>3</v>
      </c>
      <c r="N1340">
        <v>3</v>
      </c>
      <c r="O1340">
        <v>3</v>
      </c>
      <c r="P1340">
        <v>3</v>
      </c>
      <c r="Q1340" s="1" t="s">
        <v>1085</v>
      </c>
      <c r="R1340">
        <v>1</v>
      </c>
      <c r="S1340">
        <v>1</v>
      </c>
      <c r="T1340">
        <v>1</v>
      </c>
      <c r="U1340">
        <f t="shared" si="42"/>
        <v>7</v>
      </c>
      <c r="V1340">
        <f t="shared" si="43"/>
        <v>5500</v>
      </c>
      <c r="W1340">
        <v>24</v>
      </c>
      <c r="X1340">
        <v>16</v>
      </c>
      <c r="Y1340">
        <v>49</v>
      </c>
      <c r="Z1340">
        <v>2071</v>
      </c>
      <c r="AA1340">
        <v>4410</v>
      </c>
      <c r="AB1340">
        <v>317</v>
      </c>
      <c r="AC1340">
        <v>136</v>
      </c>
      <c r="AD1340">
        <v>33</v>
      </c>
      <c r="AE1340">
        <v>173</v>
      </c>
      <c r="AF1340">
        <v>0</v>
      </c>
      <c r="AH1340">
        <v>18430</v>
      </c>
      <c r="AI1340">
        <f>COUNTIF(Sheet2!$C$2:$C$31,"&lt;="&amp;Sheet1!AH1340)</f>
        <v>7</v>
      </c>
      <c r="AJ1340">
        <f>AH1340-VLOOKUP(AI1340,Sheet2!A:C,3,0)</f>
        <v>5500</v>
      </c>
    </row>
    <row r="1341" spans="1:36">
      <c r="A1341">
        <v>1337</v>
      </c>
      <c r="B1341">
        <v>1337</v>
      </c>
      <c r="C1341" t="s">
        <v>137</v>
      </c>
      <c r="D1341">
        <v>3</v>
      </c>
      <c r="E1341">
        <v>22100</v>
      </c>
      <c r="F1341" t="s">
        <v>543</v>
      </c>
      <c r="H1341">
        <v>6</v>
      </c>
      <c r="I1341">
        <v>6</v>
      </c>
      <c r="J1341">
        <v>6</v>
      </c>
      <c r="K1341">
        <v>6</v>
      </c>
      <c r="L1341">
        <v>6</v>
      </c>
      <c r="M1341">
        <v>3</v>
      </c>
      <c r="N1341">
        <v>3</v>
      </c>
      <c r="O1341">
        <v>3</v>
      </c>
      <c r="P1341">
        <v>3</v>
      </c>
      <c r="Q1341" s="1" t="s">
        <v>297</v>
      </c>
      <c r="R1341">
        <v>2</v>
      </c>
      <c r="S1341">
        <v>1</v>
      </c>
      <c r="T1341">
        <v>1</v>
      </c>
      <c r="U1341">
        <f t="shared" si="42"/>
        <v>7</v>
      </c>
      <c r="V1341">
        <f t="shared" si="43"/>
        <v>3332</v>
      </c>
      <c r="W1341">
        <v>24</v>
      </c>
      <c r="X1341">
        <v>15</v>
      </c>
      <c r="Y1341">
        <v>47</v>
      </c>
      <c r="Z1341">
        <v>2095</v>
      </c>
      <c r="AA1341">
        <v>4421</v>
      </c>
      <c r="AB1341">
        <v>293</v>
      </c>
      <c r="AC1341">
        <v>146</v>
      </c>
      <c r="AD1341">
        <v>31</v>
      </c>
      <c r="AE1341">
        <v>137</v>
      </c>
      <c r="AF1341">
        <v>0</v>
      </c>
      <c r="AH1341">
        <v>16262</v>
      </c>
      <c r="AI1341">
        <f>COUNTIF(Sheet2!$C$2:$C$31,"&lt;="&amp;Sheet1!AH1341)</f>
        <v>7</v>
      </c>
      <c r="AJ1341">
        <f>AH1341-VLOOKUP(AI1341,Sheet2!A:C,3,0)</f>
        <v>3332</v>
      </c>
    </row>
    <row r="1342" spans="1:36">
      <c r="A1342">
        <v>1338</v>
      </c>
      <c r="B1342">
        <v>1338</v>
      </c>
      <c r="C1342" t="s">
        <v>137</v>
      </c>
      <c r="D1342">
        <v>3</v>
      </c>
      <c r="E1342">
        <v>22200</v>
      </c>
      <c r="F1342" t="s">
        <v>543</v>
      </c>
      <c r="H1342">
        <v>6</v>
      </c>
      <c r="I1342">
        <v>6</v>
      </c>
      <c r="J1342">
        <v>6</v>
      </c>
      <c r="K1342">
        <v>6</v>
      </c>
      <c r="L1342">
        <v>6</v>
      </c>
      <c r="M1342">
        <v>3</v>
      </c>
      <c r="N1342">
        <v>3</v>
      </c>
      <c r="O1342">
        <v>3</v>
      </c>
      <c r="P1342">
        <v>3</v>
      </c>
      <c r="Q1342" s="1" t="s">
        <v>298</v>
      </c>
      <c r="R1342">
        <v>1</v>
      </c>
      <c r="S1342">
        <v>1</v>
      </c>
      <c r="T1342">
        <v>1</v>
      </c>
      <c r="U1342">
        <f t="shared" si="42"/>
        <v>7</v>
      </c>
      <c r="V1342">
        <f t="shared" si="43"/>
        <v>3194</v>
      </c>
      <c r="W1342">
        <v>23</v>
      </c>
      <c r="X1342">
        <v>15</v>
      </c>
      <c r="Y1342">
        <v>49</v>
      </c>
      <c r="Z1342">
        <v>2070</v>
      </c>
      <c r="AA1342">
        <v>4448</v>
      </c>
      <c r="AB1342">
        <v>272</v>
      </c>
      <c r="AC1342">
        <v>136</v>
      </c>
      <c r="AD1342">
        <v>31</v>
      </c>
      <c r="AE1342">
        <v>172</v>
      </c>
      <c r="AF1342">
        <v>0</v>
      </c>
      <c r="AH1342">
        <v>16124</v>
      </c>
      <c r="AI1342">
        <f>COUNTIF(Sheet2!$C$2:$C$31,"&lt;="&amp;Sheet1!AH1342)</f>
        <v>7</v>
      </c>
      <c r="AJ1342">
        <f>AH1342-VLOOKUP(AI1342,Sheet2!A:C,3,0)</f>
        <v>3194</v>
      </c>
    </row>
    <row r="1343" spans="1:36">
      <c r="A1343">
        <v>1339</v>
      </c>
      <c r="B1343">
        <v>1339</v>
      </c>
      <c r="C1343" t="s">
        <v>137</v>
      </c>
      <c r="D1343">
        <v>3</v>
      </c>
      <c r="E1343">
        <v>22300</v>
      </c>
      <c r="F1343" t="s">
        <v>543</v>
      </c>
      <c r="H1343">
        <v>6</v>
      </c>
      <c r="I1343">
        <v>6</v>
      </c>
      <c r="J1343">
        <v>6</v>
      </c>
      <c r="K1343">
        <v>6</v>
      </c>
      <c r="L1343">
        <v>6</v>
      </c>
      <c r="M1343">
        <v>3</v>
      </c>
      <c r="N1343">
        <v>3</v>
      </c>
      <c r="O1343">
        <v>3</v>
      </c>
      <c r="P1343">
        <v>3</v>
      </c>
      <c r="Q1343" s="1" t="s">
        <v>299</v>
      </c>
      <c r="R1343">
        <v>5</v>
      </c>
      <c r="S1343">
        <v>1</v>
      </c>
      <c r="T1343">
        <v>1</v>
      </c>
      <c r="U1343">
        <f t="shared" si="42"/>
        <v>7</v>
      </c>
      <c r="V1343">
        <f t="shared" si="43"/>
        <v>4106</v>
      </c>
      <c r="W1343">
        <v>23</v>
      </c>
      <c r="X1343">
        <v>17</v>
      </c>
      <c r="Y1343">
        <v>45</v>
      </c>
      <c r="Z1343">
        <v>2095</v>
      </c>
      <c r="AA1343">
        <v>4461</v>
      </c>
      <c r="AB1343">
        <v>304</v>
      </c>
      <c r="AC1343">
        <v>148</v>
      </c>
      <c r="AD1343">
        <v>31</v>
      </c>
      <c r="AE1343">
        <v>206</v>
      </c>
      <c r="AF1343">
        <v>0</v>
      </c>
      <c r="AH1343">
        <v>17036</v>
      </c>
      <c r="AI1343">
        <f>COUNTIF(Sheet2!$C$2:$C$31,"&lt;="&amp;Sheet1!AH1343)</f>
        <v>7</v>
      </c>
      <c r="AJ1343">
        <f>AH1343-VLOOKUP(AI1343,Sheet2!A:C,3,0)</f>
        <v>4106</v>
      </c>
    </row>
    <row r="1344" spans="1:36">
      <c r="A1344">
        <v>1340</v>
      </c>
      <c r="B1344">
        <v>1340</v>
      </c>
      <c r="C1344" t="s">
        <v>137</v>
      </c>
      <c r="D1344">
        <v>3</v>
      </c>
      <c r="E1344">
        <v>22400</v>
      </c>
      <c r="F1344" t="s">
        <v>543</v>
      </c>
      <c r="H1344">
        <v>6</v>
      </c>
      <c r="I1344">
        <v>6</v>
      </c>
      <c r="J1344">
        <v>6</v>
      </c>
      <c r="K1344">
        <v>6</v>
      </c>
      <c r="L1344">
        <v>6</v>
      </c>
      <c r="M1344">
        <v>3</v>
      </c>
      <c r="N1344">
        <v>3</v>
      </c>
      <c r="O1344">
        <v>3</v>
      </c>
      <c r="P1344">
        <v>3</v>
      </c>
      <c r="Q1344" s="1" t="s">
        <v>300</v>
      </c>
      <c r="R1344">
        <v>1</v>
      </c>
      <c r="S1344">
        <v>1</v>
      </c>
      <c r="T1344">
        <v>1</v>
      </c>
      <c r="U1344">
        <f t="shared" si="42"/>
        <v>7</v>
      </c>
      <c r="V1344">
        <f t="shared" si="43"/>
        <v>3190</v>
      </c>
      <c r="W1344">
        <v>24</v>
      </c>
      <c r="X1344">
        <v>16</v>
      </c>
      <c r="Y1344">
        <v>49</v>
      </c>
      <c r="Z1344">
        <v>2132</v>
      </c>
      <c r="AA1344">
        <v>4487</v>
      </c>
      <c r="AB1344">
        <v>273</v>
      </c>
      <c r="AC1344">
        <v>128</v>
      </c>
      <c r="AD1344">
        <v>32</v>
      </c>
      <c r="AE1344">
        <v>161</v>
      </c>
      <c r="AF1344">
        <v>0</v>
      </c>
      <c r="AH1344">
        <v>16120</v>
      </c>
      <c r="AI1344">
        <f>COUNTIF(Sheet2!$C$2:$C$31,"&lt;="&amp;Sheet1!AH1344)</f>
        <v>7</v>
      </c>
      <c r="AJ1344">
        <f>AH1344-VLOOKUP(AI1344,Sheet2!A:C,3,0)</f>
        <v>3190</v>
      </c>
    </row>
    <row r="1345" spans="1:36">
      <c r="A1345">
        <v>1341</v>
      </c>
      <c r="B1345">
        <v>1341</v>
      </c>
      <c r="C1345" t="s">
        <v>137</v>
      </c>
      <c r="D1345">
        <v>3</v>
      </c>
      <c r="E1345">
        <v>22500</v>
      </c>
      <c r="F1345" t="s">
        <v>543</v>
      </c>
      <c r="H1345">
        <v>6</v>
      </c>
      <c r="I1345">
        <v>6</v>
      </c>
      <c r="J1345">
        <v>6</v>
      </c>
      <c r="K1345">
        <v>6</v>
      </c>
      <c r="L1345">
        <v>6</v>
      </c>
      <c r="M1345">
        <v>3</v>
      </c>
      <c r="N1345">
        <v>3</v>
      </c>
      <c r="O1345">
        <v>3</v>
      </c>
      <c r="P1345">
        <v>3</v>
      </c>
      <c r="Q1345" s="1" t="s">
        <v>301</v>
      </c>
      <c r="R1345">
        <v>5</v>
      </c>
      <c r="S1345">
        <v>1</v>
      </c>
      <c r="T1345">
        <v>1</v>
      </c>
      <c r="U1345">
        <f t="shared" si="42"/>
        <v>7</v>
      </c>
      <c r="V1345">
        <f t="shared" si="43"/>
        <v>4362</v>
      </c>
      <c r="W1345">
        <v>24</v>
      </c>
      <c r="X1345">
        <v>16</v>
      </c>
      <c r="Y1345">
        <v>49</v>
      </c>
      <c r="Z1345">
        <v>2107</v>
      </c>
      <c r="AA1345">
        <v>4506</v>
      </c>
      <c r="AB1345">
        <v>291</v>
      </c>
      <c r="AC1345">
        <v>148</v>
      </c>
      <c r="AD1345">
        <v>32</v>
      </c>
      <c r="AE1345">
        <v>200</v>
      </c>
      <c r="AF1345">
        <v>0</v>
      </c>
      <c r="AH1345">
        <v>17292</v>
      </c>
      <c r="AI1345">
        <f>COUNTIF(Sheet2!$C$2:$C$31,"&lt;="&amp;Sheet1!AH1345)</f>
        <v>7</v>
      </c>
      <c r="AJ1345">
        <f>AH1345-VLOOKUP(AI1345,Sheet2!A:C,3,0)</f>
        <v>4362</v>
      </c>
    </row>
    <row r="1346" spans="1:36">
      <c r="A1346">
        <v>1342</v>
      </c>
      <c r="B1346">
        <v>1342</v>
      </c>
      <c r="C1346" t="s">
        <v>137</v>
      </c>
      <c r="D1346">
        <v>3</v>
      </c>
      <c r="E1346">
        <v>22600</v>
      </c>
      <c r="F1346" t="s">
        <v>543</v>
      </c>
      <c r="H1346">
        <v>6</v>
      </c>
      <c r="I1346">
        <v>6</v>
      </c>
      <c r="J1346">
        <v>6</v>
      </c>
      <c r="K1346">
        <v>6</v>
      </c>
      <c r="L1346">
        <v>6</v>
      </c>
      <c r="M1346">
        <v>3</v>
      </c>
      <c r="N1346">
        <v>3</v>
      </c>
      <c r="O1346">
        <v>3</v>
      </c>
      <c r="P1346">
        <v>3</v>
      </c>
      <c r="Q1346" s="1" t="s">
        <v>1086</v>
      </c>
      <c r="R1346">
        <v>5</v>
      </c>
      <c r="S1346">
        <v>1</v>
      </c>
      <c r="T1346">
        <v>1</v>
      </c>
      <c r="U1346">
        <f t="shared" si="42"/>
        <v>7</v>
      </c>
      <c r="V1346">
        <f t="shared" si="43"/>
        <v>4068</v>
      </c>
      <c r="W1346">
        <v>24</v>
      </c>
      <c r="X1346">
        <v>17</v>
      </c>
      <c r="Y1346">
        <v>46</v>
      </c>
      <c r="Z1346">
        <v>2157</v>
      </c>
      <c r="AA1346">
        <v>4527</v>
      </c>
      <c r="AB1346">
        <v>313</v>
      </c>
      <c r="AC1346">
        <v>137</v>
      </c>
      <c r="AD1346">
        <v>34</v>
      </c>
      <c r="AE1346">
        <v>177</v>
      </c>
      <c r="AF1346">
        <v>0</v>
      </c>
      <c r="AH1346">
        <v>16998</v>
      </c>
      <c r="AI1346">
        <f>COUNTIF(Sheet2!$C$2:$C$31,"&lt;="&amp;Sheet1!AH1346)</f>
        <v>7</v>
      </c>
      <c r="AJ1346">
        <f>AH1346-VLOOKUP(AI1346,Sheet2!A:C,3,0)</f>
        <v>4068</v>
      </c>
    </row>
    <row r="1347" spans="1:36">
      <c r="A1347">
        <v>1343</v>
      </c>
      <c r="B1347">
        <v>1343</v>
      </c>
      <c r="C1347" t="s">
        <v>137</v>
      </c>
      <c r="D1347">
        <v>3</v>
      </c>
      <c r="E1347">
        <v>22700</v>
      </c>
      <c r="F1347" t="s">
        <v>543</v>
      </c>
      <c r="H1347">
        <v>6</v>
      </c>
      <c r="I1347">
        <v>6</v>
      </c>
      <c r="J1347">
        <v>6</v>
      </c>
      <c r="K1347">
        <v>6</v>
      </c>
      <c r="L1347">
        <v>6</v>
      </c>
      <c r="M1347">
        <v>3</v>
      </c>
      <c r="N1347">
        <v>3</v>
      </c>
      <c r="O1347">
        <v>3</v>
      </c>
      <c r="P1347">
        <v>3</v>
      </c>
      <c r="Q1347" s="1" t="s">
        <v>303</v>
      </c>
      <c r="R1347">
        <v>5</v>
      </c>
      <c r="S1347">
        <v>1</v>
      </c>
      <c r="T1347">
        <v>1</v>
      </c>
      <c r="U1347">
        <f t="shared" si="42"/>
        <v>7</v>
      </c>
      <c r="V1347">
        <f t="shared" si="43"/>
        <v>3886</v>
      </c>
      <c r="W1347">
        <v>24</v>
      </c>
      <c r="X1347">
        <v>17</v>
      </c>
      <c r="Y1347">
        <v>49</v>
      </c>
      <c r="Z1347">
        <v>2154</v>
      </c>
      <c r="AA1347">
        <v>4543</v>
      </c>
      <c r="AB1347">
        <v>310</v>
      </c>
      <c r="AC1347">
        <v>142</v>
      </c>
      <c r="AD1347">
        <v>33</v>
      </c>
      <c r="AE1347">
        <v>198</v>
      </c>
      <c r="AF1347">
        <v>0</v>
      </c>
      <c r="AH1347">
        <v>16816</v>
      </c>
      <c r="AI1347">
        <f>COUNTIF(Sheet2!$C$2:$C$31,"&lt;="&amp;Sheet1!AH1347)</f>
        <v>7</v>
      </c>
      <c r="AJ1347">
        <f>AH1347-VLOOKUP(AI1347,Sheet2!A:C,3,0)</f>
        <v>3886</v>
      </c>
    </row>
    <row r="1348" spans="1:36">
      <c r="A1348">
        <v>1344</v>
      </c>
      <c r="B1348">
        <v>1344</v>
      </c>
      <c r="C1348" t="s">
        <v>137</v>
      </c>
      <c r="D1348">
        <v>3</v>
      </c>
      <c r="E1348">
        <v>22800</v>
      </c>
      <c r="F1348" t="s">
        <v>543</v>
      </c>
      <c r="H1348">
        <v>6</v>
      </c>
      <c r="I1348">
        <v>6</v>
      </c>
      <c r="J1348">
        <v>6</v>
      </c>
      <c r="K1348">
        <v>6</v>
      </c>
      <c r="L1348">
        <v>6</v>
      </c>
      <c r="M1348">
        <v>3</v>
      </c>
      <c r="N1348">
        <v>3</v>
      </c>
      <c r="O1348">
        <v>3</v>
      </c>
      <c r="P1348">
        <v>3</v>
      </c>
      <c r="Q1348" s="1" t="s">
        <v>304</v>
      </c>
      <c r="R1348">
        <v>1</v>
      </c>
      <c r="S1348">
        <v>1</v>
      </c>
      <c r="T1348">
        <v>1</v>
      </c>
      <c r="U1348">
        <f t="shared" si="42"/>
        <v>7</v>
      </c>
      <c r="V1348">
        <f t="shared" si="43"/>
        <v>2870</v>
      </c>
      <c r="W1348">
        <v>24</v>
      </c>
      <c r="X1348">
        <v>17</v>
      </c>
      <c r="Y1348">
        <v>49</v>
      </c>
      <c r="Z1348">
        <v>2129</v>
      </c>
      <c r="AA1348">
        <v>4563</v>
      </c>
      <c r="AB1348">
        <v>272</v>
      </c>
      <c r="AC1348">
        <v>122</v>
      </c>
      <c r="AD1348">
        <v>31</v>
      </c>
      <c r="AE1348">
        <v>174</v>
      </c>
      <c r="AF1348">
        <v>0</v>
      </c>
      <c r="AH1348">
        <v>15800</v>
      </c>
      <c r="AI1348">
        <f>COUNTIF(Sheet2!$C$2:$C$31,"&lt;="&amp;Sheet1!AH1348)</f>
        <v>7</v>
      </c>
      <c r="AJ1348">
        <f>AH1348-VLOOKUP(AI1348,Sheet2!A:C,3,0)</f>
        <v>2870</v>
      </c>
    </row>
    <row r="1349" spans="1:36">
      <c r="A1349">
        <v>1345</v>
      </c>
      <c r="B1349">
        <v>1345</v>
      </c>
      <c r="C1349" t="s">
        <v>137</v>
      </c>
      <c r="D1349">
        <v>3</v>
      </c>
      <c r="E1349">
        <v>22900</v>
      </c>
      <c r="F1349" t="s">
        <v>543</v>
      </c>
      <c r="H1349">
        <v>6</v>
      </c>
      <c r="I1349">
        <v>6</v>
      </c>
      <c r="J1349">
        <v>6</v>
      </c>
      <c r="K1349">
        <v>6</v>
      </c>
      <c r="L1349">
        <v>6</v>
      </c>
      <c r="M1349">
        <v>3</v>
      </c>
      <c r="N1349">
        <v>3</v>
      </c>
      <c r="O1349">
        <v>3</v>
      </c>
      <c r="P1349">
        <v>3</v>
      </c>
      <c r="Q1349" s="1" t="s">
        <v>1087</v>
      </c>
      <c r="R1349">
        <v>1</v>
      </c>
      <c r="S1349">
        <v>1</v>
      </c>
      <c r="T1349">
        <v>1</v>
      </c>
      <c r="U1349">
        <f t="shared" si="42"/>
        <v>7</v>
      </c>
      <c r="V1349">
        <f t="shared" si="43"/>
        <v>8706</v>
      </c>
      <c r="W1349">
        <v>24</v>
      </c>
      <c r="X1349">
        <v>16</v>
      </c>
      <c r="Y1349">
        <v>46</v>
      </c>
      <c r="Z1349">
        <v>2178</v>
      </c>
      <c r="AA1349">
        <v>4583</v>
      </c>
      <c r="AB1349">
        <v>373</v>
      </c>
      <c r="AC1349">
        <v>186</v>
      </c>
      <c r="AD1349">
        <v>32</v>
      </c>
      <c r="AE1349">
        <v>145</v>
      </c>
      <c r="AF1349">
        <v>0</v>
      </c>
      <c r="AH1349">
        <v>21636</v>
      </c>
      <c r="AI1349">
        <f>COUNTIF(Sheet2!$C$2:$C$31,"&lt;="&amp;Sheet1!AH1349)</f>
        <v>7</v>
      </c>
      <c r="AJ1349">
        <f>AH1349-VLOOKUP(AI1349,Sheet2!A:C,3,0)</f>
        <v>8706</v>
      </c>
    </row>
    <row r="1350" spans="1:36">
      <c r="A1350">
        <v>1346</v>
      </c>
      <c r="B1350">
        <v>1346</v>
      </c>
      <c r="C1350" t="s">
        <v>137</v>
      </c>
      <c r="D1350">
        <v>3</v>
      </c>
      <c r="E1350">
        <v>23000</v>
      </c>
      <c r="F1350" t="s">
        <v>543</v>
      </c>
      <c r="H1350">
        <v>6</v>
      </c>
      <c r="I1350">
        <v>6</v>
      </c>
      <c r="J1350">
        <v>6</v>
      </c>
      <c r="K1350">
        <v>6</v>
      </c>
      <c r="L1350">
        <v>6</v>
      </c>
      <c r="M1350">
        <v>3</v>
      </c>
      <c r="N1350">
        <v>3</v>
      </c>
      <c r="O1350">
        <v>3</v>
      </c>
      <c r="P1350">
        <v>3</v>
      </c>
      <c r="Q1350" s="1" t="s">
        <v>306</v>
      </c>
      <c r="R1350">
        <v>2</v>
      </c>
      <c r="S1350">
        <v>1</v>
      </c>
      <c r="T1350">
        <v>1</v>
      </c>
      <c r="U1350">
        <f t="shared" si="42"/>
        <v>7</v>
      </c>
      <c r="V1350">
        <f t="shared" si="43"/>
        <v>3990</v>
      </c>
      <c r="W1350">
        <v>23</v>
      </c>
      <c r="X1350">
        <v>18</v>
      </c>
      <c r="Y1350">
        <v>50</v>
      </c>
      <c r="Z1350">
        <v>2171</v>
      </c>
      <c r="AA1350">
        <v>4606</v>
      </c>
      <c r="AB1350">
        <v>306</v>
      </c>
      <c r="AC1350">
        <v>143</v>
      </c>
      <c r="AD1350">
        <v>33</v>
      </c>
      <c r="AE1350">
        <v>201</v>
      </c>
      <c r="AF1350">
        <v>0</v>
      </c>
      <c r="AH1350">
        <v>16920</v>
      </c>
      <c r="AI1350">
        <f>COUNTIF(Sheet2!$C$2:$C$31,"&lt;="&amp;Sheet1!AH1350)</f>
        <v>7</v>
      </c>
      <c r="AJ1350">
        <f>AH1350-VLOOKUP(AI1350,Sheet2!A:C,3,0)</f>
        <v>3990</v>
      </c>
    </row>
    <row r="1351" spans="1:36">
      <c r="A1351">
        <v>1347</v>
      </c>
      <c r="B1351">
        <v>1347</v>
      </c>
      <c r="C1351" t="s">
        <v>137</v>
      </c>
      <c r="D1351">
        <v>3</v>
      </c>
      <c r="E1351">
        <v>23100</v>
      </c>
      <c r="F1351" t="s">
        <v>543</v>
      </c>
      <c r="H1351">
        <v>6</v>
      </c>
      <c r="I1351">
        <v>6</v>
      </c>
      <c r="J1351">
        <v>6</v>
      </c>
      <c r="K1351">
        <v>6</v>
      </c>
      <c r="L1351">
        <v>6</v>
      </c>
      <c r="M1351">
        <v>3</v>
      </c>
      <c r="N1351">
        <v>3</v>
      </c>
      <c r="O1351">
        <v>3</v>
      </c>
      <c r="P1351">
        <v>3</v>
      </c>
      <c r="Q1351" s="1" t="s">
        <v>307</v>
      </c>
      <c r="R1351">
        <v>1</v>
      </c>
      <c r="S1351">
        <v>1</v>
      </c>
      <c r="T1351">
        <v>1</v>
      </c>
      <c r="U1351">
        <f t="shared" si="42"/>
        <v>7</v>
      </c>
      <c r="V1351">
        <f t="shared" si="43"/>
        <v>1686</v>
      </c>
      <c r="W1351">
        <v>24</v>
      </c>
      <c r="X1351">
        <v>18</v>
      </c>
      <c r="Y1351">
        <v>49</v>
      </c>
      <c r="Z1351">
        <v>2175</v>
      </c>
      <c r="AA1351">
        <v>4624</v>
      </c>
      <c r="AB1351">
        <v>245</v>
      </c>
      <c r="AC1351">
        <v>124</v>
      </c>
      <c r="AD1351">
        <v>33</v>
      </c>
      <c r="AE1351">
        <v>160</v>
      </c>
      <c r="AF1351">
        <v>0</v>
      </c>
      <c r="AH1351">
        <v>14616</v>
      </c>
      <c r="AI1351">
        <f>COUNTIF(Sheet2!$C$2:$C$31,"&lt;="&amp;Sheet1!AH1351)</f>
        <v>7</v>
      </c>
      <c r="AJ1351">
        <f>AH1351-VLOOKUP(AI1351,Sheet2!A:C,3,0)</f>
        <v>1686</v>
      </c>
    </row>
    <row r="1352" spans="1:36">
      <c r="A1352">
        <v>1348</v>
      </c>
      <c r="B1352">
        <v>1348</v>
      </c>
      <c r="C1352" t="s">
        <v>137</v>
      </c>
      <c r="D1352">
        <v>3</v>
      </c>
      <c r="E1352">
        <v>23200</v>
      </c>
      <c r="F1352" t="s">
        <v>543</v>
      </c>
      <c r="H1352">
        <v>6</v>
      </c>
      <c r="I1352">
        <v>6</v>
      </c>
      <c r="J1352">
        <v>6</v>
      </c>
      <c r="K1352">
        <v>6</v>
      </c>
      <c r="L1352">
        <v>6</v>
      </c>
      <c r="M1352">
        <v>3</v>
      </c>
      <c r="N1352">
        <v>3</v>
      </c>
      <c r="O1352">
        <v>3</v>
      </c>
      <c r="P1352">
        <v>3</v>
      </c>
      <c r="Q1352" s="1" t="s">
        <v>308</v>
      </c>
      <c r="R1352">
        <v>2</v>
      </c>
      <c r="S1352">
        <v>1</v>
      </c>
      <c r="T1352">
        <v>1</v>
      </c>
      <c r="U1352">
        <f t="shared" si="42"/>
        <v>7</v>
      </c>
      <c r="V1352">
        <f t="shared" si="43"/>
        <v>4628</v>
      </c>
      <c r="W1352">
        <v>24</v>
      </c>
      <c r="X1352">
        <v>18</v>
      </c>
      <c r="Y1352">
        <v>46</v>
      </c>
      <c r="Z1352">
        <v>2210</v>
      </c>
      <c r="AA1352">
        <v>4645</v>
      </c>
      <c r="AB1352">
        <v>315</v>
      </c>
      <c r="AC1352">
        <v>144</v>
      </c>
      <c r="AD1352">
        <v>32</v>
      </c>
      <c r="AE1352">
        <v>153</v>
      </c>
      <c r="AF1352">
        <v>0</v>
      </c>
      <c r="AH1352">
        <v>17558</v>
      </c>
      <c r="AI1352">
        <f>COUNTIF(Sheet2!$C$2:$C$31,"&lt;="&amp;Sheet1!AH1352)</f>
        <v>7</v>
      </c>
      <c r="AJ1352">
        <f>AH1352-VLOOKUP(AI1352,Sheet2!A:C,3,0)</f>
        <v>4628</v>
      </c>
    </row>
    <row r="1353" spans="1:36">
      <c r="A1353">
        <v>1349</v>
      </c>
      <c r="B1353">
        <v>1349</v>
      </c>
      <c r="C1353" t="s">
        <v>137</v>
      </c>
      <c r="D1353">
        <v>3</v>
      </c>
      <c r="E1353">
        <v>23300</v>
      </c>
      <c r="F1353" t="s">
        <v>543</v>
      </c>
      <c r="H1353">
        <v>6</v>
      </c>
      <c r="I1353">
        <v>6</v>
      </c>
      <c r="J1353">
        <v>6</v>
      </c>
      <c r="K1353">
        <v>6</v>
      </c>
      <c r="L1353">
        <v>6</v>
      </c>
      <c r="M1353">
        <v>3</v>
      </c>
      <c r="N1353">
        <v>3</v>
      </c>
      <c r="O1353">
        <v>3</v>
      </c>
      <c r="P1353">
        <v>3</v>
      </c>
      <c r="Q1353" s="1" t="s">
        <v>309</v>
      </c>
      <c r="R1353">
        <v>5</v>
      </c>
      <c r="S1353">
        <v>1</v>
      </c>
      <c r="T1353">
        <v>1</v>
      </c>
      <c r="U1353">
        <f t="shared" si="42"/>
        <v>7</v>
      </c>
      <c r="V1353">
        <f t="shared" si="43"/>
        <v>2698</v>
      </c>
      <c r="W1353">
        <v>23</v>
      </c>
      <c r="X1353">
        <v>17</v>
      </c>
      <c r="Y1353">
        <v>48</v>
      </c>
      <c r="Z1353">
        <v>2192</v>
      </c>
      <c r="AA1353">
        <v>4667</v>
      </c>
      <c r="AB1353">
        <v>285</v>
      </c>
      <c r="AC1353">
        <v>145</v>
      </c>
      <c r="AD1353">
        <v>32</v>
      </c>
      <c r="AE1353">
        <v>158</v>
      </c>
      <c r="AF1353">
        <v>0</v>
      </c>
      <c r="AH1353">
        <v>15628</v>
      </c>
      <c r="AI1353">
        <f>COUNTIF(Sheet2!$C$2:$C$31,"&lt;="&amp;Sheet1!AH1353)</f>
        <v>7</v>
      </c>
      <c r="AJ1353">
        <f>AH1353-VLOOKUP(AI1353,Sheet2!A:C,3,0)</f>
        <v>2698</v>
      </c>
    </row>
    <row r="1354" spans="1:36">
      <c r="A1354">
        <v>1350</v>
      </c>
      <c r="B1354">
        <v>1350</v>
      </c>
      <c r="C1354" t="s">
        <v>137</v>
      </c>
      <c r="D1354">
        <v>3</v>
      </c>
      <c r="E1354">
        <v>23400</v>
      </c>
      <c r="F1354" t="s">
        <v>543</v>
      </c>
      <c r="H1354">
        <v>6</v>
      </c>
      <c r="I1354">
        <v>6</v>
      </c>
      <c r="J1354">
        <v>6</v>
      </c>
      <c r="K1354">
        <v>6</v>
      </c>
      <c r="L1354">
        <v>6</v>
      </c>
      <c r="M1354">
        <v>3</v>
      </c>
      <c r="N1354">
        <v>3</v>
      </c>
      <c r="O1354">
        <v>3</v>
      </c>
      <c r="P1354">
        <v>3</v>
      </c>
      <c r="Q1354" s="1" t="s">
        <v>1088</v>
      </c>
      <c r="R1354">
        <v>2</v>
      </c>
      <c r="S1354">
        <v>1</v>
      </c>
      <c r="T1354">
        <v>1</v>
      </c>
      <c r="U1354">
        <f t="shared" si="42"/>
        <v>8</v>
      </c>
      <c r="V1354">
        <f t="shared" si="43"/>
        <v>1672</v>
      </c>
      <c r="W1354">
        <v>24</v>
      </c>
      <c r="X1354">
        <v>16</v>
      </c>
      <c r="Y1354">
        <v>48</v>
      </c>
      <c r="Z1354">
        <v>2204</v>
      </c>
      <c r="AA1354">
        <v>4682</v>
      </c>
      <c r="AB1354">
        <v>450</v>
      </c>
      <c r="AC1354">
        <v>220</v>
      </c>
      <c r="AD1354">
        <v>35</v>
      </c>
      <c r="AE1354">
        <v>157</v>
      </c>
      <c r="AF1354">
        <v>0</v>
      </c>
      <c r="AH1354">
        <v>23872</v>
      </c>
      <c r="AI1354">
        <f>COUNTIF(Sheet2!$C$2:$C$31,"&lt;="&amp;Sheet1!AH1354)</f>
        <v>8</v>
      </c>
      <c r="AJ1354">
        <f>AH1354-VLOOKUP(AI1354,Sheet2!A:C,3,0)</f>
        <v>1672</v>
      </c>
    </row>
    <row r="1355" spans="1:36">
      <c r="A1355">
        <v>1351</v>
      </c>
      <c r="B1355">
        <v>1351</v>
      </c>
      <c r="C1355" t="s">
        <v>137</v>
      </c>
      <c r="D1355">
        <v>3</v>
      </c>
      <c r="E1355">
        <v>23500</v>
      </c>
      <c r="F1355" t="s">
        <v>543</v>
      </c>
      <c r="H1355">
        <v>6</v>
      </c>
      <c r="I1355">
        <v>6</v>
      </c>
      <c r="J1355">
        <v>6</v>
      </c>
      <c r="K1355">
        <v>6</v>
      </c>
      <c r="L1355">
        <v>6</v>
      </c>
      <c r="M1355">
        <v>3</v>
      </c>
      <c r="N1355">
        <v>3</v>
      </c>
      <c r="O1355">
        <v>3</v>
      </c>
      <c r="P1355">
        <v>3</v>
      </c>
      <c r="Q1355" s="1" t="s">
        <v>311</v>
      </c>
      <c r="R1355">
        <v>2</v>
      </c>
      <c r="S1355">
        <v>1</v>
      </c>
      <c r="T1355">
        <v>1</v>
      </c>
      <c r="U1355">
        <f t="shared" si="42"/>
        <v>8</v>
      </c>
      <c r="V1355">
        <f t="shared" si="43"/>
        <v>1250</v>
      </c>
      <c r="W1355">
        <v>23</v>
      </c>
      <c r="X1355">
        <v>16</v>
      </c>
      <c r="Y1355">
        <v>48</v>
      </c>
      <c r="Z1355">
        <v>2230</v>
      </c>
      <c r="AA1355">
        <v>4705</v>
      </c>
      <c r="AB1355">
        <v>419</v>
      </c>
      <c r="AC1355">
        <v>184</v>
      </c>
      <c r="AD1355">
        <v>32</v>
      </c>
      <c r="AE1355">
        <v>206</v>
      </c>
      <c r="AF1355">
        <v>0</v>
      </c>
      <c r="AH1355">
        <v>23450</v>
      </c>
      <c r="AI1355">
        <f>COUNTIF(Sheet2!$C$2:$C$31,"&lt;="&amp;Sheet1!AH1355)</f>
        <v>8</v>
      </c>
      <c r="AJ1355">
        <f>AH1355-VLOOKUP(AI1355,Sheet2!A:C,3,0)</f>
        <v>1250</v>
      </c>
    </row>
    <row r="1356" spans="1:36">
      <c r="A1356">
        <v>1352</v>
      </c>
      <c r="B1356">
        <v>1352</v>
      </c>
      <c r="C1356" t="s">
        <v>137</v>
      </c>
      <c r="D1356">
        <v>3</v>
      </c>
      <c r="E1356">
        <v>23600</v>
      </c>
      <c r="F1356" t="s">
        <v>543</v>
      </c>
      <c r="H1356">
        <v>6</v>
      </c>
      <c r="I1356">
        <v>6</v>
      </c>
      <c r="J1356">
        <v>6</v>
      </c>
      <c r="K1356">
        <v>6</v>
      </c>
      <c r="L1356">
        <v>6</v>
      </c>
      <c r="M1356">
        <v>3</v>
      </c>
      <c r="N1356">
        <v>3</v>
      </c>
      <c r="O1356">
        <v>3</v>
      </c>
      <c r="P1356">
        <v>3</v>
      </c>
      <c r="Q1356" s="1" t="s">
        <v>1089</v>
      </c>
      <c r="R1356">
        <v>2</v>
      </c>
      <c r="S1356">
        <v>1</v>
      </c>
      <c r="T1356">
        <v>1</v>
      </c>
      <c r="U1356">
        <f t="shared" si="42"/>
        <v>7</v>
      </c>
      <c r="V1356">
        <f t="shared" si="43"/>
        <v>5950</v>
      </c>
      <c r="W1356">
        <v>24</v>
      </c>
      <c r="X1356">
        <v>19</v>
      </c>
      <c r="Y1356">
        <v>46</v>
      </c>
      <c r="Z1356">
        <v>2211</v>
      </c>
      <c r="AA1356">
        <v>4730</v>
      </c>
      <c r="AB1356">
        <v>346</v>
      </c>
      <c r="AC1356">
        <v>166</v>
      </c>
      <c r="AD1356">
        <v>32</v>
      </c>
      <c r="AE1356">
        <v>214</v>
      </c>
      <c r="AF1356">
        <v>0</v>
      </c>
      <c r="AH1356">
        <v>18880</v>
      </c>
      <c r="AI1356">
        <f>COUNTIF(Sheet2!$C$2:$C$31,"&lt;="&amp;Sheet1!AH1356)</f>
        <v>7</v>
      </c>
      <c r="AJ1356">
        <f>AH1356-VLOOKUP(AI1356,Sheet2!A:C,3,0)</f>
        <v>5950</v>
      </c>
    </row>
    <row r="1357" spans="1:36">
      <c r="A1357">
        <v>1353</v>
      </c>
      <c r="B1357">
        <v>1353</v>
      </c>
      <c r="C1357" t="s">
        <v>137</v>
      </c>
      <c r="D1357">
        <v>3</v>
      </c>
      <c r="E1357">
        <v>23700</v>
      </c>
      <c r="F1357" t="s">
        <v>543</v>
      </c>
      <c r="H1357">
        <v>6</v>
      </c>
      <c r="I1357">
        <v>6</v>
      </c>
      <c r="J1357">
        <v>6</v>
      </c>
      <c r="K1357">
        <v>6</v>
      </c>
      <c r="L1357">
        <v>6</v>
      </c>
      <c r="M1357">
        <v>3</v>
      </c>
      <c r="N1357">
        <v>3</v>
      </c>
      <c r="O1357">
        <v>3</v>
      </c>
      <c r="P1357">
        <v>3</v>
      </c>
      <c r="Q1357" s="1" t="s">
        <v>313</v>
      </c>
      <c r="R1357">
        <v>1</v>
      </c>
      <c r="S1357">
        <v>1</v>
      </c>
      <c r="T1357">
        <v>1</v>
      </c>
      <c r="U1357">
        <f t="shared" si="42"/>
        <v>7</v>
      </c>
      <c r="V1357">
        <f t="shared" si="43"/>
        <v>4368</v>
      </c>
      <c r="W1357">
        <v>24</v>
      </c>
      <c r="X1357">
        <v>17</v>
      </c>
      <c r="Y1357">
        <v>49</v>
      </c>
      <c r="Z1357">
        <v>2237</v>
      </c>
      <c r="AA1357">
        <v>4741</v>
      </c>
      <c r="AB1357">
        <v>306</v>
      </c>
      <c r="AC1357">
        <v>146</v>
      </c>
      <c r="AD1357">
        <v>35</v>
      </c>
      <c r="AE1357">
        <v>166</v>
      </c>
      <c r="AF1357">
        <v>0</v>
      </c>
      <c r="AH1357">
        <v>17298</v>
      </c>
      <c r="AI1357">
        <f>COUNTIF(Sheet2!$C$2:$C$31,"&lt;="&amp;Sheet1!AH1357)</f>
        <v>7</v>
      </c>
      <c r="AJ1357">
        <f>AH1357-VLOOKUP(AI1357,Sheet2!A:C,3,0)</f>
        <v>4368</v>
      </c>
    </row>
    <row r="1358" spans="1:36">
      <c r="A1358">
        <v>1354</v>
      </c>
      <c r="B1358">
        <v>1354</v>
      </c>
      <c r="C1358" t="s">
        <v>137</v>
      </c>
      <c r="D1358">
        <v>3</v>
      </c>
      <c r="E1358">
        <v>23800</v>
      </c>
      <c r="F1358" t="s">
        <v>543</v>
      </c>
      <c r="H1358">
        <v>6</v>
      </c>
      <c r="I1358">
        <v>6</v>
      </c>
      <c r="J1358">
        <v>6</v>
      </c>
      <c r="K1358">
        <v>6</v>
      </c>
      <c r="L1358">
        <v>6</v>
      </c>
      <c r="M1358">
        <v>3</v>
      </c>
      <c r="N1358">
        <v>3</v>
      </c>
      <c r="O1358">
        <v>3</v>
      </c>
      <c r="P1358">
        <v>3</v>
      </c>
      <c r="Q1358" s="1" t="s">
        <v>1090</v>
      </c>
      <c r="R1358">
        <v>1</v>
      </c>
      <c r="S1358">
        <v>1</v>
      </c>
      <c r="T1358">
        <v>1</v>
      </c>
      <c r="U1358">
        <f t="shared" si="42"/>
        <v>7</v>
      </c>
      <c r="V1358">
        <f t="shared" si="43"/>
        <v>5528</v>
      </c>
      <c r="W1358">
        <v>24</v>
      </c>
      <c r="X1358">
        <v>17</v>
      </c>
      <c r="Y1358">
        <v>50</v>
      </c>
      <c r="Z1358">
        <v>2276</v>
      </c>
      <c r="AA1358">
        <v>4766</v>
      </c>
      <c r="AB1358">
        <v>327</v>
      </c>
      <c r="AC1358">
        <v>150</v>
      </c>
      <c r="AD1358">
        <v>35</v>
      </c>
      <c r="AE1358">
        <v>208</v>
      </c>
      <c r="AF1358">
        <v>0</v>
      </c>
      <c r="AH1358">
        <v>18458</v>
      </c>
      <c r="AI1358">
        <f>COUNTIF(Sheet2!$C$2:$C$31,"&lt;="&amp;Sheet1!AH1358)</f>
        <v>7</v>
      </c>
      <c r="AJ1358">
        <f>AH1358-VLOOKUP(AI1358,Sheet2!A:C,3,0)</f>
        <v>5528</v>
      </c>
    </row>
    <row r="1359" spans="1:36">
      <c r="A1359">
        <v>1355</v>
      </c>
      <c r="B1359">
        <v>1355</v>
      </c>
      <c r="C1359" t="s">
        <v>137</v>
      </c>
      <c r="D1359">
        <v>3</v>
      </c>
      <c r="E1359">
        <v>23900</v>
      </c>
      <c r="F1359" t="s">
        <v>543</v>
      </c>
      <c r="H1359">
        <v>6</v>
      </c>
      <c r="I1359">
        <v>6</v>
      </c>
      <c r="J1359">
        <v>6</v>
      </c>
      <c r="K1359">
        <v>6</v>
      </c>
      <c r="L1359">
        <v>6</v>
      </c>
      <c r="M1359">
        <v>3</v>
      </c>
      <c r="N1359">
        <v>3</v>
      </c>
      <c r="O1359">
        <v>3</v>
      </c>
      <c r="P1359">
        <v>3</v>
      </c>
      <c r="Q1359" s="1" t="s">
        <v>315</v>
      </c>
      <c r="R1359">
        <v>5</v>
      </c>
      <c r="S1359">
        <v>1</v>
      </c>
      <c r="T1359">
        <v>1</v>
      </c>
      <c r="U1359">
        <f t="shared" si="42"/>
        <v>7</v>
      </c>
      <c r="V1359">
        <f t="shared" si="43"/>
        <v>4610</v>
      </c>
      <c r="W1359">
        <v>23</v>
      </c>
      <c r="X1359">
        <v>17</v>
      </c>
      <c r="Y1359">
        <v>47</v>
      </c>
      <c r="Z1359">
        <v>2240</v>
      </c>
      <c r="AA1359">
        <v>4781</v>
      </c>
      <c r="AB1359">
        <v>292</v>
      </c>
      <c r="AC1359">
        <v>125</v>
      </c>
      <c r="AD1359">
        <v>33</v>
      </c>
      <c r="AE1359">
        <v>154</v>
      </c>
      <c r="AF1359">
        <v>0</v>
      </c>
      <c r="AH1359">
        <v>17540</v>
      </c>
      <c r="AI1359">
        <f>COUNTIF(Sheet2!$C$2:$C$31,"&lt;="&amp;Sheet1!AH1359)</f>
        <v>7</v>
      </c>
      <c r="AJ1359">
        <f>AH1359-VLOOKUP(AI1359,Sheet2!A:C,3,0)</f>
        <v>4610</v>
      </c>
    </row>
    <row r="1360" spans="1:36">
      <c r="A1360">
        <v>1356</v>
      </c>
      <c r="B1360">
        <v>1356</v>
      </c>
      <c r="C1360" t="s">
        <v>137</v>
      </c>
      <c r="D1360">
        <v>3</v>
      </c>
      <c r="E1360">
        <v>24000</v>
      </c>
      <c r="F1360" t="s">
        <v>543</v>
      </c>
      <c r="H1360">
        <v>6</v>
      </c>
      <c r="I1360">
        <v>6</v>
      </c>
      <c r="J1360">
        <v>6</v>
      </c>
      <c r="K1360">
        <v>6</v>
      </c>
      <c r="L1360">
        <v>6</v>
      </c>
      <c r="M1360">
        <v>3</v>
      </c>
      <c r="N1360">
        <v>3</v>
      </c>
      <c r="O1360">
        <v>3</v>
      </c>
      <c r="P1360">
        <v>3</v>
      </c>
      <c r="Q1360" s="1" t="s">
        <v>316</v>
      </c>
      <c r="R1360">
        <v>1</v>
      </c>
      <c r="S1360">
        <v>1</v>
      </c>
      <c r="T1360">
        <v>1</v>
      </c>
      <c r="U1360">
        <f t="shared" si="42"/>
        <v>7</v>
      </c>
      <c r="V1360">
        <f t="shared" si="43"/>
        <v>3168</v>
      </c>
      <c r="W1360">
        <v>24</v>
      </c>
      <c r="X1360">
        <v>18</v>
      </c>
      <c r="Y1360">
        <v>51</v>
      </c>
      <c r="Z1360">
        <v>2254</v>
      </c>
      <c r="AA1360">
        <v>4810</v>
      </c>
      <c r="AB1360">
        <v>289</v>
      </c>
      <c r="AC1360">
        <v>130</v>
      </c>
      <c r="AD1360">
        <v>33</v>
      </c>
      <c r="AE1360">
        <v>194</v>
      </c>
      <c r="AF1360">
        <v>0</v>
      </c>
      <c r="AH1360">
        <v>16098</v>
      </c>
      <c r="AI1360">
        <f>COUNTIF(Sheet2!$C$2:$C$31,"&lt;="&amp;Sheet1!AH1360)</f>
        <v>7</v>
      </c>
      <c r="AJ1360">
        <f>AH1360-VLOOKUP(AI1360,Sheet2!A:C,3,0)</f>
        <v>3168</v>
      </c>
    </row>
    <row r="1361" spans="1:36">
      <c r="A1361">
        <v>1357</v>
      </c>
      <c r="B1361">
        <v>1357</v>
      </c>
      <c r="C1361" t="s">
        <v>137</v>
      </c>
      <c r="D1361">
        <v>3</v>
      </c>
      <c r="E1361">
        <v>24100</v>
      </c>
      <c r="F1361" t="s">
        <v>543</v>
      </c>
      <c r="H1361">
        <v>6</v>
      </c>
      <c r="I1361">
        <v>6</v>
      </c>
      <c r="J1361">
        <v>6</v>
      </c>
      <c r="K1361">
        <v>6</v>
      </c>
      <c r="L1361">
        <v>6</v>
      </c>
      <c r="M1361">
        <v>3</v>
      </c>
      <c r="N1361">
        <v>3</v>
      </c>
      <c r="O1361">
        <v>3</v>
      </c>
      <c r="P1361">
        <v>3</v>
      </c>
      <c r="Q1361" s="1" t="s">
        <v>317</v>
      </c>
      <c r="R1361">
        <v>2</v>
      </c>
      <c r="S1361">
        <v>1</v>
      </c>
      <c r="T1361">
        <v>1</v>
      </c>
      <c r="U1361">
        <f t="shared" si="42"/>
        <v>7</v>
      </c>
      <c r="V1361">
        <f t="shared" si="43"/>
        <v>5874</v>
      </c>
      <c r="W1361">
        <v>24</v>
      </c>
      <c r="X1361">
        <v>17</v>
      </c>
      <c r="Y1361">
        <v>51</v>
      </c>
      <c r="Z1361">
        <v>2277</v>
      </c>
      <c r="AA1361">
        <v>4827</v>
      </c>
      <c r="AB1361">
        <v>346</v>
      </c>
      <c r="AC1361">
        <v>169</v>
      </c>
      <c r="AD1361">
        <v>35</v>
      </c>
      <c r="AE1361">
        <v>162</v>
      </c>
      <c r="AF1361">
        <v>0</v>
      </c>
      <c r="AH1361">
        <v>18804</v>
      </c>
      <c r="AI1361">
        <f>COUNTIF(Sheet2!$C$2:$C$31,"&lt;="&amp;Sheet1!AH1361)</f>
        <v>7</v>
      </c>
      <c r="AJ1361">
        <f>AH1361-VLOOKUP(AI1361,Sheet2!A:C,3,0)</f>
        <v>5874</v>
      </c>
    </row>
    <row r="1362" spans="1:36">
      <c r="A1362">
        <v>1358</v>
      </c>
      <c r="B1362">
        <v>1358</v>
      </c>
      <c r="C1362" t="s">
        <v>137</v>
      </c>
      <c r="D1362">
        <v>3</v>
      </c>
      <c r="E1362">
        <v>24200</v>
      </c>
      <c r="F1362" t="s">
        <v>543</v>
      </c>
      <c r="H1362">
        <v>6</v>
      </c>
      <c r="I1362">
        <v>6</v>
      </c>
      <c r="J1362">
        <v>6</v>
      </c>
      <c r="K1362">
        <v>6</v>
      </c>
      <c r="L1362">
        <v>6</v>
      </c>
      <c r="M1362">
        <v>3</v>
      </c>
      <c r="N1362">
        <v>3</v>
      </c>
      <c r="O1362">
        <v>3</v>
      </c>
      <c r="P1362">
        <v>3</v>
      </c>
      <c r="Q1362" s="1" t="s">
        <v>318</v>
      </c>
      <c r="R1362">
        <v>5</v>
      </c>
      <c r="S1362">
        <v>1</v>
      </c>
      <c r="T1362">
        <v>1</v>
      </c>
      <c r="U1362">
        <f t="shared" si="42"/>
        <v>7</v>
      </c>
      <c r="V1362">
        <f t="shared" si="43"/>
        <v>8332</v>
      </c>
      <c r="W1362">
        <v>24</v>
      </c>
      <c r="X1362">
        <v>18</v>
      </c>
      <c r="Y1362">
        <v>50</v>
      </c>
      <c r="Z1362">
        <v>2308</v>
      </c>
      <c r="AA1362">
        <v>4844</v>
      </c>
      <c r="AB1362">
        <v>368</v>
      </c>
      <c r="AC1362">
        <v>165</v>
      </c>
      <c r="AD1362">
        <v>36</v>
      </c>
      <c r="AE1362">
        <v>196</v>
      </c>
      <c r="AF1362">
        <v>0</v>
      </c>
      <c r="AH1362">
        <v>21262</v>
      </c>
      <c r="AI1362">
        <f>COUNTIF(Sheet2!$C$2:$C$31,"&lt;="&amp;Sheet1!AH1362)</f>
        <v>7</v>
      </c>
      <c r="AJ1362">
        <f>AH1362-VLOOKUP(AI1362,Sheet2!A:C,3,0)</f>
        <v>8332</v>
      </c>
    </row>
    <row r="1363" spans="1:36">
      <c r="A1363">
        <v>1359</v>
      </c>
      <c r="B1363">
        <v>1359</v>
      </c>
      <c r="C1363" t="s">
        <v>137</v>
      </c>
      <c r="D1363">
        <v>3</v>
      </c>
      <c r="E1363">
        <v>24300</v>
      </c>
      <c r="F1363" t="s">
        <v>543</v>
      </c>
      <c r="H1363">
        <v>6</v>
      </c>
      <c r="I1363">
        <v>6</v>
      </c>
      <c r="J1363">
        <v>6</v>
      </c>
      <c r="K1363">
        <v>6</v>
      </c>
      <c r="L1363">
        <v>6</v>
      </c>
      <c r="M1363">
        <v>3</v>
      </c>
      <c r="N1363">
        <v>3</v>
      </c>
      <c r="O1363">
        <v>3</v>
      </c>
      <c r="P1363">
        <v>3</v>
      </c>
      <c r="Q1363" s="1" t="s">
        <v>319</v>
      </c>
      <c r="R1363">
        <v>2</v>
      </c>
      <c r="S1363">
        <v>1</v>
      </c>
      <c r="T1363">
        <v>1</v>
      </c>
      <c r="U1363">
        <f t="shared" si="42"/>
        <v>8</v>
      </c>
      <c r="V1363">
        <f t="shared" si="43"/>
        <v>4560</v>
      </c>
      <c r="W1363">
        <v>23</v>
      </c>
      <c r="X1363">
        <v>19</v>
      </c>
      <c r="Y1363">
        <v>48</v>
      </c>
      <c r="Z1363">
        <v>2282</v>
      </c>
      <c r="AA1363">
        <v>4864</v>
      </c>
      <c r="AB1363">
        <v>484</v>
      </c>
      <c r="AC1363">
        <v>246</v>
      </c>
      <c r="AD1363">
        <v>34</v>
      </c>
      <c r="AE1363">
        <v>203</v>
      </c>
      <c r="AF1363">
        <v>0</v>
      </c>
      <c r="AH1363">
        <v>26760</v>
      </c>
      <c r="AI1363">
        <f>COUNTIF(Sheet2!$C$2:$C$31,"&lt;="&amp;Sheet1!AH1363)</f>
        <v>8</v>
      </c>
      <c r="AJ1363">
        <f>AH1363-VLOOKUP(AI1363,Sheet2!A:C,3,0)</f>
        <v>4560</v>
      </c>
    </row>
    <row r="1364" spans="1:36">
      <c r="A1364">
        <v>1360</v>
      </c>
      <c r="B1364">
        <v>1360</v>
      </c>
      <c r="C1364" t="s">
        <v>137</v>
      </c>
      <c r="D1364">
        <v>3</v>
      </c>
      <c r="E1364">
        <v>24400</v>
      </c>
      <c r="F1364" t="s">
        <v>543</v>
      </c>
      <c r="H1364">
        <v>6</v>
      </c>
      <c r="I1364">
        <v>6</v>
      </c>
      <c r="J1364">
        <v>6</v>
      </c>
      <c r="K1364">
        <v>6</v>
      </c>
      <c r="L1364">
        <v>6</v>
      </c>
      <c r="M1364">
        <v>3</v>
      </c>
      <c r="N1364">
        <v>3</v>
      </c>
      <c r="O1364">
        <v>3</v>
      </c>
      <c r="P1364">
        <v>3</v>
      </c>
      <c r="Q1364" s="1" t="s">
        <v>320</v>
      </c>
      <c r="R1364">
        <v>5</v>
      </c>
      <c r="S1364">
        <v>1</v>
      </c>
      <c r="T1364">
        <v>1</v>
      </c>
      <c r="U1364">
        <f t="shared" si="42"/>
        <v>7</v>
      </c>
      <c r="V1364">
        <f t="shared" si="43"/>
        <v>9018</v>
      </c>
      <c r="W1364">
        <v>24</v>
      </c>
      <c r="X1364">
        <v>19</v>
      </c>
      <c r="Y1364">
        <v>46</v>
      </c>
      <c r="Z1364">
        <v>2321</v>
      </c>
      <c r="AA1364">
        <v>4889</v>
      </c>
      <c r="AB1364">
        <v>374</v>
      </c>
      <c r="AC1364">
        <v>164</v>
      </c>
      <c r="AD1364">
        <v>35</v>
      </c>
      <c r="AE1364">
        <v>167</v>
      </c>
      <c r="AF1364">
        <v>0</v>
      </c>
      <c r="AH1364">
        <v>21948</v>
      </c>
      <c r="AI1364">
        <f>COUNTIF(Sheet2!$C$2:$C$31,"&lt;="&amp;Sheet1!AH1364)</f>
        <v>7</v>
      </c>
      <c r="AJ1364">
        <f>AH1364-VLOOKUP(AI1364,Sheet2!A:C,3,0)</f>
        <v>9018</v>
      </c>
    </row>
    <row r="1365" spans="1:36">
      <c r="A1365">
        <v>1361</v>
      </c>
      <c r="B1365">
        <v>1361</v>
      </c>
      <c r="C1365" t="s">
        <v>137</v>
      </c>
      <c r="D1365">
        <v>3</v>
      </c>
      <c r="E1365">
        <v>24500</v>
      </c>
      <c r="F1365" t="s">
        <v>543</v>
      </c>
      <c r="H1365">
        <v>6</v>
      </c>
      <c r="I1365">
        <v>6</v>
      </c>
      <c r="J1365">
        <v>6</v>
      </c>
      <c r="K1365">
        <v>6</v>
      </c>
      <c r="L1365">
        <v>6</v>
      </c>
      <c r="M1365">
        <v>3</v>
      </c>
      <c r="N1365">
        <v>3</v>
      </c>
      <c r="O1365">
        <v>3</v>
      </c>
      <c r="P1365">
        <v>3</v>
      </c>
      <c r="Q1365" s="1" t="s">
        <v>1091</v>
      </c>
      <c r="R1365">
        <v>5</v>
      </c>
      <c r="S1365">
        <v>1</v>
      </c>
      <c r="T1365">
        <v>1</v>
      </c>
      <c r="U1365">
        <f t="shared" si="42"/>
        <v>8</v>
      </c>
      <c r="V1365">
        <f t="shared" si="43"/>
        <v>8498</v>
      </c>
      <c r="W1365">
        <v>24</v>
      </c>
      <c r="X1365">
        <v>19</v>
      </c>
      <c r="Y1365">
        <v>46</v>
      </c>
      <c r="Z1365">
        <v>2295</v>
      </c>
      <c r="AA1365">
        <v>4908</v>
      </c>
      <c r="AB1365">
        <v>557</v>
      </c>
      <c r="AC1365">
        <v>245</v>
      </c>
      <c r="AD1365">
        <v>34</v>
      </c>
      <c r="AE1365">
        <v>177</v>
      </c>
      <c r="AF1365">
        <v>0</v>
      </c>
      <c r="AH1365">
        <v>30698</v>
      </c>
      <c r="AI1365">
        <f>COUNTIF(Sheet2!$C$2:$C$31,"&lt;="&amp;Sheet1!AH1365)</f>
        <v>8</v>
      </c>
      <c r="AJ1365">
        <f>AH1365-VLOOKUP(AI1365,Sheet2!A:C,3,0)</f>
        <v>8498</v>
      </c>
    </row>
    <row r="1366" spans="1:36">
      <c r="A1366">
        <v>1362</v>
      </c>
      <c r="B1366">
        <v>1362</v>
      </c>
      <c r="C1366" t="s">
        <v>137</v>
      </c>
      <c r="D1366">
        <v>3</v>
      </c>
      <c r="E1366">
        <v>24600</v>
      </c>
      <c r="F1366" t="s">
        <v>543</v>
      </c>
      <c r="H1366">
        <v>6</v>
      </c>
      <c r="I1366">
        <v>6</v>
      </c>
      <c r="J1366">
        <v>6</v>
      </c>
      <c r="K1366">
        <v>6</v>
      </c>
      <c r="L1366">
        <v>6</v>
      </c>
      <c r="M1366">
        <v>3</v>
      </c>
      <c r="N1366">
        <v>3</v>
      </c>
      <c r="O1366">
        <v>3</v>
      </c>
      <c r="P1366">
        <v>3</v>
      </c>
      <c r="Q1366" s="1" t="s">
        <v>322</v>
      </c>
      <c r="R1366">
        <v>1</v>
      </c>
      <c r="S1366">
        <v>1</v>
      </c>
      <c r="T1366">
        <v>1</v>
      </c>
      <c r="U1366">
        <f t="shared" si="42"/>
        <v>7</v>
      </c>
      <c r="V1366">
        <f t="shared" si="43"/>
        <v>6924</v>
      </c>
      <c r="W1366">
        <v>24</v>
      </c>
      <c r="X1366">
        <v>17</v>
      </c>
      <c r="Y1366">
        <v>48</v>
      </c>
      <c r="Z1366">
        <v>2307</v>
      </c>
      <c r="AA1366">
        <v>4927</v>
      </c>
      <c r="AB1366">
        <v>339</v>
      </c>
      <c r="AC1366">
        <v>166</v>
      </c>
      <c r="AD1366">
        <v>35</v>
      </c>
      <c r="AE1366">
        <v>221</v>
      </c>
      <c r="AF1366">
        <v>0</v>
      </c>
      <c r="AH1366">
        <v>19854</v>
      </c>
      <c r="AI1366">
        <f>COUNTIF(Sheet2!$C$2:$C$31,"&lt;="&amp;Sheet1!AH1366)</f>
        <v>7</v>
      </c>
      <c r="AJ1366">
        <f>AH1366-VLOOKUP(AI1366,Sheet2!A:C,3,0)</f>
        <v>6924</v>
      </c>
    </row>
    <row r="1367" spans="1:36">
      <c r="A1367">
        <v>1363</v>
      </c>
      <c r="B1367">
        <v>1363</v>
      </c>
      <c r="C1367" t="s">
        <v>137</v>
      </c>
      <c r="D1367">
        <v>3</v>
      </c>
      <c r="E1367">
        <v>24700</v>
      </c>
      <c r="F1367" t="s">
        <v>543</v>
      </c>
      <c r="H1367">
        <v>6</v>
      </c>
      <c r="I1367">
        <v>6</v>
      </c>
      <c r="J1367">
        <v>6</v>
      </c>
      <c r="K1367">
        <v>6</v>
      </c>
      <c r="L1367">
        <v>6</v>
      </c>
      <c r="M1367">
        <v>3</v>
      </c>
      <c r="N1367">
        <v>3</v>
      </c>
      <c r="O1367">
        <v>3</v>
      </c>
      <c r="P1367">
        <v>3</v>
      </c>
      <c r="Q1367" s="1" t="s">
        <v>1092</v>
      </c>
      <c r="R1367">
        <v>2</v>
      </c>
      <c r="S1367">
        <v>1</v>
      </c>
      <c r="T1367">
        <v>1</v>
      </c>
      <c r="U1367">
        <f t="shared" si="42"/>
        <v>7</v>
      </c>
      <c r="V1367">
        <f t="shared" si="43"/>
        <v>4820</v>
      </c>
      <c r="W1367">
        <v>24</v>
      </c>
      <c r="X1367">
        <v>17</v>
      </c>
      <c r="Y1367">
        <v>50</v>
      </c>
      <c r="Z1367">
        <v>2321</v>
      </c>
      <c r="AA1367">
        <v>4946</v>
      </c>
      <c r="AB1367">
        <v>323</v>
      </c>
      <c r="AC1367">
        <v>161</v>
      </c>
      <c r="AD1367">
        <v>35</v>
      </c>
      <c r="AE1367">
        <v>188</v>
      </c>
      <c r="AF1367">
        <v>0</v>
      </c>
      <c r="AH1367">
        <v>17750</v>
      </c>
      <c r="AI1367">
        <f>COUNTIF(Sheet2!$C$2:$C$31,"&lt;="&amp;Sheet1!AH1367)</f>
        <v>7</v>
      </c>
      <c r="AJ1367">
        <f>AH1367-VLOOKUP(AI1367,Sheet2!A:C,3,0)</f>
        <v>4820</v>
      </c>
    </row>
    <row r="1368" spans="1:36">
      <c r="A1368">
        <v>1364</v>
      </c>
      <c r="B1368">
        <v>1364</v>
      </c>
      <c r="C1368" t="s">
        <v>137</v>
      </c>
      <c r="D1368">
        <v>3</v>
      </c>
      <c r="E1368">
        <v>24800</v>
      </c>
      <c r="F1368" t="s">
        <v>543</v>
      </c>
      <c r="H1368">
        <v>6</v>
      </c>
      <c r="I1368">
        <v>6</v>
      </c>
      <c r="J1368">
        <v>6</v>
      </c>
      <c r="K1368">
        <v>6</v>
      </c>
      <c r="L1368">
        <v>6</v>
      </c>
      <c r="M1368">
        <v>3</v>
      </c>
      <c r="N1368">
        <v>3</v>
      </c>
      <c r="O1368">
        <v>3</v>
      </c>
      <c r="P1368">
        <v>3</v>
      </c>
      <c r="Q1368" s="1" t="s">
        <v>991</v>
      </c>
      <c r="R1368">
        <v>5</v>
      </c>
      <c r="S1368">
        <v>1</v>
      </c>
      <c r="T1368">
        <v>1</v>
      </c>
      <c r="U1368">
        <f t="shared" si="42"/>
        <v>7</v>
      </c>
      <c r="V1368">
        <f t="shared" si="43"/>
        <v>7002</v>
      </c>
      <c r="W1368">
        <v>24</v>
      </c>
      <c r="X1368">
        <v>19</v>
      </c>
      <c r="Y1368">
        <v>52</v>
      </c>
      <c r="Z1368">
        <v>2342</v>
      </c>
      <c r="AA1368">
        <v>4967</v>
      </c>
      <c r="AB1368">
        <v>364</v>
      </c>
      <c r="AC1368">
        <v>152</v>
      </c>
      <c r="AD1368">
        <v>35</v>
      </c>
      <c r="AE1368">
        <v>229</v>
      </c>
      <c r="AF1368">
        <v>0</v>
      </c>
      <c r="AH1368">
        <v>19932</v>
      </c>
      <c r="AI1368">
        <f>COUNTIF(Sheet2!$C$2:$C$31,"&lt;="&amp;Sheet1!AH1368)</f>
        <v>7</v>
      </c>
      <c r="AJ1368">
        <f>AH1368-VLOOKUP(AI1368,Sheet2!A:C,3,0)</f>
        <v>7002</v>
      </c>
    </row>
    <row r="1369" spans="1:36">
      <c r="A1369">
        <v>1365</v>
      </c>
      <c r="B1369">
        <v>1365</v>
      </c>
      <c r="C1369" t="s">
        <v>137</v>
      </c>
      <c r="D1369">
        <v>3</v>
      </c>
      <c r="E1369">
        <v>24900</v>
      </c>
      <c r="F1369" t="s">
        <v>543</v>
      </c>
      <c r="H1369">
        <v>6</v>
      </c>
      <c r="I1369">
        <v>6</v>
      </c>
      <c r="J1369">
        <v>6</v>
      </c>
      <c r="K1369">
        <v>6</v>
      </c>
      <c r="L1369">
        <v>6</v>
      </c>
      <c r="M1369">
        <v>3</v>
      </c>
      <c r="N1369">
        <v>3</v>
      </c>
      <c r="O1369">
        <v>3</v>
      </c>
      <c r="P1369">
        <v>3</v>
      </c>
      <c r="Q1369" s="1" t="s">
        <v>325</v>
      </c>
      <c r="R1369">
        <v>5</v>
      </c>
      <c r="S1369">
        <v>1</v>
      </c>
      <c r="T1369">
        <v>1</v>
      </c>
      <c r="U1369">
        <f t="shared" si="42"/>
        <v>8</v>
      </c>
      <c r="V1369">
        <f t="shared" si="43"/>
        <v>2574</v>
      </c>
      <c r="W1369">
        <v>24</v>
      </c>
      <c r="X1369">
        <v>18</v>
      </c>
      <c r="Y1369">
        <v>52</v>
      </c>
      <c r="Z1369">
        <v>2384</v>
      </c>
      <c r="AA1369">
        <v>4984</v>
      </c>
      <c r="AB1369">
        <v>431</v>
      </c>
      <c r="AC1369">
        <v>193</v>
      </c>
      <c r="AD1369">
        <v>34</v>
      </c>
      <c r="AE1369">
        <v>200</v>
      </c>
      <c r="AF1369">
        <v>0</v>
      </c>
      <c r="AH1369">
        <v>24774</v>
      </c>
      <c r="AI1369">
        <f>COUNTIF(Sheet2!$C$2:$C$31,"&lt;="&amp;Sheet1!AH1369)</f>
        <v>8</v>
      </c>
      <c r="AJ1369">
        <f>AH1369-VLOOKUP(AI1369,Sheet2!A:C,3,0)</f>
        <v>2574</v>
      </c>
    </row>
    <row r="1370" spans="1:36">
      <c r="A1370">
        <v>1366</v>
      </c>
      <c r="B1370">
        <v>1366</v>
      </c>
      <c r="C1370" t="s">
        <v>137</v>
      </c>
      <c r="D1370">
        <v>3</v>
      </c>
      <c r="E1370">
        <v>25000</v>
      </c>
      <c r="F1370" t="s">
        <v>543</v>
      </c>
      <c r="H1370">
        <v>6</v>
      </c>
      <c r="I1370">
        <v>6</v>
      </c>
      <c r="J1370">
        <v>6</v>
      </c>
      <c r="K1370">
        <v>6</v>
      </c>
      <c r="L1370">
        <v>6</v>
      </c>
      <c r="M1370">
        <v>3</v>
      </c>
      <c r="N1370">
        <v>3</v>
      </c>
      <c r="O1370">
        <v>3</v>
      </c>
      <c r="P1370">
        <v>3</v>
      </c>
      <c r="Q1370" s="1" t="s">
        <v>1093</v>
      </c>
      <c r="R1370">
        <v>2</v>
      </c>
      <c r="S1370">
        <v>1</v>
      </c>
      <c r="T1370">
        <v>1</v>
      </c>
      <c r="U1370">
        <f t="shared" si="42"/>
        <v>8</v>
      </c>
      <c r="V1370">
        <f t="shared" si="43"/>
        <v>6626</v>
      </c>
      <c r="W1370">
        <v>24</v>
      </c>
      <c r="X1370">
        <v>19</v>
      </c>
      <c r="Y1370">
        <v>49</v>
      </c>
      <c r="Z1370">
        <v>2354</v>
      </c>
      <c r="AA1370">
        <v>5005</v>
      </c>
      <c r="AB1370">
        <v>557</v>
      </c>
      <c r="AC1370">
        <v>267</v>
      </c>
      <c r="AD1370">
        <v>33</v>
      </c>
      <c r="AE1370">
        <v>204</v>
      </c>
      <c r="AF1370">
        <v>0</v>
      </c>
      <c r="AH1370">
        <v>28826</v>
      </c>
      <c r="AI1370">
        <f>COUNTIF(Sheet2!$C$2:$C$31,"&lt;="&amp;Sheet1!AH1370)</f>
        <v>8</v>
      </c>
      <c r="AJ1370">
        <f>AH1370-VLOOKUP(AI1370,Sheet2!A:C,3,0)</f>
        <v>6626</v>
      </c>
    </row>
    <row r="1371" spans="1:36">
      <c r="A1371">
        <v>1367</v>
      </c>
      <c r="B1371">
        <v>1367</v>
      </c>
      <c r="C1371" t="s">
        <v>137</v>
      </c>
      <c r="D1371">
        <v>3</v>
      </c>
      <c r="E1371">
        <v>25100</v>
      </c>
      <c r="F1371" t="s">
        <v>543</v>
      </c>
      <c r="H1371">
        <v>6</v>
      </c>
      <c r="I1371">
        <v>6</v>
      </c>
      <c r="J1371">
        <v>6</v>
      </c>
      <c r="K1371">
        <v>6</v>
      </c>
      <c r="L1371">
        <v>6</v>
      </c>
      <c r="M1371">
        <v>3</v>
      </c>
      <c r="N1371">
        <v>3</v>
      </c>
      <c r="O1371">
        <v>3</v>
      </c>
      <c r="P1371">
        <v>3</v>
      </c>
      <c r="Q1371" s="1" t="s">
        <v>895</v>
      </c>
      <c r="R1371">
        <v>1</v>
      </c>
      <c r="S1371">
        <v>1</v>
      </c>
      <c r="T1371">
        <v>1</v>
      </c>
      <c r="U1371">
        <f t="shared" si="42"/>
        <v>8</v>
      </c>
      <c r="V1371">
        <f t="shared" si="43"/>
        <v>8104</v>
      </c>
      <c r="W1371">
        <v>24</v>
      </c>
      <c r="X1371">
        <v>18</v>
      </c>
      <c r="Y1371">
        <v>51</v>
      </c>
      <c r="Z1371">
        <v>2383</v>
      </c>
      <c r="AA1371">
        <v>5030</v>
      </c>
      <c r="AB1371">
        <v>566</v>
      </c>
      <c r="AC1371">
        <v>283</v>
      </c>
      <c r="AD1371">
        <v>34</v>
      </c>
      <c r="AE1371">
        <v>165</v>
      </c>
      <c r="AF1371">
        <v>0</v>
      </c>
      <c r="AH1371">
        <v>30304</v>
      </c>
      <c r="AI1371">
        <f>COUNTIF(Sheet2!$C$2:$C$31,"&lt;="&amp;Sheet1!AH1371)</f>
        <v>8</v>
      </c>
      <c r="AJ1371">
        <f>AH1371-VLOOKUP(AI1371,Sheet2!A:C,3,0)</f>
        <v>8104</v>
      </c>
    </row>
    <row r="1372" spans="1:36">
      <c r="A1372">
        <v>1368</v>
      </c>
      <c r="B1372">
        <v>1368</v>
      </c>
      <c r="C1372" t="s">
        <v>137</v>
      </c>
      <c r="D1372">
        <v>3</v>
      </c>
      <c r="E1372">
        <v>25200</v>
      </c>
      <c r="F1372" t="s">
        <v>543</v>
      </c>
      <c r="H1372">
        <v>6</v>
      </c>
      <c r="I1372">
        <v>6</v>
      </c>
      <c r="J1372">
        <v>6</v>
      </c>
      <c r="K1372">
        <v>6</v>
      </c>
      <c r="L1372">
        <v>6</v>
      </c>
      <c r="M1372">
        <v>3</v>
      </c>
      <c r="N1372">
        <v>3</v>
      </c>
      <c r="O1372">
        <v>3</v>
      </c>
      <c r="P1372">
        <v>3</v>
      </c>
      <c r="Q1372" s="1" t="s">
        <v>328</v>
      </c>
      <c r="R1372">
        <v>1</v>
      </c>
      <c r="S1372">
        <v>1</v>
      </c>
      <c r="T1372">
        <v>1</v>
      </c>
      <c r="U1372">
        <f t="shared" si="42"/>
        <v>8</v>
      </c>
      <c r="V1372">
        <f t="shared" si="43"/>
        <v>8434</v>
      </c>
      <c r="W1372">
        <v>24</v>
      </c>
      <c r="X1372">
        <v>18</v>
      </c>
      <c r="Y1372">
        <v>52</v>
      </c>
      <c r="Z1372">
        <v>2405</v>
      </c>
      <c r="AA1372">
        <v>5043</v>
      </c>
      <c r="AB1372">
        <v>582</v>
      </c>
      <c r="AC1372">
        <v>261</v>
      </c>
      <c r="AD1372">
        <v>37</v>
      </c>
      <c r="AE1372">
        <v>207</v>
      </c>
      <c r="AF1372">
        <v>0</v>
      </c>
      <c r="AH1372">
        <v>30634</v>
      </c>
      <c r="AI1372">
        <f>COUNTIF(Sheet2!$C$2:$C$31,"&lt;="&amp;Sheet1!AH1372)</f>
        <v>8</v>
      </c>
      <c r="AJ1372">
        <f>AH1372-VLOOKUP(AI1372,Sheet2!A:C,3,0)</f>
        <v>8434</v>
      </c>
    </row>
    <row r="1373" spans="1:36">
      <c r="A1373">
        <v>1369</v>
      </c>
      <c r="B1373">
        <v>1369</v>
      </c>
      <c r="C1373" t="s">
        <v>137</v>
      </c>
      <c r="D1373">
        <v>3</v>
      </c>
      <c r="E1373">
        <v>25300</v>
      </c>
      <c r="F1373" t="s">
        <v>543</v>
      </c>
      <c r="H1373">
        <v>6</v>
      </c>
      <c r="I1373">
        <v>6</v>
      </c>
      <c r="J1373">
        <v>6</v>
      </c>
      <c r="K1373">
        <v>6</v>
      </c>
      <c r="L1373">
        <v>6</v>
      </c>
      <c r="M1373">
        <v>3</v>
      </c>
      <c r="N1373">
        <v>3</v>
      </c>
      <c r="O1373">
        <v>3</v>
      </c>
      <c r="P1373">
        <v>3</v>
      </c>
      <c r="Q1373" s="1" t="s">
        <v>329</v>
      </c>
      <c r="R1373">
        <v>1</v>
      </c>
      <c r="S1373">
        <v>1</v>
      </c>
      <c r="T1373">
        <v>1</v>
      </c>
      <c r="U1373">
        <f t="shared" si="42"/>
        <v>8</v>
      </c>
      <c r="V1373">
        <f t="shared" si="43"/>
        <v>10572</v>
      </c>
      <c r="W1373">
        <v>24</v>
      </c>
      <c r="X1373">
        <v>20</v>
      </c>
      <c r="Y1373">
        <v>52</v>
      </c>
      <c r="Z1373">
        <v>2395</v>
      </c>
      <c r="AA1373">
        <v>5062</v>
      </c>
      <c r="AB1373">
        <v>579</v>
      </c>
      <c r="AC1373">
        <v>243</v>
      </c>
      <c r="AD1373">
        <v>34</v>
      </c>
      <c r="AE1373">
        <v>203</v>
      </c>
      <c r="AF1373">
        <v>0</v>
      </c>
      <c r="AH1373">
        <v>32772</v>
      </c>
      <c r="AI1373">
        <f>COUNTIF(Sheet2!$C$2:$C$31,"&lt;="&amp;Sheet1!AH1373)</f>
        <v>8</v>
      </c>
      <c r="AJ1373">
        <f>AH1373-VLOOKUP(AI1373,Sheet2!A:C,3,0)</f>
        <v>10572</v>
      </c>
    </row>
    <row r="1374" spans="1:36">
      <c r="A1374">
        <v>1370</v>
      </c>
      <c r="B1374">
        <v>1370</v>
      </c>
      <c r="C1374" t="s">
        <v>137</v>
      </c>
      <c r="D1374">
        <v>3</v>
      </c>
      <c r="E1374">
        <v>25400</v>
      </c>
      <c r="F1374" t="s">
        <v>543</v>
      </c>
      <c r="H1374">
        <v>6</v>
      </c>
      <c r="I1374">
        <v>6</v>
      </c>
      <c r="J1374">
        <v>6</v>
      </c>
      <c r="K1374">
        <v>6</v>
      </c>
      <c r="L1374">
        <v>6</v>
      </c>
      <c r="M1374">
        <v>3</v>
      </c>
      <c r="N1374">
        <v>3</v>
      </c>
      <c r="O1374">
        <v>3</v>
      </c>
      <c r="P1374">
        <v>3</v>
      </c>
      <c r="Q1374" s="1" t="s">
        <v>330</v>
      </c>
      <c r="R1374">
        <v>1</v>
      </c>
      <c r="S1374">
        <v>1</v>
      </c>
      <c r="T1374">
        <v>1</v>
      </c>
      <c r="U1374">
        <f t="shared" si="42"/>
        <v>8</v>
      </c>
      <c r="V1374">
        <f t="shared" si="43"/>
        <v>11278</v>
      </c>
      <c r="W1374">
        <v>24</v>
      </c>
      <c r="X1374">
        <v>19</v>
      </c>
      <c r="Y1374">
        <v>47</v>
      </c>
      <c r="Z1374">
        <v>2437</v>
      </c>
      <c r="AA1374">
        <v>5085</v>
      </c>
      <c r="AB1374">
        <v>606</v>
      </c>
      <c r="AC1374">
        <v>290</v>
      </c>
      <c r="AD1374">
        <v>36</v>
      </c>
      <c r="AE1374">
        <v>218</v>
      </c>
      <c r="AF1374">
        <v>0</v>
      </c>
      <c r="AH1374">
        <v>33478</v>
      </c>
      <c r="AI1374">
        <f>COUNTIF(Sheet2!$C$2:$C$31,"&lt;="&amp;Sheet1!AH1374)</f>
        <v>8</v>
      </c>
      <c r="AJ1374">
        <f>AH1374-VLOOKUP(AI1374,Sheet2!A:C,3,0)</f>
        <v>11278</v>
      </c>
    </row>
    <row r="1375" spans="1:36">
      <c r="A1375">
        <v>1371</v>
      </c>
      <c r="B1375">
        <v>1371</v>
      </c>
      <c r="C1375" t="s">
        <v>137</v>
      </c>
      <c r="D1375">
        <v>3</v>
      </c>
      <c r="E1375">
        <v>25500</v>
      </c>
      <c r="F1375" t="s">
        <v>543</v>
      </c>
      <c r="H1375">
        <v>6</v>
      </c>
      <c r="I1375">
        <v>6</v>
      </c>
      <c r="J1375">
        <v>6</v>
      </c>
      <c r="K1375">
        <v>6</v>
      </c>
      <c r="L1375">
        <v>6</v>
      </c>
      <c r="M1375">
        <v>3</v>
      </c>
      <c r="N1375">
        <v>3</v>
      </c>
      <c r="O1375">
        <v>3</v>
      </c>
      <c r="P1375">
        <v>3</v>
      </c>
      <c r="Q1375" s="1" t="s">
        <v>1094</v>
      </c>
      <c r="R1375">
        <v>1</v>
      </c>
      <c r="S1375">
        <v>1</v>
      </c>
      <c r="T1375">
        <v>1</v>
      </c>
      <c r="U1375">
        <f t="shared" si="42"/>
        <v>8</v>
      </c>
      <c r="V1375">
        <f t="shared" si="43"/>
        <v>12304</v>
      </c>
      <c r="W1375">
        <v>24</v>
      </c>
      <c r="X1375">
        <v>18</v>
      </c>
      <c r="Y1375">
        <v>51</v>
      </c>
      <c r="Z1375">
        <v>2408</v>
      </c>
      <c r="AA1375">
        <v>5110</v>
      </c>
      <c r="AB1375">
        <v>631</v>
      </c>
      <c r="AC1375">
        <v>315</v>
      </c>
      <c r="AD1375">
        <v>34</v>
      </c>
      <c r="AE1375">
        <v>239</v>
      </c>
      <c r="AF1375">
        <v>0</v>
      </c>
      <c r="AH1375">
        <v>34504</v>
      </c>
      <c r="AI1375">
        <f>COUNTIF(Sheet2!$C$2:$C$31,"&lt;="&amp;Sheet1!AH1375)</f>
        <v>8</v>
      </c>
      <c r="AJ1375">
        <f>AH1375-VLOOKUP(AI1375,Sheet2!A:C,3,0)</f>
        <v>12304</v>
      </c>
    </row>
    <row r="1376" spans="1:36">
      <c r="A1376">
        <v>1372</v>
      </c>
      <c r="B1376">
        <v>1372</v>
      </c>
      <c r="C1376" t="s">
        <v>137</v>
      </c>
      <c r="D1376">
        <v>3</v>
      </c>
      <c r="E1376">
        <v>25600</v>
      </c>
      <c r="F1376" t="s">
        <v>543</v>
      </c>
      <c r="H1376">
        <v>6</v>
      </c>
      <c r="I1376">
        <v>6</v>
      </c>
      <c r="J1376">
        <v>6</v>
      </c>
      <c r="K1376">
        <v>6</v>
      </c>
      <c r="L1376">
        <v>6</v>
      </c>
      <c r="M1376">
        <v>3</v>
      </c>
      <c r="N1376">
        <v>3</v>
      </c>
      <c r="O1376">
        <v>3</v>
      </c>
      <c r="P1376">
        <v>3</v>
      </c>
      <c r="Q1376" s="1" t="s">
        <v>1095</v>
      </c>
      <c r="R1376">
        <v>1</v>
      </c>
      <c r="S1376">
        <v>1</v>
      </c>
      <c r="T1376">
        <v>1</v>
      </c>
      <c r="U1376">
        <f t="shared" si="42"/>
        <v>7</v>
      </c>
      <c r="V1376">
        <f t="shared" si="43"/>
        <v>6740</v>
      </c>
      <c r="W1376">
        <v>24</v>
      </c>
      <c r="X1376">
        <v>18</v>
      </c>
      <c r="Y1376">
        <v>49</v>
      </c>
      <c r="Z1376">
        <v>2443</v>
      </c>
      <c r="AA1376">
        <v>5121</v>
      </c>
      <c r="AB1376">
        <v>350</v>
      </c>
      <c r="AC1376">
        <v>178</v>
      </c>
      <c r="AD1376">
        <v>35</v>
      </c>
      <c r="AE1376">
        <v>182</v>
      </c>
      <c r="AF1376">
        <v>0</v>
      </c>
      <c r="AH1376">
        <v>19670</v>
      </c>
      <c r="AI1376">
        <f>COUNTIF(Sheet2!$C$2:$C$31,"&lt;="&amp;Sheet1!AH1376)</f>
        <v>7</v>
      </c>
      <c r="AJ1376">
        <f>AH1376-VLOOKUP(AI1376,Sheet2!A:C,3,0)</f>
        <v>6740</v>
      </c>
    </row>
    <row r="1377" spans="1:36">
      <c r="A1377">
        <v>1373</v>
      </c>
      <c r="B1377">
        <v>1373</v>
      </c>
      <c r="C1377" t="s">
        <v>137</v>
      </c>
      <c r="D1377">
        <v>3</v>
      </c>
      <c r="E1377">
        <v>25700</v>
      </c>
      <c r="F1377" t="s">
        <v>543</v>
      </c>
      <c r="H1377">
        <v>6</v>
      </c>
      <c r="I1377">
        <v>6</v>
      </c>
      <c r="J1377">
        <v>6</v>
      </c>
      <c r="K1377">
        <v>6</v>
      </c>
      <c r="L1377">
        <v>6</v>
      </c>
      <c r="M1377">
        <v>3</v>
      </c>
      <c r="N1377">
        <v>3</v>
      </c>
      <c r="O1377">
        <v>3</v>
      </c>
      <c r="P1377">
        <v>3</v>
      </c>
      <c r="Q1377" s="1" t="s">
        <v>333</v>
      </c>
      <c r="R1377">
        <v>5</v>
      </c>
      <c r="S1377">
        <v>1</v>
      </c>
      <c r="T1377">
        <v>1</v>
      </c>
      <c r="U1377">
        <f t="shared" si="42"/>
        <v>8</v>
      </c>
      <c r="V1377">
        <f t="shared" si="43"/>
        <v>2810</v>
      </c>
      <c r="W1377">
        <v>24</v>
      </c>
      <c r="X1377">
        <v>18</v>
      </c>
      <c r="Y1377">
        <v>53</v>
      </c>
      <c r="Z1377">
        <v>2456</v>
      </c>
      <c r="AA1377">
        <v>5144</v>
      </c>
      <c r="AB1377">
        <v>446</v>
      </c>
      <c r="AC1377">
        <v>223</v>
      </c>
      <c r="AD1377">
        <v>37</v>
      </c>
      <c r="AE1377">
        <v>180</v>
      </c>
      <c r="AF1377">
        <v>0</v>
      </c>
      <c r="AH1377">
        <v>25010</v>
      </c>
      <c r="AI1377">
        <f>COUNTIF(Sheet2!$C$2:$C$31,"&lt;="&amp;Sheet1!AH1377)</f>
        <v>8</v>
      </c>
      <c r="AJ1377">
        <f>AH1377-VLOOKUP(AI1377,Sheet2!A:C,3,0)</f>
        <v>2810</v>
      </c>
    </row>
    <row r="1378" spans="1:36">
      <c r="A1378">
        <v>1374</v>
      </c>
      <c r="B1378">
        <v>1374</v>
      </c>
      <c r="C1378" t="s">
        <v>137</v>
      </c>
      <c r="D1378">
        <v>3</v>
      </c>
      <c r="E1378">
        <v>25800</v>
      </c>
      <c r="F1378" t="s">
        <v>543</v>
      </c>
      <c r="H1378">
        <v>6</v>
      </c>
      <c r="I1378">
        <v>6</v>
      </c>
      <c r="J1378">
        <v>6</v>
      </c>
      <c r="K1378">
        <v>6</v>
      </c>
      <c r="L1378">
        <v>6</v>
      </c>
      <c r="M1378">
        <v>3</v>
      </c>
      <c r="N1378">
        <v>3</v>
      </c>
      <c r="O1378">
        <v>3</v>
      </c>
      <c r="P1378">
        <v>3</v>
      </c>
      <c r="Q1378" s="1" t="s">
        <v>334</v>
      </c>
      <c r="R1378">
        <v>2</v>
      </c>
      <c r="S1378">
        <v>1</v>
      </c>
      <c r="T1378">
        <v>1</v>
      </c>
      <c r="U1378">
        <f t="shared" ref="U1378:U1436" si="44">AI1378</f>
        <v>7</v>
      </c>
      <c r="V1378">
        <f t="shared" ref="V1378:V1436" si="45">AJ1378</f>
        <v>8704</v>
      </c>
      <c r="W1378">
        <v>24</v>
      </c>
      <c r="X1378">
        <v>18</v>
      </c>
      <c r="Y1378">
        <v>53</v>
      </c>
      <c r="Z1378">
        <v>2463</v>
      </c>
      <c r="AA1378">
        <v>5170</v>
      </c>
      <c r="AB1378">
        <v>373</v>
      </c>
      <c r="AC1378">
        <v>171</v>
      </c>
      <c r="AD1378">
        <v>34</v>
      </c>
      <c r="AE1378">
        <v>174</v>
      </c>
      <c r="AF1378">
        <v>0</v>
      </c>
      <c r="AH1378">
        <v>21634</v>
      </c>
      <c r="AI1378">
        <f>COUNTIF(Sheet2!$C$2:$C$31,"&lt;="&amp;Sheet1!AH1378)</f>
        <v>7</v>
      </c>
      <c r="AJ1378">
        <f>AH1378-VLOOKUP(AI1378,Sheet2!A:C,3,0)</f>
        <v>8704</v>
      </c>
    </row>
    <row r="1379" spans="1:36">
      <c r="A1379">
        <v>1375</v>
      </c>
      <c r="B1379">
        <v>1375</v>
      </c>
      <c r="C1379" t="s">
        <v>137</v>
      </c>
      <c r="D1379">
        <v>3</v>
      </c>
      <c r="E1379">
        <v>25900</v>
      </c>
      <c r="F1379" t="s">
        <v>543</v>
      </c>
      <c r="H1379">
        <v>6</v>
      </c>
      <c r="I1379">
        <v>6</v>
      </c>
      <c r="J1379">
        <v>6</v>
      </c>
      <c r="K1379">
        <v>6</v>
      </c>
      <c r="L1379">
        <v>6</v>
      </c>
      <c r="M1379">
        <v>3</v>
      </c>
      <c r="N1379">
        <v>3</v>
      </c>
      <c r="O1379">
        <v>3</v>
      </c>
      <c r="P1379">
        <v>3</v>
      </c>
      <c r="Q1379" s="1" t="s">
        <v>1096</v>
      </c>
      <c r="R1379">
        <v>1</v>
      </c>
      <c r="S1379">
        <v>1</v>
      </c>
      <c r="T1379">
        <v>1</v>
      </c>
      <c r="U1379">
        <f t="shared" si="44"/>
        <v>8</v>
      </c>
      <c r="V1379">
        <f t="shared" si="45"/>
        <v>12580</v>
      </c>
      <c r="W1379">
        <v>24</v>
      </c>
      <c r="X1379">
        <v>20</v>
      </c>
      <c r="Y1379">
        <v>51</v>
      </c>
      <c r="Z1379">
        <v>2439</v>
      </c>
      <c r="AA1379">
        <v>5184</v>
      </c>
      <c r="AB1379">
        <v>639</v>
      </c>
      <c r="AC1379">
        <v>281</v>
      </c>
      <c r="AD1379">
        <v>37</v>
      </c>
      <c r="AE1379">
        <v>182</v>
      </c>
      <c r="AF1379">
        <v>0</v>
      </c>
      <c r="AH1379">
        <v>34780</v>
      </c>
      <c r="AI1379">
        <f>COUNTIF(Sheet2!$C$2:$C$31,"&lt;="&amp;Sheet1!AH1379)</f>
        <v>8</v>
      </c>
      <c r="AJ1379">
        <f>AH1379-VLOOKUP(AI1379,Sheet2!A:C,3,0)</f>
        <v>12580</v>
      </c>
    </row>
    <row r="1380" spans="1:36">
      <c r="A1380">
        <v>1376</v>
      </c>
      <c r="B1380">
        <v>1376</v>
      </c>
      <c r="C1380" t="s">
        <v>137</v>
      </c>
      <c r="D1380">
        <v>3</v>
      </c>
      <c r="E1380">
        <v>26000</v>
      </c>
      <c r="F1380" t="s">
        <v>543</v>
      </c>
      <c r="H1380">
        <v>6</v>
      </c>
      <c r="I1380">
        <v>6</v>
      </c>
      <c r="J1380">
        <v>6</v>
      </c>
      <c r="K1380">
        <v>6</v>
      </c>
      <c r="L1380">
        <v>6</v>
      </c>
      <c r="M1380">
        <v>3</v>
      </c>
      <c r="N1380">
        <v>3</v>
      </c>
      <c r="O1380">
        <v>3</v>
      </c>
      <c r="P1380">
        <v>3</v>
      </c>
      <c r="Q1380" s="1" t="s">
        <v>336</v>
      </c>
      <c r="R1380">
        <v>2</v>
      </c>
      <c r="S1380">
        <v>1</v>
      </c>
      <c r="T1380">
        <v>1</v>
      </c>
      <c r="U1380">
        <f t="shared" si="44"/>
        <v>8</v>
      </c>
      <c r="V1380">
        <f t="shared" si="45"/>
        <v>4470</v>
      </c>
      <c r="W1380">
        <v>24</v>
      </c>
      <c r="X1380">
        <v>18</v>
      </c>
      <c r="Y1380">
        <v>50</v>
      </c>
      <c r="Z1380">
        <v>2489</v>
      </c>
      <c r="AA1380">
        <v>5207</v>
      </c>
      <c r="AB1380">
        <v>487</v>
      </c>
      <c r="AC1380">
        <v>219</v>
      </c>
      <c r="AD1380">
        <v>36</v>
      </c>
      <c r="AE1380">
        <v>173</v>
      </c>
      <c r="AF1380">
        <v>0</v>
      </c>
      <c r="AH1380">
        <v>26670</v>
      </c>
      <c r="AI1380">
        <f>COUNTIF(Sheet2!$C$2:$C$31,"&lt;="&amp;Sheet1!AH1380)</f>
        <v>8</v>
      </c>
      <c r="AJ1380">
        <f>AH1380-VLOOKUP(AI1380,Sheet2!A:C,3,0)</f>
        <v>4470</v>
      </c>
    </row>
    <row r="1381" spans="1:36">
      <c r="A1381">
        <v>1377</v>
      </c>
      <c r="B1381">
        <v>1377</v>
      </c>
      <c r="C1381" t="s">
        <v>137</v>
      </c>
      <c r="D1381">
        <v>3</v>
      </c>
      <c r="E1381">
        <v>26100</v>
      </c>
      <c r="F1381" t="s">
        <v>543</v>
      </c>
      <c r="H1381">
        <v>6</v>
      </c>
      <c r="I1381">
        <v>6</v>
      </c>
      <c r="J1381">
        <v>6</v>
      </c>
      <c r="K1381">
        <v>6</v>
      </c>
      <c r="L1381">
        <v>6</v>
      </c>
      <c r="M1381">
        <v>3</v>
      </c>
      <c r="N1381">
        <v>3</v>
      </c>
      <c r="O1381">
        <v>3</v>
      </c>
      <c r="P1381">
        <v>3</v>
      </c>
      <c r="Q1381" s="1" t="s">
        <v>1097</v>
      </c>
      <c r="R1381">
        <v>1</v>
      </c>
      <c r="S1381">
        <v>1</v>
      </c>
      <c r="T1381">
        <v>1</v>
      </c>
      <c r="U1381">
        <f t="shared" si="44"/>
        <v>8</v>
      </c>
      <c r="V1381">
        <f t="shared" si="45"/>
        <v>196</v>
      </c>
      <c r="W1381">
        <v>24</v>
      </c>
      <c r="X1381">
        <v>20</v>
      </c>
      <c r="Y1381">
        <v>50</v>
      </c>
      <c r="Z1381">
        <v>2491</v>
      </c>
      <c r="AA1381">
        <v>5225</v>
      </c>
      <c r="AB1381">
        <v>408</v>
      </c>
      <c r="AC1381">
        <v>183</v>
      </c>
      <c r="AD1381">
        <v>36</v>
      </c>
      <c r="AE1381">
        <v>181</v>
      </c>
      <c r="AF1381">
        <v>0</v>
      </c>
      <c r="AH1381">
        <v>22396</v>
      </c>
      <c r="AI1381">
        <f>COUNTIF(Sheet2!$C$2:$C$31,"&lt;="&amp;Sheet1!AH1381)</f>
        <v>8</v>
      </c>
      <c r="AJ1381">
        <f>AH1381-VLOOKUP(AI1381,Sheet2!A:C,3,0)</f>
        <v>196</v>
      </c>
    </row>
    <row r="1382" spans="1:36">
      <c r="A1382">
        <v>1378</v>
      </c>
      <c r="B1382">
        <v>1378</v>
      </c>
      <c r="C1382" t="s">
        <v>137</v>
      </c>
      <c r="D1382">
        <v>3</v>
      </c>
      <c r="E1382">
        <v>26200</v>
      </c>
      <c r="F1382" t="s">
        <v>543</v>
      </c>
      <c r="H1382">
        <v>6</v>
      </c>
      <c r="I1382">
        <v>6</v>
      </c>
      <c r="J1382">
        <v>6</v>
      </c>
      <c r="K1382">
        <v>6</v>
      </c>
      <c r="L1382">
        <v>6</v>
      </c>
      <c r="M1382">
        <v>3</v>
      </c>
      <c r="N1382">
        <v>3</v>
      </c>
      <c r="O1382">
        <v>3</v>
      </c>
      <c r="P1382">
        <v>3</v>
      </c>
      <c r="Q1382" s="1" t="s">
        <v>338</v>
      </c>
      <c r="R1382">
        <v>2</v>
      </c>
      <c r="S1382">
        <v>1</v>
      </c>
      <c r="T1382">
        <v>1</v>
      </c>
      <c r="U1382">
        <f t="shared" si="44"/>
        <v>7</v>
      </c>
      <c r="V1382">
        <f t="shared" si="45"/>
        <v>8432</v>
      </c>
      <c r="W1382">
        <v>24</v>
      </c>
      <c r="X1382">
        <v>19</v>
      </c>
      <c r="Y1382">
        <v>51</v>
      </c>
      <c r="Z1382">
        <v>2508</v>
      </c>
      <c r="AA1382">
        <v>5247</v>
      </c>
      <c r="AB1382">
        <v>379</v>
      </c>
      <c r="AC1382">
        <v>162</v>
      </c>
      <c r="AD1382">
        <v>36</v>
      </c>
      <c r="AE1382">
        <v>204</v>
      </c>
      <c r="AF1382">
        <v>0</v>
      </c>
      <c r="AH1382">
        <v>21362</v>
      </c>
      <c r="AI1382">
        <f>COUNTIF(Sheet2!$C$2:$C$31,"&lt;="&amp;Sheet1!AH1382)</f>
        <v>7</v>
      </c>
      <c r="AJ1382">
        <f>AH1382-VLOOKUP(AI1382,Sheet2!A:C,3,0)</f>
        <v>8432</v>
      </c>
    </row>
    <row r="1383" spans="1:36">
      <c r="A1383">
        <v>1379</v>
      </c>
      <c r="B1383">
        <v>1379</v>
      </c>
      <c r="C1383" t="s">
        <v>137</v>
      </c>
      <c r="D1383">
        <v>3</v>
      </c>
      <c r="E1383">
        <v>26300</v>
      </c>
      <c r="F1383" t="s">
        <v>543</v>
      </c>
      <c r="H1383">
        <v>6</v>
      </c>
      <c r="I1383">
        <v>6</v>
      </c>
      <c r="J1383">
        <v>6</v>
      </c>
      <c r="K1383">
        <v>6</v>
      </c>
      <c r="L1383">
        <v>6</v>
      </c>
      <c r="M1383">
        <v>3</v>
      </c>
      <c r="N1383">
        <v>3</v>
      </c>
      <c r="O1383">
        <v>3</v>
      </c>
      <c r="P1383">
        <v>3</v>
      </c>
      <c r="Q1383" s="1" t="s">
        <v>1098</v>
      </c>
      <c r="R1383">
        <v>2</v>
      </c>
      <c r="S1383">
        <v>1</v>
      </c>
      <c r="T1383">
        <v>1</v>
      </c>
      <c r="U1383">
        <f t="shared" si="44"/>
        <v>7</v>
      </c>
      <c r="V1383">
        <f t="shared" si="45"/>
        <v>7536</v>
      </c>
      <c r="W1383">
        <v>24</v>
      </c>
      <c r="X1383">
        <v>20</v>
      </c>
      <c r="Y1383">
        <v>50</v>
      </c>
      <c r="Z1383">
        <v>2524</v>
      </c>
      <c r="AA1383">
        <v>5266</v>
      </c>
      <c r="AB1383">
        <v>373</v>
      </c>
      <c r="AC1383">
        <v>156</v>
      </c>
      <c r="AD1383">
        <v>38</v>
      </c>
      <c r="AE1383">
        <v>205</v>
      </c>
      <c r="AF1383">
        <v>0</v>
      </c>
      <c r="AH1383">
        <v>20466</v>
      </c>
      <c r="AI1383">
        <f>COUNTIF(Sheet2!$C$2:$C$31,"&lt;="&amp;Sheet1!AH1383)</f>
        <v>7</v>
      </c>
      <c r="AJ1383">
        <f>AH1383-VLOOKUP(AI1383,Sheet2!A:C,3,0)</f>
        <v>7536</v>
      </c>
    </row>
    <row r="1384" spans="1:36">
      <c r="A1384">
        <v>1380</v>
      </c>
      <c r="B1384">
        <v>1380</v>
      </c>
      <c r="C1384" t="s">
        <v>137</v>
      </c>
      <c r="D1384">
        <v>3</v>
      </c>
      <c r="E1384">
        <v>26400</v>
      </c>
      <c r="F1384" t="s">
        <v>543</v>
      </c>
      <c r="H1384">
        <v>6</v>
      </c>
      <c r="I1384">
        <v>6</v>
      </c>
      <c r="J1384">
        <v>6</v>
      </c>
      <c r="K1384">
        <v>6</v>
      </c>
      <c r="L1384">
        <v>6</v>
      </c>
      <c r="M1384">
        <v>3</v>
      </c>
      <c r="N1384">
        <v>3</v>
      </c>
      <c r="O1384">
        <v>3</v>
      </c>
      <c r="P1384">
        <v>3</v>
      </c>
      <c r="Q1384" s="1" t="s">
        <v>340</v>
      </c>
      <c r="R1384">
        <v>5</v>
      </c>
      <c r="S1384">
        <v>1</v>
      </c>
      <c r="T1384">
        <v>1</v>
      </c>
      <c r="U1384">
        <f t="shared" si="44"/>
        <v>9</v>
      </c>
      <c r="V1384">
        <f t="shared" si="45"/>
        <v>1546</v>
      </c>
      <c r="W1384">
        <v>24</v>
      </c>
      <c r="X1384">
        <v>21</v>
      </c>
      <c r="Y1384">
        <v>52</v>
      </c>
      <c r="Z1384">
        <v>2513</v>
      </c>
      <c r="AA1384">
        <v>5289</v>
      </c>
      <c r="AB1384">
        <v>680</v>
      </c>
      <c r="AC1384">
        <v>340</v>
      </c>
      <c r="AD1384">
        <v>37</v>
      </c>
      <c r="AE1384">
        <v>207</v>
      </c>
      <c r="AF1384">
        <v>0</v>
      </c>
      <c r="AH1384">
        <v>36896</v>
      </c>
      <c r="AI1384">
        <f>COUNTIF(Sheet2!$C$2:$C$31,"&lt;="&amp;Sheet1!AH1384)</f>
        <v>9</v>
      </c>
      <c r="AJ1384">
        <f>AH1384-VLOOKUP(AI1384,Sheet2!A:C,3,0)</f>
        <v>1546</v>
      </c>
    </row>
    <row r="1385" spans="1:36">
      <c r="A1385">
        <v>1381</v>
      </c>
      <c r="B1385">
        <v>1381</v>
      </c>
      <c r="C1385" t="s">
        <v>137</v>
      </c>
      <c r="D1385">
        <v>3</v>
      </c>
      <c r="E1385">
        <v>26500</v>
      </c>
      <c r="F1385" t="s">
        <v>543</v>
      </c>
      <c r="H1385">
        <v>6</v>
      </c>
      <c r="I1385">
        <v>6</v>
      </c>
      <c r="J1385">
        <v>6</v>
      </c>
      <c r="K1385">
        <v>6</v>
      </c>
      <c r="L1385">
        <v>6</v>
      </c>
      <c r="M1385">
        <v>3</v>
      </c>
      <c r="N1385">
        <v>3</v>
      </c>
      <c r="O1385">
        <v>3</v>
      </c>
      <c r="P1385">
        <v>3</v>
      </c>
      <c r="Q1385" s="1" t="s">
        <v>1099</v>
      </c>
      <c r="R1385">
        <v>1</v>
      </c>
      <c r="S1385">
        <v>1</v>
      </c>
      <c r="T1385">
        <v>1</v>
      </c>
      <c r="U1385">
        <f t="shared" si="44"/>
        <v>9</v>
      </c>
      <c r="V1385">
        <f t="shared" si="45"/>
        <v>2812</v>
      </c>
      <c r="W1385">
        <v>24</v>
      </c>
      <c r="X1385">
        <v>21</v>
      </c>
      <c r="Y1385">
        <v>53</v>
      </c>
      <c r="Z1385">
        <v>2530</v>
      </c>
      <c r="AA1385">
        <v>5308</v>
      </c>
      <c r="AB1385">
        <v>722</v>
      </c>
      <c r="AC1385">
        <v>324</v>
      </c>
      <c r="AD1385">
        <v>35</v>
      </c>
      <c r="AE1385">
        <v>237</v>
      </c>
      <c r="AF1385">
        <v>0</v>
      </c>
      <c r="AH1385">
        <v>38162</v>
      </c>
      <c r="AI1385">
        <f>COUNTIF(Sheet2!$C$2:$C$31,"&lt;="&amp;Sheet1!AH1385)</f>
        <v>9</v>
      </c>
      <c r="AJ1385">
        <f>AH1385-VLOOKUP(AI1385,Sheet2!A:C,3,0)</f>
        <v>2812</v>
      </c>
    </row>
    <row r="1386" spans="1:36">
      <c r="A1386">
        <v>1382</v>
      </c>
      <c r="B1386">
        <v>1382</v>
      </c>
      <c r="C1386" t="s">
        <v>137</v>
      </c>
      <c r="D1386">
        <v>3</v>
      </c>
      <c r="E1386">
        <v>26600</v>
      </c>
      <c r="F1386" t="s">
        <v>543</v>
      </c>
      <c r="H1386">
        <v>6</v>
      </c>
      <c r="I1386">
        <v>6</v>
      </c>
      <c r="J1386">
        <v>6</v>
      </c>
      <c r="K1386">
        <v>6</v>
      </c>
      <c r="L1386">
        <v>6</v>
      </c>
      <c r="M1386">
        <v>3</v>
      </c>
      <c r="N1386">
        <v>3</v>
      </c>
      <c r="O1386">
        <v>3</v>
      </c>
      <c r="P1386">
        <v>3</v>
      </c>
      <c r="Q1386" s="1" t="s">
        <v>342</v>
      </c>
      <c r="R1386">
        <v>1</v>
      </c>
      <c r="S1386">
        <v>1</v>
      </c>
      <c r="T1386">
        <v>1</v>
      </c>
      <c r="U1386">
        <f t="shared" si="44"/>
        <v>9</v>
      </c>
      <c r="V1386">
        <f t="shared" si="45"/>
        <v>6456</v>
      </c>
      <c r="W1386">
        <v>24</v>
      </c>
      <c r="X1386">
        <v>19</v>
      </c>
      <c r="Y1386">
        <v>51</v>
      </c>
      <c r="Z1386">
        <v>2510</v>
      </c>
      <c r="AA1386">
        <v>5324</v>
      </c>
      <c r="AB1386">
        <v>750</v>
      </c>
      <c r="AC1386">
        <v>375</v>
      </c>
      <c r="AD1386">
        <v>35</v>
      </c>
      <c r="AE1386">
        <v>186</v>
      </c>
      <c r="AF1386">
        <v>0</v>
      </c>
      <c r="AH1386">
        <v>41806</v>
      </c>
      <c r="AI1386">
        <f>COUNTIF(Sheet2!$C$2:$C$31,"&lt;="&amp;Sheet1!AH1386)</f>
        <v>9</v>
      </c>
      <c r="AJ1386">
        <f>AH1386-VLOOKUP(AI1386,Sheet2!A:C,3,0)</f>
        <v>6456</v>
      </c>
    </row>
    <row r="1387" spans="1:36">
      <c r="A1387">
        <v>1383</v>
      </c>
      <c r="B1387">
        <v>1383</v>
      </c>
      <c r="C1387" t="s">
        <v>137</v>
      </c>
      <c r="D1387">
        <v>3</v>
      </c>
      <c r="E1387">
        <v>26700</v>
      </c>
      <c r="F1387" t="s">
        <v>543</v>
      </c>
      <c r="H1387">
        <v>6</v>
      </c>
      <c r="I1387">
        <v>6</v>
      </c>
      <c r="J1387">
        <v>6</v>
      </c>
      <c r="K1387">
        <v>6</v>
      </c>
      <c r="L1387">
        <v>6</v>
      </c>
      <c r="M1387">
        <v>3</v>
      </c>
      <c r="N1387">
        <v>3</v>
      </c>
      <c r="O1387">
        <v>3</v>
      </c>
      <c r="P1387">
        <v>3</v>
      </c>
      <c r="Q1387" s="1" t="s">
        <v>343</v>
      </c>
      <c r="R1387">
        <v>5</v>
      </c>
      <c r="S1387">
        <v>1</v>
      </c>
      <c r="T1387">
        <v>1</v>
      </c>
      <c r="U1387">
        <f t="shared" si="44"/>
        <v>8</v>
      </c>
      <c r="V1387">
        <f t="shared" si="45"/>
        <v>1332</v>
      </c>
      <c r="W1387">
        <v>24</v>
      </c>
      <c r="X1387">
        <v>21</v>
      </c>
      <c r="Y1387">
        <v>49</v>
      </c>
      <c r="Z1387">
        <v>2531</v>
      </c>
      <c r="AA1387">
        <v>5350</v>
      </c>
      <c r="AB1387">
        <v>442</v>
      </c>
      <c r="AC1387">
        <v>185</v>
      </c>
      <c r="AD1387">
        <v>38</v>
      </c>
      <c r="AE1387">
        <v>217</v>
      </c>
      <c r="AF1387">
        <v>0</v>
      </c>
      <c r="AH1387">
        <v>23532</v>
      </c>
      <c r="AI1387">
        <f>COUNTIF(Sheet2!$C$2:$C$31,"&lt;="&amp;Sheet1!AH1387)</f>
        <v>8</v>
      </c>
      <c r="AJ1387">
        <f>AH1387-VLOOKUP(AI1387,Sheet2!A:C,3,0)</f>
        <v>1332</v>
      </c>
    </row>
    <row r="1388" spans="1:36">
      <c r="A1388">
        <v>1384</v>
      </c>
      <c r="B1388">
        <v>1384</v>
      </c>
      <c r="C1388" t="s">
        <v>137</v>
      </c>
      <c r="D1388">
        <v>3</v>
      </c>
      <c r="E1388">
        <v>26800</v>
      </c>
      <c r="F1388" t="s">
        <v>543</v>
      </c>
      <c r="H1388">
        <v>6</v>
      </c>
      <c r="I1388">
        <v>6</v>
      </c>
      <c r="J1388">
        <v>6</v>
      </c>
      <c r="K1388">
        <v>6</v>
      </c>
      <c r="L1388">
        <v>6</v>
      </c>
      <c r="M1388">
        <v>3</v>
      </c>
      <c r="N1388">
        <v>3</v>
      </c>
      <c r="O1388">
        <v>3</v>
      </c>
      <c r="P1388">
        <v>3</v>
      </c>
      <c r="Q1388" s="1" t="s">
        <v>1100</v>
      </c>
      <c r="R1388">
        <v>2</v>
      </c>
      <c r="S1388">
        <v>1</v>
      </c>
      <c r="T1388">
        <v>1</v>
      </c>
      <c r="U1388">
        <f t="shared" si="44"/>
        <v>8</v>
      </c>
      <c r="V1388">
        <f t="shared" si="45"/>
        <v>1230</v>
      </c>
      <c r="W1388">
        <v>24</v>
      </c>
      <c r="X1388">
        <v>19</v>
      </c>
      <c r="Y1388">
        <v>53</v>
      </c>
      <c r="Z1388">
        <v>2551</v>
      </c>
      <c r="AA1388">
        <v>5361</v>
      </c>
      <c r="AB1388">
        <v>401</v>
      </c>
      <c r="AC1388">
        <v>204</v>
      </c>
      <c r="AD1388">
        <v>38</v>
      </c>
      <c r="AE1388">
        <v>188</v>
      </c>
      <c r="AF1388">
        <v>0</v>
      </c>
      <c r="AH1388">
        <v>23430</v>
      </c>
      <c r="AI1388">
        <f>COUNTIF(Sheet2!$C$2:$C$31,"&lt;="&amp;Sheet1!AH1388)</f>
        <v>8</v>
      </c>
      <c r="AJ1388">
        <f>AH1388-VLOOKUP(AI1388,Sheet2!A:C,3,0)</f>
        <v>1230</v>
      </c>
    </row>
    <row r="1389" spans="1:36">
      <c r="A1389">
        <v>1385</v>
      </c>
      <c r="B1389">
        <v>1385</v>
      </c>
      <c r="C1389" t="s">
        <v>137</v>
      </c>
      <c r="D1389">
        <v>3</v>
      </c>
      <c r="E1389">
        <v>26900</v>
      </c>
      <c r="F1389" t="s">
        <v>543</v>
      </c>
      <c r="H1389">
        <v>6</v>
      </c>
      <c r="I1389">
        <v>6</v>
      </c>
      <c r="J1389">
        <v>6</v>
      </c>
      <c r="K1389">
        <v>6</v>
      </c>
      <c r="L1389">
        <v>6</v>
      </c>
      <c r="M1389">
        <v>3</v>
      </c>
      <c r="N1389">
        <v>3</v>
      </c>
      <c r="O1389">
        <v>3</v>
      </c>
      <c r="P1389">
        <v>3</v>
      </c>
      <c r="Q1389" s="1" t="s">
        <v>1101</v>
      </c>
      <c r="R1389">
        <v>2</v>
      </c>
      <c r="S1389">
        <v>1</v>
      </c>
      <c r="T1389">
        <v>1</v>
      </c>
      <c r="U1389">
        <f t="shared" si="44"/>
        <v>9</v>
      </c>
      <c r="V1389">
        <f t="shared" si="45"/>
        <v>3506</v>
      </c>
      <c r="W1389">
        <v>24</v>
      </c>
      <c r="X1389">
        <v>20</v>
      </c>
      <c r="Y1389">
        <v>51</v>
      </c>
      <c r="Z1389">
        <v>2582</v>
      </c>
      <c r="AA1389">
        <v>5382</v>
      </c>
      <c r="AB1389">
        <v>728</v>
      </c>
      <c r="AC1389">
        <v>313</v>
      </c>
      <c r="AD1389">
        <v>35</v>
      </c>
      <c r="AE1389">
        <v>186</v>
      </c>
      <c r="AF1389">
        <v>0</v>
      </c>
      <c r="AH1389">
        <v>38856</v>
      </c>
      <c r="AI1389">
        <f>COUNTIF(Sheet2!$C$2:$C$31,"&lt;="&amp;Sheet1!AH1389)</f>
        <v>9</v>
      </c>
      <c r="AJ1389">
        <f>AH1389-VLOOKUP(AI1389,Sheet2!A:C,3,0)</f>
        <v>3506</v>
      </c>
    </row>
    <row r="1390" spans="1:36">
      <c r="A1390">
        <v>1386</v>
      </c>
      <c r="B1390">
        <v>1386</v>
      </c>
      <c r="C1390" t="s">
        <v>137</v>
      </c>
      <c r="D1390">
        <v>3</v>
      </c>
      <c r="E1390">
        <v>27000</v>
      </c>
      <c r="F1390" t="s">
        <v>543</v>
      </c>
      <c r="H1390">
        <v>6</v>
      </c>
      <c r="I1390">
        <v>6</v>
      </c>
      <c r="J1390">
        <v>6</v>
      </c>
      <c r="K1390">
        <v>6</v>
      </c>
      <c r="L1390">
        <v>6</v>
      </c>
      <c r="M1390">
        <v>3</v>
      </c>
      <c r="N1390">
        <v>3</v>
      </c>
      <c r="O1390">
        <v>3</v>
      </c>
      <c r="P1390">
        <v>3</v>
      </c>
      <c r="Q1390" s="1" t="s">
        <v>346</v>
      </c>
      <c r="R1390">
        <v>1</v>
      </c>
      <c r="S1390">
        <v>1</v>
      </c>
      <c r="T1390">
        <v>1</v>
      </c>
      <c r="U1390">
        <f t="shared" si="44"/>
        <v>8</v>
      </c>
      <c r="V1390">
        <f t="shared" si="45"/>
        <v>2080</v>
      </c>
      <c r="W1390">
        <v>24</v>
      </c>
      <c r="X1390">
        <v>20</v>
      </c>
      <c r="Y1390">
        <v>54</v>
      </c>
      <c r="Z1390">
        <v>2586</v>
      </c>
      <c r="AA1390">
        <v>5401</v>
      </c>
      <c r="AB1390">
        <v>416</v>
      </c>
      <c r="AC1390">
        <v>183</v>
      </c>
      <c r="AD1390">
        <v>35</v>
      </c>
      <c r="AE1390">
        <v>223</v>
      </c>
      <c r="AF1390">
        <v>0</v>
      </c>
      <c r="AH1390">
        <v>24280</v>
      </c>
      <c r="AI1390">
        <f>COUNTIF(Sheet2!$C$2:$C$31,"&lt;="&amp;Sheet1!AH1390)</f>
        <v>8</v>
      </c>
      <c r="AJ1390">
        <f>AH1390-VLOOKUP(AI1390,Sheet2!A:C,3,0)</f>
        <v>2080</v>
      </c>
    </row>
    <row r="1391" spans="1:36">
      <c r="A1391">
        <v>1387</v>
      </c>
      <c r="B1391">
        <v>1387</v>
      </c>
      <c r="C1391" t="s">
        <v>137</v>
      </c>
      <c r="D1391">
        <v>3</v>
      </c>
      <c r="E1391">
        <v>27100</v>
      </c>
      <c r="F1391" t="s">
        <v>543</v>
      </c>
      <c r="H1391">
        <v>6</v>
      </c>
      <c r="I1391">
        <v>6</v>
      </c>
      <c r="J1391">
        <v>6</v>
      </c>
      <c r="K1391">
        <v>6</v>
      </c>
      <c r="L1391">
        <v>6</v>
      </c>
      <c r="M1391">
        <v>3</v>
      </c>
      <c r="N1391">
        <v>3</v>
      </c>
      <c r="O1391">
        <v>3</v>
      </c>
      <c r="P1391">
        <v>3</v>
      </c>
      <c r="Q1391" s="1" t="s">
        <v>1102</v>
      </c>
      <c r="R1391">
        <v>1</v>
      </c>
      <c r="S1391">
        <v>1</v>
      </c>
      <c r="T1391">
        <v>1</v>
      </c>
      <c r="U1391">
        <f t="shared" si="44"/>
        <v>7</v>
      </c>
      <c r="V1391">
        <f t="shared" si="45"/>
        <v>8908</v>
      </c>
      <c r="W1391">
        <v>24</v>
      </c>
      <c r="X1391">
        <v>19</v>
      </c>
      <c r="Y1391">
        <v>52</v>
      </c>
      <c r="Z1391">
        <v>2558</v>
      </c>
      <c r="AA1391">
        <v>5426</v>
      </c>
      <c r="AB1391">
        <v>396</v>
      </c>
      <c r="AC1391">
        <v>166</v>
      </c>
      <c r="AD1391">
        <v>38</v>
      </c>
      <c r="AE1391">
        <v>184</v>
      </c>
      <c r="AF1391">
        <v>0</v>
      </c>
      <c r="AH1391">
        <v>21838</v>
      </c>
      <c r="AI1391">
        <f>COUNTIF(Sheet2!$C$2:$C$31,"&lt;="&amp;Sheet1!AH1391)</f>
        <v>7</v>
      </c>
      <c r="AJ1391">
        <f>AH1391-VLOOKUP(AI1391,Sheet2!A:C,3,0)</f>
        <v>8908</v>
      </c>
    </row>
    <row r="1392" spans="1:36">
      <c r="A1392">
        <v>1388</v>
      </c>
      <c r="B1392">
        <v>1388</v>
      </c>
      <c r="C1392" t="s">
        <v>137</v>
      </c>
      <c r="D1392">
        <v>3</v>
      </c>
      <c r="E1392">
        <v>27200</v>
      </c>
      <c r="F1392" t="s">
        <v>543</v>
      </c>
      <c r="H1392">
        <v>6</v>
      </c>
      <c r="I1392">
        <v>6</v>
      </c>
      <c r="J1392">
        <v>6</v>
      </c>
      <c r="K1392">
        <v>6</v>
      </c>
      <c r="L1392">
        <v>6</v>
      </c>
      <c r="M1392">
        <v>3</v>
      </c>
      <c r="N1392">
        <v>3</v>
      </c>
      <c r="O1392">
        <v>3</v>
      </c>
      <c r="P1392">
        <v>3</v>
      </c>
      <c r="Q1392" s="1" t="s">
        <v>1103</v>
      </c>
      <c r="R1392">
        <v>2</v>
      </c>
      <c r="S1392">
        <v>1</v>
      </c>
      <c r="T1392">
        <v>1</v>
      </c>
      <c r="U1392">
        <f t="shared" si="44"/>
        <v>9</v>
      </c>
      <c r="V1392">
        <f t="shared" si="45"/>
        <v>10324</v>
      </c>
      <c r="W1392">
        <v>24</v>
      </c>
      <c r="X1392">
        <v>20</v>
      </c>
      <c r="Y1392">
        <v>50</v>
      </c>
      <c r="Z1392">
        <v>2619</v>
      </c>
      <c r="AA1392">
        <v>5444</v>
      </c>
      <c r="AB1392">
        <v>835</v>
      </c>
      <c r="AC1392">
        <v>417</v>
      </c>
      <c r="AD1392">
        <v>39</v>
      </c>
      <c r="AE1392">
        <v>216</v>
      </c>
      <c r="AF1392">
        <v>0</v>
      </c>
      <c r="AH1392">
        <v>45674</v>
      </c>
      <c r="AI1392">
        <f>COUNTIF(Sheet2!$C$2:$C$31,"&lt;="&amp;Sheet1!AH1392)</f>
        <v>9</v>
      </c>
      <c r="AJ1392">
        <f>AH1392-VLOOKUP(AI1392,Sheet2!A:C,3,0)</f>
        <v>10324</v>
      </c>
    </row>
    <row r="1393" spans="1:36">
      <c r="A1393">
        <v>1389</v>
      </c>
      <c r="B1393">
        <v>1389</v>
      </c>
      <c r="C1393" t="s">
        <v>137</v>
      </c>
      <c r="D1393">
        <v>3</v>
      </c>
      <c r="E1393">
        <v>27300</v>
      </c>
      <c r="F1393" t="s">
        <v>543</v>
      </c>
      <c r="H1393">
        <v>6</v>
      </c>
      <c r="I1393">
        <v>6</v>
      </c>
      <c r="J1393">
        <v>6</v>
      </c>
      <c r="K1393">
        <v>6</v>
      </c>
      <c r="L1393">
        <v>6</v>
      </c>
      <c r="M1393">
        <v>3</v>
      </c>
      <c r="N1393">
        <v>3</v>
      </c>
      <c r="O1393">
        <v>3</v>
      </c>
      <c r="P1393">
        <v>3</v>
      </c>
      <c r="Q1393" s="1" t="s">
        <v>349</v>
      </c>
      <c r="R1393">
        <v>2</v>
      </c>
      <c r="S1393">
        <v>1</v>
      </c>
      <c r="T1393">
        <v>1</v>
      </c>
      <c r="U1393">
        <f t="shared" si="44"/>
        <v>9</v>
      </c>
      <c r="V1393">
        <f t="shared" si="45"/>
        <v>4200</v>
      </c>
      <c r="W1393">
        <v>24</v>
      </c>
      <c r="X1393">
        <v>21</v>
      </c>
      <c r="Y1393">
        <v>52</v>
      </c>
      <c r="Z1393">
        <v>2579</v>
      </c>
      <c r="AA1393">
        <v>5467</v>
      </c>
      <c r="AB1393">
        <v>765</v>
      </c>
      <c r="AC1393">
        <v>328</v>
      </c>
      <c r="AD1393">
        <v>36</v>
      </c>
      <c r="AE1393">
        <v>183</v>
      </c>
      <c r="AF1393">
        <v>0</v>
      </c>
      <c r="AH1393">
        <v>39550</v>
      </c>
      <c r="AI1393">
        <f>COUNTIF(Sheet2!$C$2:$C$31,"&lt;="&amp;Sheet1!AH1393)</f>
        <v>9</v>
      </c>
      <c r="AJ1393">
        <f>AH1393-VLOOKUP(AI1393,Sheet2!A:C,3,0)</f>
        <v>4200</v>
      </c>
    </row>
    <row r="1394" spans="1:36">
      <c r="A1394">
        <v>1390</v>
      </c>
      <c r="B1394">
        <v>1390</v>
      </c>
      <c r="C1394" t="s">
        <v>137</v>
      </c>
      <c r="D1394">
        <v>3</v>
      </c>
      <c r="E1394">
        <v>27400</v>
      </c>
      <c r="F1394" t="s">
        <v>543</v>
      </c>
      <c r="H1394">
        <v>6</v>
      </c>
      <c r="I1394">
        <v>6</v>
      </c>
      <c r="J1394">
        <v>6</v>
      </c>
      <c r="K1394">
        <v>6</v>
      </c>
      <c r="L1394">
        <v>6</v>
      </c>
      <c r="M1394">
        <v>3</v>
      </c>
      <c r="N1394">
        <v>3</v>
      </c>
      <c r="O1394">
        <v>3</v>
      </c>
      <c r="P1394">
        <v>3</v>
      </c>
      <c r="Q1394" s="1" t="s">
        <v>350</v>
      </c>
      <c r="R1394">
        <v>2</v>
      </c>
      <c r="S1394">
        <v>1</v>
      </c>
      <c r="T1394">
        <v>1</v>
      </c>
      <c r="U1394">
        <f t="shared" si="44"/>
        <v>8</v>
      </c>
      <c r="V1394">
        <f t="shared" si="45"/>
        <v>250</v>
      </c>
      <c r="W1394">
        <v>24</v>
      </c>
      <c r="X1394">
        <v>20</v>
      </c>
      <c r="Y1394">
        <v>50</v>
      </c>
      <c r="Z1394">
        <v>2610</v>
      </c>
      <c r="AA1394">
        <v>5485</v>
      </c>
      <c r="AB1394">
        <v>381</v>
      </c>
      <c r="AC1394">
        <v>190</v>
      </c>
      <c r="AD1394">
        <v>36</v>
      </c>
      <c r="AE1394">
        <v>258</v>
      </c>
      <c r="AF1394">
        <v>0</v>
      </c>
      <c r="AH1394">
        <v>22450</v>
      </c>
      <c r="AI1394">
        <f>COUNTIF(Sheet2!$C$2:$C$31,"&lt;="&amp;Sheet1!AH1394)</f>
        <v>8</v>
      </c>
      <c r="AJ1394">
        <f>AH1394-VLOOKUP(AI1394,Sheet2!A:C,3,0)</f>
        <v>250</v>
      </c>
    </row>
    <row r="1395" spans="1:36">
      <c r="A1395">
        <v>1391</v>
      </c>
      <c r="B1395">
        <v>1391</v>
      </c>
      <c r="C1395" t="s">
        <v>137</v>
      </c>
      <c r="D1395">
        <v>3</v>
      </c>
      <c r="E1395">
        <v>27500</v>
      </c>
      <c r="F1395" t="s">
        <v>543</v>
      </c>
      <c r="H1395">
        <v>6</v>
      </c>
      <c r="I1395">
        <v>6</v>
      </c>
      <c r="J1395">
        <v>6</v>
      </c>
      <c r="K1395">
        <v>6</v>
      </c>
      <c r="L1395">
        <v>6</v>
      </c>
      <c r="M1395">
        <v>3</v>
      </c>
      <c r="N1395">
        <v>3</v>
      </c>
      <c r="O1395">
        <v>3</v>
      </c>
      <c r="P1395">
        <v>3</v>
      </c>
      <c r="Q1395" s="1" t="s">
        <v>1104</v>
      </c>
      <c r="R1395">
        <v>5</v>
      </c>
      <c r="S1395">
        <v>1</v>
      </c>
      <c r="T1395">
        <v>1</v>
      </c>
      <c r="U1395">
        <f t="shared" si="44"/>
        <v>9</v>
      </c>
      <c r="V1395">
        <f t="shared" si="45"/>
        <v>6730</v>
      </c>
      <c r="W1395">
        <v>24</v>
      </c>
      <c r="X1395">
        <v>20</v>
      </c>
      <c r="Y1395">
        <v>53</v>
      </c>
      <c r="Z1395">
        <v>2629</v>
      </c>
      <c r="AA1395">
        <v>5510</v>
      </c>
      <c r="AB1395">
        <v>834</v>
      </c>
      <c r="AC1395">
        <v>350</v>
      </c>
      <c r="AD1395">
        <v>37</v>
      </c>
      <c r="AE1395">
        <v>195</v>
      </c>
      <c r="AF1395">
        <v>0</v>
      </c>
      <c r="AH1395">
        <v>42080</v>
      </c>
      <c r="AI1395">
        <f>COUNTIF(Sheet2!$C$2:$C$31,"&lt;="&amp;Sheet1!AH1395)</f>
        <v>9</v>
      </c>
      <c r="AJ1395">
        <f>AH1395-VLOOKUP(AI1395,Sheet2!A:C,3,0)</f>
        <v>6730</v>
      </c>
    </row>
    <row r="1396" spans="1:36">
      <c r="A1396">
        <v>1392</v>
      </c>
      <c r="B1396">
        <v>1392</v>
      </c>
      <c r="C1396" t="s">
        <v>137</v>
      </c>
      <c r="D1396">
        <v>3</v>
      </c>
      <c r="E1396">
        <v>27600</v>
      </c>
      <c r="F1396" t="s">
        <v>543</v>
      </c>
      <c r="H1396">
        <v>6</v>
      </c>
      <c r="I1396">
        <v>6</v>
      </c>
      <c r="J1396">
        <v>6</v>
      </c>
      <c r="K1396">
        <v>6</v>
      </c>
      <c r="L1396">
        <v>6</v>
      </c>
      <c r="M1396">
        <v>3</v>
      </c>
      <c r="N1396">
        <v>3</v>
      </c>
      <c r="O1396">
        <v>3</v>
      </c>
      <c r="P1396">
        <v>3</v>
      </c>
      <c r="Q1396" s="1" t="s">
        <v>352</v>
      </c>
      <c r="R1396">
        <v>2</v>
      </c>
      <c r="S1396">
        <v>1</v>
      </c>
      <c r="T1396">
        <v>1</v>
      </c>
      <c r="U1396">
        <f t="shared" si="44"/>
        <v>8</v>
      </c>
      <c r="V1396">
        <f t="shared" si="45"/>
        <v>5568</v>
      </c>
      <c r="W1396">
        <v>24</v>
      </c>
      <c r="X1396">
        <v>21</v>
      </c>
      <c r="Y1396">
        <v>52</v>
      </c>
      <c r="Z1396">
        <v>2633</v>
      </c>
      <c r="AA1396">
        <v>5529</v>
      </c>
      <c r="AB1396">
        <v>513</v>
      </c>
      <c r="AC1396">
        <v>261</v>
      </c>
      <c r="AD1396">
        <v>36</v>
      </c>
      <c r="AE1396">
        <v>203</v>
      </c>
      <c r="AF1396">
        <v>0</v>
      </c>
      <c r="AH1396">
        <v>27768</v>
      </c>
      <c r="AI1396">
        <f>COUNTIF(Sheet2!$C$2:$C$31,"&lt;="&amp;Sheet1!AH1396)</f>
        <v>8</v>
      </c>
      <c r="AJ1396">
        <f>AH1396-VLOOKUP(AI1396,Sheet2!A:C,3,0)</f>
        <v>5568</v>
      </c>
    </row>
    <row r="1397" spans="1:36">
      <c r="A1397">
        <v>1393</v>
      </c>
      <c r="B1397">
        <v>1393</v>
      </c>
      <c r="C1397" t="s">
        <v>137</v>
      </c>
      <c r="D1397">
        <v>3</v>
      </c>
      <c r="E1397">
        <v>27700</v>
      </c>
      <c r="F1397" t="s">
        <v>543</v>
      </c>
      <c r="H1397">
        <v>6</v>
      </c>
      <c r="I1397">
        <v>6</v>
      </c>
      <c r="J1397">
        <v>6</v>
      </c>
      <c r="K1397">
        <v>6</v>
      </c>
      <c r="L1397">
        <v>6</v>
      </c>
      <c r="M1397">
        <v>3</v>
      </c>
      <c r="N1397">
        <v>3</v>
      </c>
      <c r="O1397">
        <v>3</v>
      </c>
      <c r="P1397">
        <v>3</v>
      </c>
      <c r="Q1397" s="1" t="s">
        <v>353</v>
      </c>
      <c r="R1397">
        <v>1</v>
      </c>
      <c r="S1397">
        <v>1</v>
      </c>
      <c r="T1397">
        <v>1</v>
      </c>
      <c r="U1397">
        <f t="shared" si="44"/>
        <v>8</v>
      </c>
      <c r="V1397">
        <f t="shared" si="45"/>
        <v>714</v>
      </c>
      <c r="W1397">
        <v>24</v>
      </c>
      <c r="X1397">
        <v>21</v>
      </c>
      <c r="Y1397">
        <v>50</v>
      </c>
      <c r="Z1397">
        <v>2639</v>
      </c>
      <c r="AA1397">
        <v>5545</v>
      </c>
      <c r="AB1397">
        <v>403</v>
      </c>
      <c r="AC1397">
        <v>205</v>
      </c>
      <c r="AD1397">
        <v>39</v>
      </c>
      <c r="AE1397">
        <v>218</v>
      </c>
      <c r="AF1397">
        <v>0</v>
      </c>
      <c r="AH1397">
        <v>22914</v>
      </c>
      <c r="AI1397">
        <f>COUNTIF(Sheet2!$C$2:$C$31,"&lt;="&amp;Sheet1!AH1397)</f>
        <v>8</v>
      </c>
      <c r="AJ1397">
        <f>AH1397-VLOOKUP(AI1397,Sheet2!A:C,3,0)</f>
        <v>714</v>
      </c>
    </row>
    <row r="1398" spans="1:36">
      <c r="A1398">
        <v>1394</v>
      </c>
      <c r="B1398">
        <v>1394</v>
      </c>
      <c r="C1398" t="s">
        <v>137</v>
      </c>
      <c r="D1398">
        <v>3</v>
      </c>
      <c r="E1398">
        <v>27800</v>
      </c>
      <c r="F1398" t="s">
        <v>543</v>
      </c>
      <c r="H1398">
        <v>6</v>
      </c>
      <c r="I1398">
        <v>6</v>
      </c>
      <c r="J1398">
        <v>6</v>
      </c>
      <c r="K1398">
        <v>6</v>
      </c>
      <c r="L1398">
        <v>6</v>
      </c>
      <c r="M1398">
        <v>3</v>
      </c>
      <c r="N1398">
        <v>3</v>
      </c>
      <c r="O1398">
        <v>3</v>
      </c>
      <c r="P1398">
        <v>3</v>
      </c>
      <c r="Q1398" s="1" t="s">
        <v>354</v>
      </c>
      <c r="R1398">
        <v>5</v>
      </c>
      <c r="S1398">
        <v>1</v>
      </c>
      <c r="T1398">
        <v>1</v>
      </c>
      <c r="U1398">
        <f t="shared" si="44"/>
        <v>8</v>
      </c>
      <c r="V1398">
        <f t="shared" si="45"/>
        <v>8868</v>
      </c>
      <c r="W1398">
        <v>24</v>
      </c>
      <c r="X1398">
        <v>20</v>
      </c>
      <c r="Y1398">
        <v>53</v>
      </c>
      <c r="Z1398">
        <v>2625</v>
      </c>
      <c r="AA1398">
        <v>5561</v>
      </c>
      <c r="AB1398">
        <v>546</v>
      </c>
      <c r="AC1398">
        <v>251</v>
      </c>
      <c r="AD1398">
        <v>36</v>
      </c>
      <c r="AE1398">
        <v>196</v>
      </c>
      <c r="AF1398">
        <v>0</v>
      </c>
      <c r="AH1398">
        <v>31068</v>
      </c>
      <c r="AI1398">
        <f>COUNTIF(Sheet2!$C$2:$C$31,"&lt;="&amp;Sheet1!AH1398)</f>
        <v>8</v>
      </c>
      <c r="AJ1398">
        <f>AH1398-VLOOKUP(AI1398,Sheet2!A:C,3,0)</f>
        <v>8868</v>
      </c>
    </row>
    <row r="1399" spans="1:36">
      <c r="A1399">
        <v>1395</v>
      </c>
      <c r="B1399">
        <v>1395</v>
      </c>
      <c r="C1399" t="s">
        <v>137</v>
      </c>
      <c r="D1399">
        <v>3</v>
      </c>
      <c r="E1399">
        <v>27900</v>
      </c>
      <c r="F1399" t="s">
        <v>543</v>
      </c>
      <c r="H1399">
        <v>6</v>
      </c>
      <c r="I1399">
        <v>6</v>
      </c>
      <c r="J1399">
        <v>6</v>
      </c>
      <c r="K1399">
        <v>6</v>
      </c>
      <c r="L1399">
        <v>6</v>
      </c>
      <c r="M1399">
        <v>3</v>
      </c>
      <c r="N1399">
        <v>3</v>
      </c>
      <c r="O1399">
        <v>3</v>
      </c>
      <c r="P1399">
        <v>3</v>
      </c>
      <c r="Q1399" s="1" t="s">
        <v>1105</v>
      </c>
      <c r="R1399">
        <v>5</v>
      </c>
      <c r="S1399">
        <v>1</v>
      </c>
      <c r="T1399">
        <v>1</v>
      </c>
      <c r="U1399">
        <f t="shared" si="44"/>
        <v>8</v>
      </c>
      <c r="V1399">
        <f t="shared" si="45"/>
        <v>11492</v>
      </c>
      <c r="W1399">
        <v>24</v>
      </c>
      <c r="X1399">
        <v>22</v>
      </c>
      <c r="Y1399">
        <v>50</v>
      </c>
      <c r="Z1399">
        <v>2664</v>
      </c>
      <c r="AA1399">
        <v>5584</v>
      </c>
      <c r="AB1399">
        <v>594</v>
      </c>
      <c r="AC1399">
        <v>302</v>
      </c>
      <c r="AD1399">
        <v>37</v>
      </c>
      <c r="AE1399">
        <v>264</v>
      </c>
      <c r="AF1399">
        <v>0</v>
      </c>
      <c r="AH1399">
        <v>33692</v>
      </c>
      <c r="AI1399">
        <f>COUNTIF(Sheet2!$C$2:$C$31,"&lt;="&amp;Sheet1!AH1399)</f>
        <v>8</v>
      </c>
      <c r="AJ1399">
        <f>AH1399-VLOOKUP(AI1399,Sheet2!A:C,3,0)</f>
        <v>11492</v>
      </c>
    </row>
    <row r="1400" spans="1:36">
      <c r="A1400">
        <v>1396</v>
      </c>
      <c r="B1400">
        <v>1396</v>
      </c>
      <c r="C1400" t="s">
        <v>137</v>
      </c>
      <c r="D1400">
        <v>3</v>
      </c>
      <c r="E1400">
        <v>28000</v>
      </c>
      <c r="F1400" t="s">
        <v>543</v>
      </c>
      <c r="H1400">
        <v>6</v>
      </c>
      <c r="I1400">
        <v>6</v>
      </c>
      <c r="J1400">
        <v>6</v>
      </c>
      <c r="K1400">
        <v>6</v>
      </c>
      <c r="L1400">
        <v>6</v>
      </c>
      <c r="M1400">
        <v>3</v>
      </c>
      <c r="N1400">
        <v>3</v>
      </c>
      <c r="O1400">
        <v>3</v>
      </c>
      <c r="P1400">
        <v>3</v>
      </c>
      <c r="Q1400" s="1" t="s">
        <v>1106</v>
      </c>
      <c r="R1400">
        <v>5</v>
      </c>
      <c r="S1400">
        <v>1</v>
      </c>
      <c r="T1400">
        <v>1</v>
      </c>
      <c r="U1400">
        <f t="shared" si="44"/>
        <v>8</v>
      </c>
      <c r="V1400">
        <f t="shared" si="45"/>
        <v>3490</v>
      </c>
      <c r="W1400">
        <v>24</v>
      </c>
      <c r="X1400">
        <v>20</v>
      </c>
      <c r="Y1400">
        <v>50</v>
      </c>
      <c r="Z1400">
        <v>2671</v>
      </c>
      <c r="AA1400">
        <v>5603</v>
      </c>
      <c r="AB1400">
        <v>439</v>
      </c>
      <c r="AC1400">
        <v>210</v>
      </c>
      <c r="AD1400">
        <v>39</v>
      </c>
      <c r="AE1400">
        <v>260</v>
      </c>
      <c r="AF1400">
        <v>0</v>
      </c>
      <c r="AH1400">
        <v>25690</v>
      </c>
      <c r="AI1400">
        <f>COUNTIF(Sheet2!$C$2:$C$31,"&lt;="&amp;Sheet1!AH1400)</f>
        <v>8</v>
      </c>
      <c r="AJ1400">
        <f>AH1400-VLOOKUP(AI1400,Sheet2!A:C,3,0)</f>
        <v>3490</v>
      </c>
    </row>
    <row r="1401" spans="1:36">
      <c r="A1401">
        <v>1397</v>
      </c>
      <c r="B1401">
        <v>1397</v>
      </c>
      <c r="C1401" t="s">
        <v>137</v>
      </c>
      <c r="D1401">
        <v>3</v>
      </c>
      <c r="E1401">
        <v>28100</v>
      </c>
      <c r="F1401" t="s">
        <v>543</v>
      </c>
      <c r="H1401">
        <v>6</v>
      </c>
      <c r="I1401">
        <v>6</v>
      </c>
      <c r="J1401">
        <v>6</v>
      </c>
      <c r="K1401">
        <v>6</v>
      </c>
      <c r="L1401">
        <v>6</v>
      </c>
      <c r="M1401">
        <v>3</v>
      </c>
      <c r="N1401">
        <v>3</v>
      </c>
      <c r="O1401">
        <v>3</v>
      </c>
      <c r="P1401">
        <v>3</v>
      </c>
      <c r="Q1401" s="1" t="s">
        <v>357</v>
      </c>
      <c r="R1401">
        <v>1</v>
      </c>
      <c r="S1401">
        <v>1</v>
      </c>
      <c r="T1401">
        <v>1</v>
      </c>
      <c r="U1401">
        <f t="shared" si="44"/>
        <v>9</v>
      </c>
      <c r="V1401">
        <f t="shared" si="45"/>
        <v>15420</v>
      </c>
      <c r="W1401">
        <v>24</v>
      </c>
      <c r="X1401">
        <v>22</v>
      </c>
      <c r="Y1401">
        <v>50</v>
      </c>
      <c r="Z1401">
        <v>2672</v>
      </c>
      <c r="AA1401">
        <v>5629</v>
      </c>
      <c r="AB1401">
        <v>918</v>
      </c>
      <c r="AC1401">
        <v>440</v>
      </c>
      <c r="AD1401">
        <v>40</v>
      </c>
      <c r="AE1401">
        <v>218</v>
      </c>
      <c r="AF1401">
        <v>0</v>
      </c>
      <c r="AH1401">
        <v>50770</v>
      </c>
      <c r="AI1401">
        <f>COUNTIF(Sheet2!$C$2:$C$31,"&lt;="&amp;Sheet1!AH1401)</f>
        <v>9</v>
      </c>
      <c r="AJ1401">
        <f>AH1401-VLOOKUP(AI1401,Sheet2!A:C,3,0)</f>
        <v>15420</v>
      </c>
    </row>
    <row r="1402" spans="1:36">
      <c r="A1402">
        <v>1398</v>
      </c>
      <c r="B1402">
        <v>1398</v>
      </c>
      <c r="C1402" t="s">
        <v>137</v>
      </c>
      <c r="D1402">
        <v>3</v>
      </c>
      <c r="E1402">
        <v>28200</v>
      </c>
      <c r="F1402" t="s">
        <v>543</v>
      </c>
      <c r="H1402">
        <v>6</v>
      </c>
      <c r="I1402">
        <v>6</v>
      </c>
      <c r="J1402">
        <v>6</v>
      </c>
      <c r="K1402">
        <v>6</v>
      </c>
      <c r="L1402">
        <v>6</v>
      </c>
      <c r="M1402">
        <v>3</v>
      </c>
      <c r="N1402">
        <v>3</v>
      </c>
      <c r="O1402">
        <v>3</v>
      </c>
      <c r="P1402">
        <v>3</v>
      </c>
      <c r="Q1402" s="1" t="s">
        <v>358</v>
      </c>
      <c r="R1402">
        <v>1</v>
      </c>
      <c r="S1402">
        <v>1</v>
      </c>
      <c r="T1402">
        <v>1</v>
      </c>
      <c r="U1402">
        <f t="shared" si="44"/>
        <v>9</v>
      </c>
      <c r="V1402">
        <f t="shared" si="45"/>
        <v>11092</v>
      </c>
      <c r="W1402">
        <v>24</v>
      </c>
      <c r="X1402">
        <v>20</v>
      </c>
      <c r="Y1402">
        <v>53</v>
      </c>
      <c r="Z1402">
        <v>2707</v>
      </c>
      <c r="AA1402">
        <v>5642</v>
      </c>
      <c r="AB1402">
        <v>869</v>
      </c>
      <c r="AC1402">
        <v>443</v>
      </c>
      <c r="AD1402">
        <v>40</v>
      </c>
      <c r="AE1402">
        <v>219</v>
      </c>
      <c r="AF1402">
        <v>0</v>
      </c>
      <c r="AH1402">
        <v>46442</v>
      </c>
      <c r="AI1402">
        <f>COUNTIF(Sheet2!$C$2:$C$31,"&lt;="&amp;Sheet1!AH1402)</f>
        <v>9</v>
      </c>
      <c r="AJ1402">
        <f>AH1402-VLOOKUP(AI1402,Sheet2!A:C,3,0)</f>
        <v>11092</v>
      </c>
    </row>
    <row r="1403" spans="1:36">
      <c r="A1403">
        <v>1399</v>
      </c>
      <c r="B1403">
        <v>1399</v>
      </c>
      <c r="C1403" t="s">
        <v>137</v>
      </c>
      <c r="D1403">
        <v>3</v>
      </c>
      <c r="E1403">
        <v>28300</v>
      </c>
      <c r="F1403" t="s">
        <v>543</v>
      </c>
      <c r="H1403">
        <v>6</v>
      </c>
      <c r="I1403">
        <v>6</v>
      </c>
      <c r="J1403">
        <v>6</v>
      </c>
      <c r="K1403">
        <v>6</v>
      </c>
      <c r="L1403">
        <v>6</v>
      </c>
      <c r="M1403">
        <v>3</v>
      </c>
      <c r="N1403">
        <v>3</v>
      </c>
      <c r="O1403">
        <v>3</v>
      </c>
      <c r="P1403">
        <v>3</v>
      </c>
      <c r="Q1403" s="1" t="s">
        <v>359</v>
      </c>
      <c r="R1403">
        <v>5</v>
      </c>
      <c r="S1403">
        <v>1</v>
      </c>
      <c r="T1403">
        <v>1</v>
      </c>
      <c r="U1403">
        <f t="shared" si="44"/>
        <v>9</v>
      </c>
      <c r="V1403">
        <f t="shared" si="45"/>
        <v>10962</v>
      </c>
      <c r="W1403">
        <v>25</v>
      </c>
      <c r="X1403">
        <v>20</v>
      </c>
      <c r="Y1403">
        <v>52</v>
      </c>
      <c r="Z1403">
        <v>2718</v>
      </c>
      <c r="AA1403">
        <v>5662</v>
      </c>
      <c r="AB1403">
        <v>890</v>
      </c>
      <c r="AC1403">
        <v>382</v>
      </c>
      <c r="AD1403">
        <v>40</v>
      </c>
      <c r="AE1403">
        <v>260</v>
      </c>
      <c r="AF1403">
        <v>0</v>
      </c>
      <c r="AH1403">
        <v>46312</v>
      </c>
      <c r="AI1403">
        <f>COUNTIF(Sheet2!$C$2:$C$31,"&lt;="&amp;Sheet1!AH1403)</f>
        <v>9</v>
      </c>
      <c r="AJ1403">
        <f>AH1403-VLOOKUP(AI1403,Sheet2!A:C,3,0)</f>
        <v>10962</v>
      </c>
    </row>
    <row r="1404" spans="1:36">
      <c r="A1404">
        <v>1400</v>
      </c>
      <c r="B1404">
        <v>1400</v>
      </c>
      <c r="C1404" t="s">
        <v>137</v>
      </c>
      <c r="D1404">
        <v>3</v>
      </c>
      <c r="E1404">
        <v>28400</v>
      </c>
      <c r="F1404" t="s">
        <v>543</v>
      </c>
      <c r="H1404">
        <v>6</v>
      </c>
      <c r="I1404">
        <v>6</v>
      </c>
      <c r="J1404">
        <v>6</v>
      </c>
      <c r="K1404">
        <v>6</v>
      </c>
      <c r="L1404">
        <v>6</v>
      </c>
      <c r="M1404">
        <v>3</v>
      </c>
      <c r="N1404">
        <v>3</v>
      </c>
      <c r="O1404">
        <v>3</v>
      </c>
      <c r="P1404">
        <v>3</v>
      </c>
      <c r="Q1404" s="1" t="s">
        <v>1107</v>
      </c>
      <c r="R1404">
        <v>2</v>
      </c>
      <c r="S1404">
        <v>1</v>
      </c>
      <c r="T1404">
        <v>1</v>
      </c>
      <c r="U1404">
        <f t="shared" si="44"/>
        <v>9</v>
      </c>
      <c r="V1404">
        <f t="shared" si="45"/>
        <v>11428</v>
      </c>
      <c r="W1404">
        <v>24</v>
      </c>
      <c r="X1404">
        <v>22</v>
      </c>
      <c r="Y1404">
        <v>54</v>
      </c>
      <c r="Z1404">
        <v>2720</v>
      </c>
      <c r="AA1404">
        <v>5687</v>
      </c>
      <c r="AB1404">
        <v>871</v>
      </c>
      <c r="AC1404">
        <v>409</v>
      </c>
      <c r="AD1404">
        <v>37</v>
      </c>
      <c r="AE1404">
        <v>242</v>
      </c>
      <c r="AF1404">
        <v>0</v>
      </c>
      <c r="AH1404">
        <v>46778</v>
      </c>
      <c r="AI1404">
        <f>COUNTIF(Sheet2!$C$2:$C$31,"&lt;="&amp;Sheet1!AH1404)</f>
        <v>9</v>
      </c>
      <c r="AJ1404">
        <f>AH1404-VLOOKUP(AI1404,Sheet2!A:C,3,0)</f>
        <v>11428</v>
      </c>
    </row>
    <row r="1405" spans="1:36">
      <c r="A1405">
        <v>1401</v>
      </c>
      <c r="B1405">
        <v>1401</v>
      </c>
      <c r="C1405" t="s">
        <v>137</v>
      </c>
      <c r="D1405">
        <v>3</v>
      </c>
      <c r="E1405">
        <v>28500</v>
      </c>
      <c r="F1405" t="s">
        <v>543</v>
      </c>
      <c r="H1405">
        <v>6</v>
      </c>
      <c r="I1405">
        <v>6</v>
      </c>
      <c r="J1405">
        <v>6</v>
      </c>
      <c r="K1405">
        <v>6</v>
      </c>
      <c r="L1405">
        <v>6</v>
      </c>
      <c r="M1405">
        <v>3</v>
      </c>
      <c r="N1405">
        <v>3</v>
      </c>
      <c r="O1405">
        <v>3</v>
      </c>
      <c r="P1405">
        <v>3</v>
      </c>
      <c r="Q1405" s="1" t="s">
        <v>1108</v>
      </c>
      <c r="R1405">
        <v>1</v>
      </c>
      <c r="S1405">
        <v>1</v>
      </c>
      <c r="T1405">
        <v>1</v>
      </c>
      <c r="U1405">
        <f t="shared" si="44"/>
        <v>8</v>
      </c>
      <c r="V1405">
        <f t="shared" si="45"/>
        <v>4348</v>
      </c>
      <c r="W1405">
        <v>24</v>
      </c>
      <c r="X1405">
        <v>20</v>
      </c>
      <c r="Y1405">
        <v>50</v>
      </c>
      <c r="Z1405">
        <v>2739</v>
      </c>
      <c r="AA1405">
        <v>5710</v>
      </c>
      <c r="AB1405">
        <v>484</v>
      </c>
      <c r="AC1405">
        <v>232</v>
      </c>
      <c r="AD1405">
        <v>39</v>
      </c>
      <c r="AE1405">
        <v>199</v>
      </c>
      <c r="AF1405">
        <v>0</v>
      </c>
      <c r="AH1405">
        <v>26548</v>
      </c>
      <c r="AI1405">
        <f>COUNTIF(Sheet2!$C$2:$C$31,"&lt;="&amp;Sheet1!AH1405)</f>
        <v>8</v>
      </c>
      <c r="AJ1405">
        <f>AH1405-VLOOKUP(AI1405,Sheet2!A:C,3,0)</f>
        <v>4348</v>
      </c>
    </row>
    <row r="1406" spans="1:36">
      <c r="A1406">
        <v>1402</v>
      </c>
      <c r="B1406">
        <v>1402</v>
      </c>
      <c r="C1406" t="s">
        <v>137</v>
      </c>
      <c r="D1406">
        <v>3</v>
      </c>
      <c r="E1406">
        <v>28600</v>
      </c>
      <c r="F1406" t="s">
        <v>543</v>
      </c>
      <c r="H1406">
        <v>6</v>
      </c>
      <c r="I1406">
        <v>6</v>
      </c>
      <c r="J1406">
        <v>6</v>
      </c>
      <c r="K1406">
        <v>6</v>
      </c>
      <c r="L1406">
        <v>6</v>
      </c>
      <c r="M1406">
        <v>3</v>
      </c>
      <c r="N1406">
        <v>3</v>
      </c>
      <c r="O1406">
        <v>3</v>
      </c>
      <c r="P1406">
        <v>3</v>
      </c>
      <c r="Q1406" s="1" t="s">
        <v>362</v>
      </c>
      <c r="R1406">
        <v>2</v>
      </c>
      <c r="S1406">
        <v>1</v>
      </c>
      <c r="T1406">
        <v>1</v>
      </c>
      <c r="U1406">
        <f t="shared" si="44"/>
        <v>9</v>
      </c>
      <c r="V1406">
        <f t="shared" si="45"/>
        <v>16726</v>
      </c>
      <c r="W1406">
        <v>24</v>
      </c>
      <c r="X1406">
        <v>21</v>
      </c>
      <c r="Y1406">
        <v>51</v>
      </c>
      <c r="Z1406">
        <v>2742</v>
      </c>
      <c r="AA1406">
        <v>5725</v>
      </c>
      <c r="AB1406">
        <v>951</v>
      </c>
      <c r="AC1406">
        <v>437</v>
      </c>
      <c r="AD1406">
        <v>37</v>
      </c>
      <c r="AE1406">
        <v>241</v>
      </c>
      <c r="AF1406">
        <v>0</v>
      </c>
      <c r="AH1406">
        <v>52076</v>
      </c>
      <c r="AI1406">
        <f>COUNTIF(Sheet2!$C$2:$C$31,"&lt;="&amp;Sheet1!AH1406)</f>
        <v>9</v>
      </c>
      <c r="AJ1406">
        <f>AH1406-VLOOKUP(AI1406,Sheet2!A:C,3,0)</f>
        <v>16726</v>
      </c>
    </row>
    <row r="1407" spans="1:36">
      <c r="A1407">
        <v>1403</v>
      </c>
      <c r="B1407">
        <v>1403</v>
      </c>
      <c r="C1407" t="s">
        <v>137</v>
      </c>
      <c r="D1407">
        <v>3</v>
      </c>
      <c r="E1407">
        <v>28700</v>
      </c>
      <c r="F1407" t="s">
        <v>543</v>
      </c>
      <c r="H1407">
        <v>6</v>
      </c>
      <c r="I1407">
        <v>6</v>
      </c>
      <c r="J1407">
        <v>6</v>
      </c>
      <c r="K1407">
        <v>6</v>
      </c>
      <c r="L1407">
        <v>6</v>
      </c>
      <c r="M1407">
        <v>3</v>
      </c>
      <c r="N1407">
        <v>3</v>
      </c>
      <c r="O1407">
        <v>3</v>
      </c>
      <c r="P1407">
        <v>3</v>
      </c>
      <c r="Q1407" s="1" t="s">
        <v>363</v>
      </c>
      <c r="R1407">
        <v>2</v>
      </c>
      <c r="S1407">
        <v>1</v>
      </c>
      <c r="T1407">
        <v>1</v>
      </c>
      <c r="U1407">
        <f t="shared" si="44"/>
        <v>8</v>
      </c>
      <c r="V1407">
        <f t="shared" si="45"/>
        <v>10712</v>
      </c>
      <c r="W1407">
        <v>25</v>
      </c>
      <c r="X1407">
        <v>22</v>
      </c>
      <c r="Y1407">
        <v>53</v>
      </c>
      <c r="Z1407">
        <v>2761</v>
      </c>
      <c r="AA1407">
        <v>5749</v>
      </c>
      <c r="AB1407">
        <v>578</v>
      </c>
      <c r="AC1407">
        <v>242</v>
      </c>
      <c r="AD1407">
        <v>37</v>
      </c>
      <c r="AE1407">
        <v>258</v>
      </c>
      <c r="AF1407">
        <v>0</v>
      </c>
      <c r="AH1407">
        <v>32912</v>
      </c>
      <c r="AI1407">
        <f>COUNTIF(Sheet2!$C$2:$C$31,"&lt;="&amp;Sheet1!AH1407)</f>
        <v>8</v>
      </c>
      <c r="AJ1407">
        <f>AH1407-VLOOKUP(AI1407,Sheet2!A:C,3,0)</f>
        <v>10712</v>
      </c>
    </row>
    <row r="1408" spans="1:36">
      <c r="A1408">
        <v>1404</v>
      </c>
      <c r="B1408">
        <v>1404</v>
      </c>
      <c r="C1408" t="s">
        <v>137</v>
      </c>
      <c r="D1408">
        <v>3</v>
      </c>
      <c r="E1408">
        <v>28800</v>
      </c>
      <c r="F1408" t="s">
        <v>543</v>
      </c>
      <c r="H1408">
        <v>6</v>
      </c>
      <c r="I1408">
        <v>6</v>
      </c>
      <c r="J1408">
        <v>6</v>
      </c>
      <c r="K1408">
        <v>6</v>
      </c>
      <c r="L1408">
        <v>6</v>
      </c>
      <c r="M1408">
        <v>3</v>
      </c>
      <c r="N1408">
        <v>3</v>
      </c>
      <c r="O1408">
        <v>3</v>
      </c>
      <c r="P1408">
        <v>3</v>
      </c>
      <c r="Q1408" s="1" t="s">
        <v>364</v>
      </c>
      <c r="R1408">
        <v>5</v>
      </c>
      <c r="S1408">
        <v>1</v>
      </c>
      <c r="T1408">
        <v>1</v>
      </c>
      <c r="U1408">
        <f t="shared" si="44"/>
        <v>8</v>
      </c>
      <c r="V1408">
        <f t="shared" si="45"/>
        <v>5784</v>
      </c>
      <c r="W1408">
        <v>24</v>
      </c>
      <c r="X1408">
        <v>23</v>
      </c>
      <c r="Y1408">
        <v>55</v>
      </c>
      <c r="Z1408">
        <v>2771</v>
      </c>
      <c r="AA1408">
        <v>5763</v>
      </c>
      <c r="AB1408">
        <v>480</v>
      </c>
      <c r="AC1408">
        <v>240</v>
      </c>
      <c r="AD1408">
        <v>39</v>
      </c>
      <c r="AE1408">
        <v>252</v>
      </c>
      <c r="AF1408">
        <v>0</v>
      </c>
      <c r="AH1408">
        <v>27984</v>
      </c>
      <c r="AI1408">
        <f>COUNTIF(Sheet2!$C$2:$C$31,"&lt;="&amp;Sheet1!AH1408)</f>
        <v>8</v>
      </c>
      <c r="AJ1408">
        <f>AH1408-VLOOKUP(AI1408,Sheet2!A:C,3,0)</f>
        <v>5784</v>
      </c>
    </row>
    <row r="1409" spans="1:36">
      <c r="A1409">
        <v>1405</v>
      </c>
      <c r="B1409">
        <v>1405</v>
      </c>
      <c r="C1409" t="s">
        <v>137</v>
      </c>
      <c r="D1409">
        <v>3</v>
      </c>
      <c r="E1409">
        <v>28900</v>
      </c>
      <c r="F1409" t="s">
        <v>543</v>
      </c>
      <c r="H1409">
        <v>6</v>
      </c>
      <c r="I1409">
        <v>6</v>
      </c>
      <c r="J1409">
        <v>6</v>
      </c>
      <c r="K1409">
        <v>6</v>
      </c>
      <c r="L1409">
        <v>6</v>
      </c>
      <c r="M1409">
        <v>3</v>
      </c>
      <c r="N1409">
        <v>3</v>
      </c>
      <c r="O1409">
        <v>3</v>
      </c>
      <c r="P1409">
        <v>3</v>
      </c>
      <c r="Q1409" s="1" t="s">
        <v>365</v>
      </c>
      <c r="R1409">
        <v>2</v>
      </c>
      <c r="S1409">
        <v>1</v>
      </c>
      <c r="T1409">
        <v>1</v>
      </c>
      <c r="U1409">
        <f t="shared" si="44"/>
        <v>10</v>
      </c>
      <c r="V1409">
        <f t="shared" si="45"/>
        <v>1478</v>
      </c>
      <c r="W1409">
        <v>25</v>
      </c>
      <c r="X1409">
        <v>23</v>
      </c>
      <c r="Y1409">
        <v>54</v>
      </c>
      <c r="Z1409">
        <v>2764</v>
      </c>
      <c r="AA1409">
        <v>5786</v>
      </c>
      <c r="AB1409">
        <v>998</v>
      </c>
      <c r="AC1409">
        <v>508</v>
      </c>
      <c r="AD1409">
        <v>39</v>
      </c>
      <c r="AE1409">
        <v>227</v>
      </c>
      <c r="AF1409">
        <v>0</v>
      </c>
      <c r="AH1409">
        <v>54628</v>
      </c>
      <c r="AI1409">
        <f>COUNTIF(Sheet2!$C$2:$C$31,"&lt;="&amp;Sheet1!AH1409)</f>
        <v>10</v>
      </c>
      <c r="AJ1409">
        <f>AH1409-VLOOKUP(AI1409,Sheet2!A:C,3,0)</f>
        <v>1478</v>
      </c>
    </row>
    <row r="1410" spans="1:36">
      <c r="A1410">
        <v>1406</v>
      </c>
      <c r="B1410">
        <v>1406</v>
      </c>
      <c r="C1410" t="s">
        <v>137</v>
      </c>
      <c r="D1410">
        <v>3</v>
      </c>
      <c r="E1410">
        <v>29000</v>
      </c>
      <c r="F1410" t="s">
        <v>543</v>
      </c>
      <c r="H1410">
        <v>6</v>
      </c>
      <c r="I1410">
        <v>6</v>
      </c>
      <c r="J1410">
        <v>6</v>
      </c>
      <c r="K1410">
        <v>6</v>
      </c>
      <c r="L1410">
        <v>6</v>
      </c>
      <c r="M1410">
        <v>3</v>
      </c>
      <c r="N1410">
        <v>3</v>
      </c>
      <c r="O1410">
        <v>3</v>
      </c>
      <c r="P1410">
        <v>3</v>
      </c>
      <c r="Q1410" s="1" t="s">
        <v>1109</v>
      </c>
      <c r="R1410">
        <v>5</v>
      </c>
      <c r="S1410">
        <v>1</v>
      </c>
      <c r="T1410">
        <v>1</v>
      </c>
      <c r="U1410">
        <f t="shared" si="44"/>
        <v>8</v>
      </c>
      <c r="V1410">
        <f t="shared" si="45"/>
        <v>2792</v>
      </c>
      <c r="W1410">
        <v>24</v>
      </c>
      <c r="X1410">
        <v>23</v>
      </c>
      <c r="Y1410">
        <v>55</v>
      </c>
      <c r="Z1410">
        <v>2764</v>
      </c>
      <c r="AA1410">
        <v>5801</v>
      </c>
      <c r="AB1410">
        <v>446</v>
      </c>
      <c r="AC1410">
        <v>205</v>
      </c>
      <c r="AD1410">
        <v>37</v>
      </c>
      <c r="AE1410">
        <v>269</v>
      </c>
      <c r="AF1410">
        <v>0</v>
      </c>
      <c r="AH1410">
        <v>24992</v>
      </c>
      <c r="AI1410">
        <f>COUNTIF(Sheet2!$C$2:$C$31,"&lt;="&amp;Sheet1!AH1410)</f>
        <v>8</v>
      </c>
      <c r="AJ1410">
        <f>AH1410-VLOOKUP(AI1410,Sheet2!A:C,3,0)</f>
        <v>2792</v>
      </c>
    </row>
    <row r="1411" spans="1:36">
      <c r="A1411">
        <v>1407</v>
      </c>
      <c r="B1411">
        <v>1407</v>
      </c>
      <c r="C1411" t="s">
        <v>137</v>
      </c>
      <c r="D1411">
        <v>3</v>
      </c>
      <c r="E1411">
        <v>29100</v>
      </c>
      <c r="F1411" t="s">
        <v>543</v>
      </c>
      <c r="H1411">
        <v>6</v>
      </c>
      <c r="I1411">
        <v>6</v>
      </c>
      <c r="J1411">
        <v>6</v>
      </c>
      <c r="K1411">
        <v>6</v>
      </c>
      <c r="L1411">
        <v>6</v>
      </c>
      <c r="M1411">
        <v>3</v>
      </c>
      <c r="N1411">
        <v>3</v>
      </c>
      <c r="O1411">
        <v>3</v>
      </c>
      <c r="P1411">
        <v>3</v>
      </c>
      <c r="Q1411" s="1" t="s">
        <v>1110</v>
      </c>
      <c r="R1411">
        <v>1</v>
      </c>
      <c r="S1411">
        <v>1</v>
      </c>
      <c r="T1411">
        <v>1</v>
      </c>
      <c r="U1411">
        <f t="shared" si="44"/>
        <v>8</v>
      </c>
      <c r="V1411">
        <f t="shared" si="45"/>
        <v>11104</v>
      </c>
      <c r="W1411">
        <v>24</v>
      </c>
      <c r="X1411">
        <v>22</v>
      </c>
      <c r="Y1411">
        <v>52</v>
      </c>
      <c r="Z1411">
        <v>2769</v>
      </c>
      <c r="AA1411">
        <v>5829</v>
      </c>
      <c r="AB1411">
        <v>637</v>
      </c>
      <c r="AC1411">
        <v>318</v>
      </c>
      <c r="AD1411">
        <v>41</v>
      </c>
      <c r="AE1411">
        <v>202</v>
      </c>
      <c r="AF1411">
        <v>0</v>
      </c>
      <c r="AH1411">
        <v>33304</v>
      </c>
      <c r="AI1411">
        <f>COUNTIF(Sheet2!$C$2:$C$31,"&lt;="&amp;Sheet1!AH1411)</f>
        <v>8</v>
      </c>
      <c r="AJ1411">
        <f>AH1411-VLOOKUP(AI1411,Sheet2!A:C,3,0)</f>
        <v>11104</v>
      </c>
    </row>
    <row r="1412" spans="1:36">
      <c r="A1412">
        <v>1408</v>
      </c>
      <c r="B1412">
        <v>1408</v>
      </c>
      <c r="C1412" t="s">
        <v>137</v>
      </c>
      <c r="D1412">
        <v>3</v>
      </c>
      <c r="E1412">
        <v>29200</v>
      </c>
      <c r="F1412" t="s">
        <v>543</v>
      </c>
      <c r="H1412">
        <v>6</v>
      </c>
      <c r="I1412">
        <v>6</v>
      </c>
      <c r="J1412">
        <v>6</v>
      </c>
      <c r="K1412">
        <v>6</v>
      </c>
      <c r="L1412">
        <v>6</v>
      </c>
      <c r="M1412">
        <v>3</v>
      </c>
      <c r="N1412">
        <v>3</v>
      </c>
      <c r="O1412">
        <v>3</v>
      </c>
      <c r="P1412">
        <v>3</v>
      </c>
      <c r="Q1412" s="1" t="s">
        <v>1111</v>
      </c>
      <c r="R1412">
        <v>5</v>
      </c>
      <c r="S1412">
        <v>1</v>
      </c>
      <c r="T1412">
        <v>1</v>
      </c>
      <c r="U1412">
        <f t="shared" si="44"/>
        <v>8</v>
      </c>
      <c r="V1412">
        <f t="shared" si="45"/>
        <v>3458</v>
      </c>
      <c r="W1412">
        <v>25</v>
      </c>
      <c r="X1412">
        <v>21</v>
      </c>
      <c r="Y1412">
        <v>54</v>
      </c>
      <c r="Z1412">
        <v>2778</v>
      </c>
      <c r="AA1412">
        <v>5845</v>
      </c>
      <c r="AB1412">
        <v>474</v>
      </c>
      <c r="AC1412">
        <v>218</v>
      </c>
      <c r="AD1412">
        <v>39</v>
      </c>
      <c r="AE1412">
        <v>225</v>
      </c>
      <c r="AF1412">
        <v>0</v>
      </c>
      <c r="AH1412">
        <v>25658</v>
      </c>
      <c r="AI1412">
        <f>COUNTIF(Sheet2!$C$2:$C$31,"&lt;="&amp;Sheet1!AH1412)</f>
        <v>8</v>
      </c>
      <c r="AJ1412">
        <f>AH1412-VLOOKUP(AI1412,Sheet2!A:C,3,0)</f>
        <v>3458</v>
      </c>
    </row>
    <row r="1413" spans="1:36">
      <c r="A1413">
        <v>1409</v>
      </c>
      <c r="B1413">
        <v>1409</v>
      </c>
      <c r="C1413" t="s">
        <v>137</v>
      </c>
      <c r="D1413">
        <v>3</v>
      </c>
      <c r="E1413">
        <v>29300</v>
      </c>
      <c r="F1413" t="s">
        <v>543</v>
      </c>
      <c r="H1413">
        <v>6</v>
      </c>
      <c r="I1413">
        <v>6</v>
      </c>
      <c r="J1413">
        <v>6</v>
      </c>
      <c r="K1413">
        <v>6</v>
      </c>
      <c r="L1413">
        <v>6</v>
      </c>
      <c r="M1413">
        <v>3</v>
      </c>
      <c r="N1413">
        <v>3</v>
      </c>
      <c r="O1413">
        <v>3</v>
      </c>
      <c r="P1413">
        <v>3</v>
      </c>
      <c r="Q1413" s="1" t="s">
        <v>369</v>
      </c>
      <c r="R1413">
        <v>5</v>
      </c>
      <c r="S1413">
        <v>1</v>
      </c>
      <c r="T1413">
        <v>1</v>
      </c>
      <c r="U1413">
        <f t="shared" si="44"/>
        <v>9</v>
      </c>
      <c r="V1413">
        <f t="shared" si="45"/>
        <v>16258</v>
      </c>
      <c r="W1413">
        <v>25</v>
      </c>
      <c r="X1413">
        <v>23</v>
      </c>
      <c r="Y1413">
        <v>55</v>
      </c>
      <c r="Z1413">
        <v>2804</v>
      </c>
      <c r="AA1413">
        <v>5866</v>
      </c>
      <c r="AB1413">
        <v>1019</v>
      </c>
      <c r="AC1413">
        <v>427</v>
      </c>
      <c r="AD1413">
        <v>39</v>
      </c>
      <c r="AE1413">
        <v>267</v>
      </c>
      <c r="AF1413">
        <v>0</v>
      </c>
      <c r="AH1413">
        <v>51608</v>
      </c>
      <c r="AI1413">
        <f>COUNTIF(Sheet2!$C$2:$C$31,"&lt;="&amp;Sheet1!AH1413)</f>
        <v>9</v>
      </c>
      <c r="AJ1413">
        <f>AH1413-VLOOKUP(AI1413,Sheet2!A:C,3,0)</f>
        <v>16258</v>
      </c>
    </row>
    <row r="1414" spans="1:36">
      <c r="A1414">
        <v>1410</v>
      </c>
      <c r="B1414">
        <v>1410</v>
      </c>
      <c r="C1414" t="s">
        <v>137</v>
      </c>
      <c r="D1414">
        <v>3</v>
      </c>
      <c r="E1414">
        <v>29400</v>
      </c>
      <c r="F1414" t="s">
        <v>543</v>
      </c>
      <c r="H1414">
        <v>6</v>
      </c>
      <c r="I1414">
        <v>6</v>
      </c>
      <c r="J1414">
        <v>6</v>
      </c>
      <c r="K1414">
        <v>6</v>
      </c>
      <c r="L1414">
        <v>6</v>
      </c>
      <c r="M1414">
        <v>3</v>
      </c>
      <c r="N1414">
        <v>3</v>
      </c>
      <c r="O1414">
        <v>3</v>
      </c>
      <c r="P1414">
        <v>3</v>
      </c>
      <c r="Q1414" s="1" t="s">
        <v>370</v>
      </c>
      <c r="R1414">
        <v>5</v>
      </c>
      <c r="S1414">
        <v>1</v>
      </c>
      <c r="T1414">
        <v>1</v>
      </c>
      <c r="U1414">
        <f t="shared" si="44"/>
        <v>8</v>
      </c>
      <c r="V1414">
        <f t="shared" si="45"/>
        <v>3438</v>
      </c>
      <c r="W1414">
        <v>25</v>
      </c>
      <c r="X1414">
        <v>21</v>
      </c>
      <c r="Y1414">
        <v>55</v>
      </c>
      <c r="Z1414">
        <v>2832</v>
      </c>
      <c r="AA1414">
        <v>5888</v>
      </c>
      <c r="AB1414">
        <v>470</v>
      </c>
      <c r="AC1414">
        <v>216</v>
      </c>
      <c r="AD1414">
        <v>41</v>
      </c>
      <c r="AE1414">
        <v>245</v>
      </c>
      <c r="AF1414">
        <v>0</v>
      </c>
      <c r="AH1414">
        <v>25638</v>
      </c>
      <c r="AI1414">
        <f>COUNTIF(Sheet2!$C$2:$C$31,"&lt;="&amp;Sheet1!AH1414)</f>
        <v>8</v>
      </c>
      <c r="AJ1414">
        <f>AH1414-VLOOKUP(AI1414,Sheet2!A:C,3,0)</f>
        <v>3438</v>
      </c>
    </row>
    <row r="1415" spans="1:36">
      <c r="A1415">
        <v>1411</v>
      </c>
      <c r="B1415">
        <v>1411</v>
      </c>
      <c r="C1415" t="s">
        <v>137</v>
      </c>
      <c r="D1415">
        <v>3</v>
      </c>
      <c r="E1415">
        <v>29500</v>
      </c>
      <c r="F1415" t="s">
        <v>543</v>
      </c>
      <c r="H1415">
        <v>6</v>
      </c>
      <c r="I1415">
        <v>6</v>
      </c>
      <c r="J1415">
        <v>6</v>
      </c>
      <c r="K1415">
        <v>6</v>
      </c>
      <c r="L1415">
        <v>6</v>
      </c>
      <c r="M1415">
        <v>3</v>
      </c>
      <c r="N1415">
        <v>3</v>
      </c>
      <c r="O1415">
        <v>3</v>
      </c>
      <c r="P1415">
        <v>3</v>
      </c>
      <c r="Q1415" s="1" t="s">
        <v>133</v>
      </c>
      <c r="R1415">
        <v>2</v>
      </c>
      <c r="S1415">
        <v>1</v>
      </c>
      <c r="T1415">
        <v>1</v>
      </c>
      <c r="U1415">
        <f t="shared" si="44"/>
        <v>8</v>
      </c>
      <c r="V1415">
        <f t="shared" si="45"/>
        <v>4418</v>
      </c>
      <c r="W1415">
        <v>25</v>
      </c>
      <c r="X1415">
        <v>23</v>
      </c>
      <c r="Y1415">
        <v>56</v>
      </c>
      <c r="Z1415">
        <v>2819</v>
      </c>
      <c r="AA1415">
        <v>5905</v>
      </c>
      <c r="AB1415">
        <v>493</v>
      </c>
      <c r="AC1415">
        <v>251</v>
      </c>
      <c r="AD1415">
        <v>40</v>
      </c>
      <c r="AE1415">
        <v>252</v>
      </c>
      <c r="AF1415">
        <v>0</v>
      </c>
      <c r="AH1415">
        <v>26618</v>
      </c>
      <c r="AI1415">
        <f>COUNTIF(Sheet2!$C$2:$C$31,"&lt;="&amp;Sheet1!AH1415)</f>
        <v>8</v>
      </c>
      <c r="AJ1415">
        <f>AH1415-VLOOKUP(AI1415,Sheet2!A:C,3,0)</f>
        <v>4418</v>
      </c>
    </row>
    <row r="1416" spans="1:36">
      <c r="A1416">
        <v>1412</v>
      </c>
      <c r="B1416">
        <v>1412</v>
      </c>
      <c r="C1416" t="s">
        <v>137</v>
      </c>
      <c r="D1416">
        <v>3</v>
      </c>
      <c r="E1416">
        <v>29600</v>
      </c>
      <c r="F1416" t="s">
        <v>543</v>
      </c>
      <c r="H1416">
        <v>6</v>
      </c>
      <c r="I1416">
        <v>6</v>
      </c>
      <c r="J1416">
        <v>6</v>
      </c>
      <c r="K1416">
        <v>6</v>
      </c>
      <c r="L1416">
        <v>6</v>
      </c>
      <c r="M1416">
        <v>3</v>
      </c>
      <c r="N1416">
        <v>3</v>
      </c>
      <c r="O1416">
        <v>3</v>
      </c>
      <c r="P1416">
        <v>3</v>
      </c>
      <c r="Q1416" s="1" t="s">
        <v>372</v>
      </c>
      <c r="R1416">
        <v>2</v>
      </c>
      <c r="S1416">
        <v>1</v>
      </c>
      <c r="T1416">
        <v>1</v>
      </c>
      <c r="U1416">
        <f t="shared" si="44"/>
        <v>8</v>
      </c>
      <c r="V1416">
        <f t="shared" si="45"/>
        <v>11190</v>
      </c>
      <c r="W1416">
        <v>25</v>
      </c>
      <c r="X1416">
        <v>22</v>
      </c>
      <c r="Y1416">
        <v>52</v>
      </c>
      <c r="Z1416">
        <v>2828</v>
      </c>
      <c r="AA1416">
        <v>5928</v>
      </c>
      <c r="AB1416">
        <v>622</v>
      </c>
      <c r="AC1416">
        <v>279</v>
      </c>
      <c r="AD1416">
        <v>40</v>
      </c>
      <c r="AE1416">
        <v>198</v>
      </c>
      <c r="AF1416">
        <v>0</v>
      </c>
      <c r="AH1416">
        <v>33390</v>
      </c>
      <c r="AI1416">
        <f>COUNTIF(Sheet2!$C$2:$C$31,"&lt;="&amp;Sheet1!AH1416)</f>
        <v>8</v>
      </c>
      <c r="AJ1416">
        <f>AH1416-VLOOKUP(AI1416,Sheet2!A:C,3,0)</f>
        <v>11190</v>
      </c>
    </row>
    <row r="1417" spans="1:36">
      <c r="A1417">
        <v>1413</v>
      </c>
      <c r="B1417">
        <v>1413</v>
      </c>
      <c r="C1417" t="s">
        <v>137</v>
      </c>
      <c r="D1417">
        <v>3</v>
      </c>
      <c r="E1417">
        <v>29700</v>
      </c>
      <c r="F1417" t="s">
        <v>543</v>
      </c>
      <c r="H1417">
        <v>6</v>
      </c>
      <c r="I1417">
        <v>6</v>
      </c>
      <c r="J1417">
        <v>6</v>
      </c>
      <c r="K1417">
        <v>6</v>
      </c>
      <c r="L1417">
        <v>6</v>
      </c>
      <c r="M1417">
        <v>3</v>
      </c>
      <c r="N1417">
        <v>3</v>
      </c>
      <c r="O1417">
        <v>3</v>
      </c>
      <c r="P1417">
        <v>3</v>
      </c>
      <c r="Q1417" s="1" t="s">
        <v>373</v>
      </c>
      <c r="R1417">
        <v>2</v>
      </c>
      <c r="S1417">
        <v>1</v>
      </c>
      <c r="T1417">
        <v>1</v>
      </c>
      <c r="U1417">
        <f t="shared" si="44"/>
        <v>10</v>
      </c>
      <c r="V1417">
        <f t="shared" si="45"/>
        <v>2906</v>
      </c>
      <c r="W1417">
        <v>25</v>
      </c>
      <c r="X1417">
        <v>21</v>
      </c>
      <c r="Y1417">
        <v>55</v>
      </c>
      <c r="Z1417">
        <v>2857</v>
      </c>
      <c r="AA1417">
        <v>5944</v>
      </c>
      <c r="AB1417">
        <v>1036</v>
      </c>
      <c r="AC1417">
        <v>528</v>
      </c>
      <c r="AD1417">
        <v>40</v>
      </c>
      <c r="AE1417">
        <v>203</v>
      </c>
      <c r="AF1417">
        <v>0</v>
      </c>
      <c r="AH1417">
        <v>56056</v>
      </c>
      <c r="AI1417">
        <f>COUNTIF(Sheet2!$C$2:$C$31,"&lt;="&amp;Sheet1!AH1417)</f>
        <v>10</v>
      </c>
      <c r="AJ1417">
        <f>AH1417-VLOOKUP(AI1417,Sheet2!A:C,3,0)</f>
        <v>2906</v>
      </c>
    </row>
    <row r="1418" spans="1:36">
      <c r="A1418">
        <v>1414</v>
      </c>
      <c r="B1418">
        <v>1414</v>
      </c>
      <c r="C1418" t="s">
        <v>137</v>
      </c>
      <c r="D1418">
        <v>3</v>
      </c>
      <c r="E1418">
        <v>29800</v>
      </c>
      <c r="F1418" t="s">
        <v>543</v>
      </c>
      <c r="H1418">
        <v>6</v>
      </c>
      <c r="I1418">
        <v>6</v>
      </c>
      <c r="J1418">
        <v>6</v>
      </c>
      <c r="K1418">
        <v>6</v>
      </c>
      <c r="L1418">
        <v>6</v>
      </c>
      <c r="M1418">
        <v>3</v>
      </c>
      <c r="N1418">
        <v>3</v>
      </c>
      <c r="O1418">
        <v>3</v>
      </c>
      <c r="P1418">
        <v>3</v>
      </c>
      <c r="Q1418" s="1" t="s">
        <v>1112</v>
      </c>
      <c r="R1418">
        <v>2</v>
      </c>
      <c r="S1418">
        <v>1</v>
      </c>
      <c r="T1418">
        <v>1</v>
      </c>
      <c r="U1418">
        <f t="shared" si="44"/>
        <v>9</v>
      </c>
      <c r="V1418">
        <f t="shared" si="45"/>
        <v>816</v>
      </c>
      <c r="W1418">
        <v>24</v>
      </c>
      <c r="X1418">
        <v>22</v>
      </c>
      <c r="Y1418">
        <v>57</v>
      </c>
      <c r="Z1418">
        <v>2840</v>
      </c>
      <c r="AA1418">
        <v>5963</v>
      </c>
      <c r="AB1418">
        <v>664</v>
      </c>
      <c r="AC1418">
        <v>312</v>
      </c>
      <c r="AD1418">
        <v>41</v>
      </c>
      <c r="AE1418">
        <v>217</v>
      </c>
      <c r="AF1418">
        <v>0</v>
      </c>
      <c r="AH1418">
        <v>36166</v>
      </c>
      <c r="AI1418">
        <f>COUNTIF(Sheet2!$C$2:$C$31,"&lt;="&amp;Sheet1!AH1418)</f>
        <v>9</v>
      </c>
      <c r="AJ1418">
        <f>AH1418-VLOOKUP(AI1418,Sheet2!A:C,3,0)</f>
        <v>816</v>
      </c>
    </row>
    <row r="1419" spans="1:36">
      <c r="A1419">
        <v>1415</v>
      </c>
      <c r="B1419">
        <v>1415</v>
      </c>
      <c r="C1419" t="s">
        <v>137</v>
      </c>
      <c r="D1419">
        <v>3</v>
      </c>
      <c r="E1419">
        <v>29900</v>
      </c>
      <c r="F1419" t="s">
        <v>543</v>
      </c>
      <c r="H1419">
        <v>6</v>
      </c>
      <c r="I1419">
        <v>6</v>
      </c>
      <c r="J1419">
        <v>6</v>
      </c>
      <c r="K1419">
        <v>6</v>
      </c>
      <c r="L1419">
        <v>6</v>
      </c>
      <c r="M1419">
        <v>3</v>
      </c>
      <c r="N1419">
        <v>3</v>
      </c>
      <c r="O1419">
        <v>3</v>
      </c>
      <c r="P1419">
        <v>3</v>
      </c>
      <c r="Q1419" s="1" t="s">
        <v>375</v>
      </c>
      <c r="R1419">
        <v>1</v>
      </c>
      <c r="S1419">
        <v>1</v>
      </c>
      <c r="T1419">
        <v>1</v>
      </c>
      <c r="U1419">
        <f t="shared" si="44"/>
        <v>9</v>
      </c>
      <c r="V1419">
        <f t="shared" si="45"/>
        <v>964</v>
      </c>
      <c r="W1419">
        <v>25</v>
      </c>
      <c r="X1419">
        <v>23</v>
      </c>
      <c r="Y1419">
        <v>54</v>
      </c>
      <c r="Z1419">
        <v>2861</v>
      </c>
      <c r="AA1419">
        <v>5984</v>
      </c>
      <c r="AB1419">
        <v>681</v>
      </c>
      <c r="AC1419">
        <v>306</v>
      </c>
      <c r="AD1419">
        <v>38</v>
      </c>
      <c r="AE1419">
        <v>256</v>
      </c>
      <c r="AF1419">
        <v>0</v>
      </c>
      <c r="AH1419">
        <v>36314</v>
      </c>
      <c r="AI1419">
        <f>COUNTIF(Sheet2!$C$2:$C$31,"&lt;="&amp;Sheet1!AH1419)</f>
        <v>9</v>
      </c>
      <c r="AJ1419">
        <f>AH1419-VLOOKUP(AI1419,Sheet2!A:C,3,0)</f>
        <v>964</v>
      </c>
    </row>
    <row r="1420" spans="1:36">
      <c r="A1420">
        <v>1416</v>
      </c>
      <c r="B1420">
        <v>1416</v>
      </c>
      <c r="C1420" t="s">
        <v>137</v>
      </c>
      <c r="D1420">
        <v>3</v>
      </c>
      <c r="E1420">
        <v>30000</v>
      </c>
      <c r="F1420" t="s">
        <v>543</v>
      </c>
      <c r="H1420">
        <v>6</v>
      </c>
      <c r="I1420">
        <v>6</v>
      </c>
      <c r="J1420">
        <v>6</v>
      </c>
      <c r="K1420">
        <v>6</v>
      </c>
      <c r="L1420">
        <v>6</v>
      </c>
      <c r="M1420">
        <v>3</v>
      </c>
      <c r="N1420">
        <v>3</v>
      </c>
      <c r="O1420">
        <v>3</v>
      </c>
      <c r="P1420">
        <v>3</v>
      </c>
      <c r="Q1420" s="1" t="s">
        <v>1113</v>
      </c>
      <c r="R1420">
        <v>5</v>
      </c>
      <c r="S1420">
        <v>1</v>
      </c>
      <c r="T1420">
        <v>1</v>
      </c>
      <c r="U1420">
        <f t="shared" si="44"/>
        <v>10</v>
      </c>
      <c r="V1420">
        <f t="shared" si="45"/>
        <v>5994</v>
      </c>
      <c r="W1420">
        <v>24</v>
      </c>
      <c r="X1420">
        <v>21</v>
      </c>
      <c r="Y1420">
        <v>56</v>
      </c>
      <c r="Z1420">
        <v>2887</v>
      </c>
      <c r="AA1420">
        <v>6010</v>
      </c>
      <c r="AB1420">
        <v>1096</v>
      </c>
      <c r="AC1420">
        <v>526</v>
      </c>
      <c r="AD1420">
        <v>40</v>
      </c>
      <c r="AE1420">
        <v>258</v>
      </c>
      <c r="AF1420">
        <v>0</v>
      </c>
      <c r="AH1420">
        <v>59144</v>
      </c>
      <c r="AI1420">
        <f>COUNTIF(Sheet2!$C$2:$C$31,"&lt;="&amp;Sheet1!AH1420)</f>
        <v>10</v>
      </c>
      <c r="AJ1420">
        <f>AH1420-VLOOKUP(AI1420,Sheet2!A:C,3,0)</f>
        <v>5994</v>
      </c>
    </row>
    <row r="1421" spans="1:36">
      <c r="A1421">
        <v>1417</v>
      </c>
      <c r="B1421">
        <v>1417</v>
      </c>
      <c r="C1421" t="s">
        <v>137</v>
      </c>
      <c r="D1421">
        <v>3</v>
      </c>
      <c r="E1421">
        <v>30100</v>
      </c>
      <c r="F1421" t="s">
        <v>543</v>
      </c>
      <c r="H1421">
        <v>6</v>
      </c>
      <c r="I1421">
        <v>6</v>
      </c>
      <c r="J1421">
        <v>6</v>
      </c>
      <c r="K1421">
        <v>6</v>
      </c>
      <c r="L1421">
        <v>6</v>
      </c>
      <c r="M1421">
        <v>3</v>
      </c>
      <c r="N1421">
        <v>3</v>
      </c>
      <c r="O1421">
        <v>3</v>
      </c>
      <c r="P1421">
        <v>3</v>
      </c>
      <c r="Q1421" s="1" t="s">
        <v>1114</v>
      </c>
      <c r="R1421">
        <v>1</v>
      </c>
      <c r="S1421">
        <v>1</v>
      </c>
      <c r="T1421">
        <v>1</v>
      </c>
      <c r="U1421">
        <f t="shared" si="44"/>
        <v>10</v>
      </c>
      <c r="V1421">
        <f t="shared" si="45"/>
        <v>104</v>
      </c>
      <c r="W1421">
        <v>24</v>
      </c>
      <c r="X1421">
        <v>23</v>
      </c>
      <c r="Y1421">
        <v>53</v>
      </c>
      <c r="Z1421">
        <v>2890</v>
      </c>
      <c r="AA1421">
        <v>6029</v>
      </c>
      <c r="AB1421">
        <v>1064</v>
      </c>
      <c r="AC1421">
        <v>542</v>
      </c>
      <c r="AD1421">
        <v>39</v>
      </c>
      <c r="AE1421">
        <v>248</v>
      </c>
      <c r="AF1421">
        <v>0</v>
      </c>
      <c r="AH1421">
        <v>53254</v>
      </c>
      <c r="AI1421">
        <f>COUNTIF(Sheet2!$C$2:$C$31,"&lt;="&amp;Sheet1!AH1421)</f>
        <v>10</v>
      </c>
      <c r="AJ1421">
        <f>AH1421-VLOOKUP(AI1421,Sheet2!A:C,3,0)</f>
        <v>104</v>
      </c>
    </row>
    <row r="1422" spans="1:36">
      <c r="A1422">
        <v>1418</v>
      </c>
      <c r="B1422">
        <v>1418</v>
      </c>
      <c r="C1422" t="s">
        <v>137</v>
      </c>
      <c r="D1422">
        <v>3</v>
      </c>
      <c r="E1422">
        <v>30200</v>
      </c>
      <c r="F1422" t="s">
        <v>543</v>
      </c>
      <c r="H1422">
        <v>6</v>
      </c>
      <c r="I1422">
        <v>6</v>
      </c>
      <c r="J1422">
        <v>6</v>
      </c>
      <c r="K1422">
        <v>6</v>
      </c>
      <c r="L1422">
        <v>6</v>
      </c>
      <c r="M1422">
        <v>3</v>
      </c>
      <c r="N1422">
        <v>3</v>
      </c>
      <c r="O1422">
        <v>3</v>
      </c>
      <c r="P1422">
        <v>3</v>
      </c>
      <c r="Q1422" s="1" t="s">
        <v>378</v>
      </c>
      <c r="R1422">
        <v>1</v>
      </c>
      <c r="S1422">
        <v>1</v>
      </c>
      <c r="T1422">
        <v>1</v>
      </c>
      <c r="U1422">
        <f t="shared" si="44"/>
        <v>8</v>
      </c>
      <c r="V1422">
        <f t="shared" si="45"/>
        <v>11474</v>
      </c>
      <c r="W1422">
        <v>25</v>
      </c>
      <c r="X1422">
        <v>24</v>
      </c>
      <c r="Y1422">
        <v>53</v>
      </c>
      <c r="Z1422">
        <v>2893</v>
      </c>
      <c r="AA1422">
        <v>6047</v>
      </c>
      <c r="AB1422">
        <v>634</v>
      </c>
      <c r="AC1422">
        <v>323</v>
      </c>
      <c r="AD1422">
        <v>41</v>
      </c>
      <c r="AE1422">
        <v>247</v>
      </c>
      <c r="AF1422">
        <v>0</v>
      </c>
      <c r="AH1422">
        <v>33674</v>
      </c>
      <c r="AI1422">
        <f>COUNTIF(Sheet2!$C$2:$C$31,"&lt;="&amp;Sheet1!AH1422)</f>
        <v>8</v>
      </c>
      <c r="AJ1422">
        <f>AH1422-VLOOKUP(AI1422,Sheet2!A:C,3,0)</f>
        <v>11474</v>
      </c>
    </row>
    <row r="1423" spans="1:36">
      <c r="A1423">
        <v>1419</v>
      </c>
      <c r="B1423">
        <v>1419</v>
      </c>
      <c r="C1423" t="s">
        <v>137</v>
      </c>
      <c r="D1423">
        <v>3</v>
      </c>
      <c r="E1423">
        <v>30300</v>
      </c>
      <c r="F1423" t="s">
        <v>543</v>
      </c>
      <c r="H1423">
        <v>6</v>
      </c>
      <c r="I1423">
        <v>6</v>
      </c>
      <c r="J1423">
        <v>6</v>
      </c>
      <c r="K1423">
        <v>6</v>
      </c>
      <c r="L1423">
        <v>6</v>
      </c>
      <c r="M1423">
        <v>3</v>
      </c>
      <c r="N1423">
        <v>3</v>
      </c>
      <c r="O1423">
        <v>3</v>
      </c>
      <c r="P1423">
        <v>3</v>
      </c>
      <c r="Q1423" s="1" t="s">
        <v>379</v>
      </c>
      <c r="R1423">
        <v>2</v>
      </c>
      <c r="S1423">
        <v>1</v>
      </c>
      <c r="T1423">
        <v>1</v>
      </c>
      <c r="U1423">
        <f t="shared" si="44"/>
        <v>8</v>
      </c>
      <c r="V1423">
        <f t="shared" si="45"/>
        <v>6568</v>
      </c>
      <c r="W1423">
        <v>24</v>
      </c>
      <c r="X1423">
        <v>24</v>
      </c>
      <c r="Y1423">
        <v>54</v>
      </c>
      <c r="Z1423">
        <v>2930</v>
      </c>
      <c r="AA1423">
        <v>6062</v>
      </c>
      <c r="AB1423">
        <v>523</v>
      </c>
      <c r="AC1423">
        <v>240</v>
      </c>
      <c r="AD1423">
        <v>40</v>
      </c>
      <c r="AE1423">
        <v>288</v>
      </c>
      <c r="AF1423">
        <v>0</v>
      </c>
      <c r="AH1423">
        <v>28768</v>
      </c>
      <c r="AI1423">
        <f>COUNTIF(Sheet2!$C$2:$C$31,"&lt;="&amp;Sheet1!AH1423)</f>
        <v>8</v>
      </c>
      <c r="AJ1423">
        <f>AH1423-VLOOKUP(AI1423,Sheet2!A:C,3,0)</f>
        <v>6568</v>
      </c>
    </row>
    <row r="1424" spans="1:36">
      <c r="A1424">
        <v>1420</v>
      </c>
      <c r="B1424">
        <v>1420</v>
      </c>
      <c r="C1424" t="s">
        <v>137</v>
      </c>
      <c r="D1424">
        <v>3</v>
      </c>
      <c r="E1424">
        <v>30400</v>
      </c>
      <c r="F1424" t="s">
        <v>543</v>
      </c>
      <c r="H1424">
        <v>6</v>
      </c>
      <c r="I1424">
        <v>6</v>
      </c>
      <c r="J1424">
        <v>6</v>
      </c>
      <c r="K1424">
        <v>6</v>
      </c>
      <c r="L1424">
        <v>6</v>
      </c>
      <c r="M1424">
        <v>3</v>
      </c>
      <c r="N1424">
        <v>3</v>
      </c>
      <c r="O1424">
        <v>3</v>
      </c>
      <c r="P1424">
        <v>3</v>
      </c>
      <c r="Q1424" s="1" t="s">
        <v>380</v>
      </c>
      <c r="R1424">
        <v>2</v>
      </c>
      <c r="S1424">
        <v>1</v>
      </c>
      <c r="T1424">
        <v>1</v>
      </c>
      <c r="U1424">
        <f t="shared" si="44"/>
        <v>10</v>
      </c>
      <c r="V1424">
        <f t="shared" si="45"/>
        <v>9770</v>
      </c>
      <c r="W1424">
        <v>24</v>
      </c>
      <c r="X1424">
        <v>22</v>
      </c>
      <c r="Y1424">
        <v>57</v>
      </c>
      <c r="Z1424">
        <v>2905</v>
      </c>
      <c r="AA1424">
        <v>6087</v>
      </c>
      <c r="AB1424">
        <v>1155</v>
      </c>
      <c r="AC1424">
        <v>531</v>
      </c>
      <c r="AD1424">
        <v>39</v>
      </c>
      <c r="AE1424">
        <v>215</v>
      </c>
      <c r="AF1424">
        <v>0</v>
      </c>
      <c r="AH1424">
        <v>62920</v>
      </c>
      <c r="AI1424">
        <f>COUNTIF(Sheet2!$C$2:$C$31,"&lt;="&amp;Sheet1!AH1424)</f>
        <v>10</v>
      </c>
      <c r="AJ1424">
        <f>AH1424-VLOOKUP(AI1424,Sheet2!A:C,3,0)</f>
        <v>9770</v>
      </c>
    </row>
    <row r="1425" spans="1:36">
      <c r="A1425">
        <v>1421</v>
      </c>
      <c r="B1425">
        <v>1421</v>
      </c>
      <c r="C1425" t="s">
        <v>137</v>
      </c>
      <c r="D1425">
        <v>3</v>
      </c>
      <c r="E1425">
        <v>30500</v>
      </c>
      <c r="F1425" t="s">
        <v>543</v>
      </c>
      <c r="H1425">
        <v>6</v>
      </c>
      <c r="I1425">
        <v>6</v>
      </c>
      <c r="J1425">
        <v>6</v>
      </c>
      <c r="K1425">
        <v>6</v>
      </c>
      <c r="L1425">
        <v>6</v>
      </c>
      <c r="M1425">
        <v>3</v>
      </c>
      <c r="N1425">
        <v>3</v>
      </c>
      <c r="O1425">
        <v>3</v>
      </c>
      <c r="P1425">
        <v>3</v>
      </c>
      <c r="Q1425" s="1" t="s">
        <v>1115</v>
      </c>
      <c r="R1425">
        <v>2</v>
      </c>
      <c r="S1425">
        <v>1</v>
      </c>
      <c r="T1425">
        <v>1</v>
      </c>
      <c r="U1425">
        <f t="shared" si="44"/>
        <v>9</v>
      </c>
      <c r="V1425">
        <f t="shared" si="45"/>
        <v>626</v>
      </c>
      <c r="W1425">
        <v>25</v>
      </c>
      <c r="X1425">
        <v>23</v>
      </c>
      <c r="Y1425">
        <v>52</v>
      </c>
      <c r="Z1425">
        <v>2940</v>
      </c>
      <c r="AA1425">
        <v>6110</v>
      </c>
      <c r="AB1425">
        <v>685</v>
      </c>
      <c r="AC1425">
        <v>321</v>
      </c>
      <c r="AD1425">
        <v>42</v>
      </c>
      <c r="AE1425">
        <v>264</v>
      </c>
      <c r="AF1425">
        <v>0</v>
      </c>
      <c r="AH1425">
        <v>35976</v>
      </c>
      <c r="AI1425">
        <f>COUNTIF(Sheet2!$C$2:$C$31,"&lt;="&amp;Sheet1!AH1425)</f>
        <v>9</v>
      </c>
      <c r="AJ1425">
        <f>AH1425-VLOOKUP(AI1425,Sheet2!A:C,3,0)</f>
        <v>626</v>
      </c>
    </row>
    <row r="1426" spans="1:36">
      <c r="A1426">
        <v>1422</v>
      </c>
      <c r="B1426">
        <v>1422</v>
      </c>
      <c r="C1426" t="s">
        <v>137</v>
      </c>
      <c r="D1426">
        <v>3</v>
      </c>
      <c r="E1426">
        <v>30600</v>
      </c>
      <c r="F1426" t="s">
        <v>543</v>
      </c>
      <c r="H1426">
        <v>6</v>
      </c>
      <c r="I1426">
        <v>6</v>
      </c>
      <c r="J1426">
        <v>6</v>
      </c>
      <c r="K1426">
        <v>6</v>
      </c>
      <c r="L1426">
        <v>6</v>
      </c>
      <c r="M1426">
        <v>3</v>
      </c>
      <c r="N1426">
        <v>3</v>
      </c>
      <c r="O1426">
        <v>3</v>
      </c>
      <c r="P1426">
        <v>3</v>
      </c>
      <c r="Q1426" s="1" t="s">
        <v>1116</v>
      </c>
      <c r="R1426">
        <v>1</v>
      </c>
      <c r="S1426">
        <v>1</v>
      </c>
      <c r="T1426">
        <v>1</v>
      </c>
      <c r="U1426">
        <f t="shared" si="44"/>
        <v>10</v>
      </c>
      <c r="V1426">
        <f t="shared" si="45"/>
        <v>3962</v>
      </c>
      <c r="W1426">
        <v>25</v>
      </c>
      <c r="X1426">
        <v>23</v>
      </c>
      <c r="Y1426">
        <v>57</v>
      </c>
      <c r="Z1426">
        <v>2942</v>
      </c>
      <c r="AA1426">
        <v>6130</v>
      </c>
      <c r="AB1426">
        <v>1117</v>
      </c>
      <c r="AC1426">
        <v>469</v>
      </c>
      <c r="AD1426">
        <v>40</v>
      </c>
      <c r="AE1426">
        <v>288</v>
      </c>
      <c r="AF1426">
        <v>0</v>
      </c>
      <c r="AH1426">
        <v>57112</v>
      </c>
      <c r="AI1426">
        <f>COUNTIF(Sheet2!$C$2:$C$31,"&lt;="&amp;Sheet1!AH1426)</f>
        <v>10</v>
      </c>
      <c r="AJ1426">
        <f>AH1426-VLOOKUP(AI1426,Sheet2!A:C,3,0)</f>
        <v>3962</v>
      </c>
    </row>
    <row r="1427" spans="1:36">
      <c r="A1427">
        <v>1423</v>
      </c>
      <c r="B1427">
        <v>1423</v>
      </c>
      <c r="C1427" t="s">
        <v>137</v>
      </c>
      <c r="D1427">
        <v>3</v>
      </c>
      <c r="E1427">
        <v>30700</v>
      </c>
      <c r="F1427" t="s">
        <v>543</v>
      </c>
      <c r="H1427">
        <v>6</v>
      </c>
      <c r="I1427">
        <v>6</v>
      </c>
      <c r="J1427">
        <v>6</v>
      </c>
      <c r="K1427">
        <v>6</v>
      </c>
      <c r="L1427">
        <v>6</v>
      </c>
      <c r="M1427">
        <v>3</v>
      </c>
      <c r="N1427">
        <v>3</v>
      </c>
      <c r="O1427">
        <v>3</v>
      </c>
      <c r="P1427">
        <v>3</v>
      </c>
      <c r="Q1427" s="1" t="s">
        <v>1117</v>
      </c>
      <c r="R1427">
        <v>1</v>
      </c>
      <c r="S1427">
        <v>1</v>
      </c>
      <c r="T1427">
        <v>1</v>
      </c>
      <c r="U1427">
        <f t="shared" si="44"/>
        <v>10</v>
      </c>
      <c r="V1427">
        <f t="shared" si="45"/>
        <v>4388</v>
      </c>
      <c r="W1427">
        <v>24</v>
      </c>
      <c r="X1427">
        <v>24</v>
      </c>
      <c r="Y1427">
        <v>56</v>
      </c>
      <c r="Z1427">
        <v>2941</v>
      </c>
      <c r="AA1427">
        <v>6149</v>
      </c>
      <c r="AB1427">
        <v>1125</v>
      </c>
      <c r="AC1427">
        <v>506</v>
      </c>
      <c r="AD1427">
        <v>42</v>
      </c>
      <c r="AE1427">
        <v>265</v>
      </c>
      <c r="AF1427">
        <v>0</v>
      </c>
      <c r="AH1427">
        <v>57538</v>
      </c>
      <c r="AI1427">
        <f>COUNTIF(Sheet2!$C$2:$C$31,"&lt;="&amp;Sheet1!AH1427)</f>
        <v>10</v>
      </c>
      <c r="AJ1427">
        <f>AH1427-VLOOKUP(AI1427,Sheet2!A:C,3,0)</f>
        <v>4388</v>
      </c>
    </row>
    <row r="1428" spans="1:36">
      <c r="A1428">
        <v>1424</v>
      </c>
      <c r="B1428">
        <v>1424</v>
      </c>
      <c r="C1428" t="s">
        <v>137</v>
      </c>
      <c r="D1428">
        <v>3</v>
      </c>
      <c r="E1428">
        <v>30800</v>
      </c>
      <c r="F1428" t="s">
        <v>543</v>
      </c>
      <c r="H1428">
        <v>6</v>
      </c>
      <c r="I1428">
        <v>6</v>
      </c>
      <c r="J1428">
        <v>6</v>
      </c>
      <c r="K1428">
        <v>6</v>
      </c>
      <c r="L1428">
        <v>6</v>
      </c>
      <c r="M1428">
        <v>3</v>
      </c>
      <c r="N1428">
        <v>3</v>
      </c>
      <c r="O1428">
        <v>3</v>
      </c>
      <c r="P1428">
        <v>3</v>
      </c>
      <c r="Q1428" s="1" t="s">
        <v>1118</v>
      </c>
      <c r="R1428">
        <v>1</v>
      </c>
      <c r="S1428">
        <v>1</v>
      </c>
      <c r="T1428">
        <v>1</v>
      </c>
      <c r="U1428">
        <f t="shared" si="44"/>
        <v>10</v>
      </c>
      <c r="V1428">
        <f t="shared" si="45"/>
        <v>7296</v>
      </c>
      <c r="W1428">
        <v>25</v>
      </c>
      <c r="X1428">
        <v>22</v>
      </c>
      <c r="Y1428">
        <v>54</v>
      </c>
      <c r="Z1428">
        <v>2932</v>
      </c>
      <c r="AA1428">
        <v>6166</v>
      </c>
      <c r="AB1428">
        <v>1162</v>
      </c>
      <c r="AC1428">
        <v>522</v>
      </c>
      <c r="AD1428">
        <v>41</v>
      </c>
      <c r="AE1428">
        <v>288</v>
      </c>
      <c r="AF1428">
        <v>0</v>
      </c>
      <c r="AH1428">
        <v>60446</v>
      </c>
      <c r="AI1428">
        <f>COUNTIF(Sheet2!$C$2:$C$31,"&lt;="&amp;Sheet1!AH1428)</f>
        <v>10</v>
      </c>
      <c r="AJ1428">
        <f>AH1428-VLOOKUP(AI1428,Sheet2!A:C,3,0)</f>
        <v>7296</v>
      </c>
    </row>
    <row r="1429" spans="1:36">
      <c r="A1429">
        <v>1425</v>
      </c>
      <c r="B1429">
        <v>1425</v>
      </c>
      <c r="C1429" t="s">
        <v>137</v>
      </c>
      <c r="D1429">
        <v>3</v>
      </c>
      <c r="E1429">
        <v>30900</v>
      </c>
      <c r="F1429" t="s">
        <v>543</v>
      </c>
      <c r="H1429">
        <v>6</v>
      </c>
      <c r="I1429">
        <v>6</v>
      </c>
      <c r="J1429">
        <v>6</v>
      </c>
      <c r="K1429">
        <v>6</v>
      </c>
      <c r="L1429">
        <v>6</v>
      </c>
      <c r="M1429">
        <v>3</v>
      </c>
      <c r="N1429">
        <v>3</v>
      </c>
      <c r="O1429">
        <v>3</v>
      </c>
      <c r="P1429">
        <v>3</v>
      </c>
      <c r="Q1429" s="1" t="s">
        <v>385</v>
      </c>
      <c r="R1429">
        <v>1</v>
      </c>
      <c r="S1429">
        <v>1</v>
      </c>
      <c r="T1429">
        <v>1</v>
      </c>
      <c r="U1429">
        <f t="shared" si="44"/>
        <v>8</v>
      </c>
      <c r="V1429">
        <f t="shared" si="45"/>
        <v>9252</v>
      </c>
      <c r="W1429">
        <v>25</v>
      </c>
      <c r="X1429">
        <v>23</v>
      </c>
      <c r="Y1429">
        <v>55</v>
      </c>
      <c r="Z1429">
        <v>2966</v>
      </c>
      <c r="AA1429">
        <v>6188</v>
      </c>
      <c r="AB1429">
        <v>579</v>
      </c>
      <c r="AC1429">
        <v>254</v>
      </c>
      <c r="AD1429">
        <v>39</v>
      </c>
      <c r="AE1429">
        <v>279</v>
      </c>
      <c r="AF1429">
        <v>0</v>
      </c>
      <c r="AH1429">
        <v>31452</v>
      </c>
      <c r="AI1429">
        <f>COUNTIF(Sheet2!$C$2:$C$31,"&lt;="&amp;Sheet1!AH1429)</f>
        <v>8</v>
      </c>
      <c r="AJ1429">
        <f>AH1429-VLOOKUP(AI1429,Sheet2!A:C,3,0)</f>
        <v>9252</v>
      </c>
    </row>
    <row r="1430" spans="1:36">
      <c r="A1430">
        <v>1426</v>
      </c>
      <c r="B1430">
        <v>1426</v>
      </c>
      <c r="C1430" t="s">
        <v>137</v>
      </c>
      <c r="D1430">
        <v>3</v>
      </c>
      <c r="E1430">
        <v>31000</v>
      </c>
      <c r="F1430" t="s">
        <v>543</v>
      </c>
      <c r="H1430">
        <v>6</v>
      </c>
      <c r="I1430">
        <v>6</v>
      </c>
      <c r="J1430">
        <v>6</v>
      </c>
      <c r="K1430">
        <v>6</v>
      </c>
      <c r="L1430">
        <v>6</v>
      </c>
      <c r="M1430">
        <v>3</v>
      </c>
      <c r="N1430">
        <v>3</v>
      </c>
      <c r="O1430">
        <v>3</v>
      </c>
      <c r="P1430">
        <v>3</v>
      </c>
      <c r="Q1430" s="1" t="s">
        <v>959</v>
      </c>
      <c r="R1430">
        <v>5</v>
      </c>
      <c r="S1430">
        <v>1</v>
      </c>
      <c r="T1430">
        <v>1</v>
      </c>
      <c r="U1430">
        <f t="shared" si="44"/>
        <v>10</v>
      </c>
      <c r="V1430">
        <f t="shared" si="45"/>
        <v>7000</v>
      </c>
      <c r="W1430">
        <v>24</v>
      </c>
      <c r="X1430">
        <v>23</v>
      </c>
      <c r="Y1430">
        <v>53</v>
      </c>
      <c r="Z1430">
        <v>2986</v>
      </c>
      <c r="AA1430">
        <v>6204</v>
      </c>
      <c r="AB1430">
        <v>1180</v>
      </c>
      <c r="AC1430">
        <v>542</v>
      </c>
      <c r="AD1430">
        <v>41</v>
      </c>
      <c r="AE1430">
        <v>269</v>
      </c>
      <c r="AF1430">
        <v>0</v>
      </c>
      <c r="AH1430">
        <v>60150</v>
      </c>
      <c r="AI1430">
        <f>COUNTIF(Sheet2!$C$2:$C$31,"&lt;="&amp;Sheet1!AH1430)</f>
        <v>10</v>
      </c>
      <c r="AJ1430">
        <f>AH1430-VLOOKUP(AI1430,Sheet2!A:C,3,0)</f>
        <v>7000</v>
      </c>
    </row>
    <row r="1431" spans="1:36">
      <c r="A1431">
        <v>1427</v>
      </c>
      <c r="B1431">
        <v>1427</v>
      </c>
      <c r="C1431" t="s">
        <v>137</v>
      </c>
      <c r="D1431">
        <v>3</v>
      </c>
      <c r="E1431">
        <v>31100</v>
      </c>
      <c r="F1431" t="s">
        <v>543</v>
      </c>
      <c r="H1431">
        <v>6</v>
      </c>
      <c r="I1431">
        <v>6</v>
      </c>
      <c r="J1431">
        <v>6</v>
      </c>
      <c r="K1431">
        <v>6</v>
      </c>
      <c r="L1431">
        <v>6</v>
      </c>
      <c r="M1431">
        <v>3</v>
      </c>
      <c r="N1431">
        <v>3</v>
      </c>
      <c r="O1431">
        <v>3</v>
      </c>
      <c r="P1431">
        <v>3</v>
      </c>
      <c r="Q1431" s="1" t="s">
        <v>1119</v>
      </c>
      <c r="R1431">
        <v>5</v>
      </c>
      <c r="S1431">
        <v>1</v>
      </c>
      <c r="T1431">
        <v>1</v>
      </c>
      <c r="U1431">
        <f t="shared" si="44"/>
        <v>9</v>
      </c>
      <c r="V1431">
        <f t="shared" si="45"/>
        <v>2834</v>
      </c>
      <c r="W1431">
        <v>24</v>
      </c>
      <c r="X1431">
        <v>24</v>
      </c>
      <c r="Y1431">
        <v>53</v>
      </c>
      <c r="Z1431">
        <v>3001</v>
      </c>
      <c r="AA1431">
        <v>6224</v>
      </c>
      <c r="AB1431">
        <v>684</v>
      </c>
      <c r="AC1431">
        <v>314</v>
      </c>
      <c r="AD1431">
        <v>43</v>
      </c>
      <c r="AE1431">
        <v>237</v>
      </c>
      <c r="AF1431">
        <v>0</v>
      </c>
      <c r="AH1431">
        <v>38184</v>
      </c>
      <c r="AI1431">
        <f>COUNTIF(Sheet2!$C$2:$C$31,"&lt;="&amp;Sheet1!AH1431)</f>
        <v>9</v>
      </c>
      <c r="AJ1431">
        <f>AH1431-VLOOKUP(AI1431,Sheet2!A:C,3,0)</f>
        <v>2834</v>
      </c>
    </row>
    <row r="1432" spans="1:36">
      <c r="A1432">
        <v>1428</v>
      </c>
      <c r="B1432">
        <v>1428</v>
      </c>
      <c r="C1432" t="s">
        <v>137</v>
      </c>
      <c r="D1432">
        <v>3</v>
      </c>
      <c r="E1432">
        <v>31200</v>
      </c>
      <c r="F1432" t="s">
        <v>543</v>
      </c>
      <c r="H1432">
        <v>6</v>
      </c>
      <c r="I1432">
        <v>6</v>
      </c>
      <c r="J1432">
        <v>6</v>
      </c>
      <c r="K1432">
        <v>6</v>
      </c>
      <c r="L1432">
        <v>6</v>
      </c>
      <c r="M1432">
        <v>3</v>
      </c>
      <c r="N1432">
        <v>3</v>
      </c>
      <c r="O1432">
        <v>3</v>
      </c>
      <c r="P1432">
        <v>3</v>
      </c>
      <c r="Q1432" s="1" t="s">
        <v>1120</v>
      </c>
      <c r="R1432">
        <v>5</v>
      </c>
      <c r="S1432">
        <v>1</v>
      </c>
      <c r="T1432">
        <v>1</v>
      </c>
      <c r="U1432">
        <f t="shared" si="44"/>
        <v>8</v>
      </c>
      <c r="V1432">
        <f t="shared" si="45"/>
        <v>7836</v>
      </c>
      <c r="W1432">
        <v>24</v>
      </c>
      <c r="X1432">
        <v>24</v>
      </c>
      <c r="Y1432">
        <v>58</v>
      </c>
      <c r="Z1432">
        <v>2965</v>
      </c>
      <c r="AA1432">
        <v>6243</v>
      </c>
      <c r="AB1432">
        <v>532</v>
      </c>
      <c r="AC1432">
        <v>266</v>
      </c>
      <c r="AD1432">
        <v>40</v>
      </c>
      <c r="AE1432">
        <v>236</v>
      </c>
      <c r="AF1432">
        <v>0</v>
      </c>
      <c r="AH1432">
        <v>30036</v>
      </c>
      <c r="AI1432">
        <f>COUNTIF(Sheet2!$C$2:$C$31,"&lt;="&amp;Sheet1!AH1432)</f>
        <v>8</v>
      </c>
      <c r="AJ1432">
        <f>AH1432-VLOOKUP(AI1432,Sheet2!A:C,3,0)</f>
        <v>7836</v>
      </c>
    </row>
    <row r="1433" spans="1:36">
      <c r="A1433">
        <v>1429</v>
      </c>
      <c r="B1433">
        <v>1429</v>
      </c>
      <c r="C1433" t="s">
        <v>137</v>
      </c>
      <c r="D1433">
        <v>3</v>
      </c>
      <c r="E1433">
        <v>31300</v>
      </c>
      <c r="F1433" t="s">
        <v>543</v>
      </c>
      <c r="H1433">
        <v>6</v>
      </c>
      <c r="I1433">
        <v>6</v>
      </c>
      <c r="J1433">
        <v>6</v>
      </c>
      <c r="K1433">
        <v>6</v>
      </c>
      <c r="L1433">
        <v>6</v>
      </c>
      <c r="M1433">
        <v>3</v>
      </c>
      <c r="N1433">
        <v>3</v>
      </c>
      <c r="O1433">
        <v>3</v>
      </c>
      <c r="P1433">
        <v>3</v>
      </c>
      <c r="Q1433" s="1" t="s">
        <v>389</v>
      </c>
      <c r="R1433">
        <v>5</v>
      </c>
      <c r="S1433">
        <v>1</v>
      </c>
      <c r="T1433">
        <v>1</v>
      </c>
      <c r="U1433">
        <f t="shared" si="44"/>
        <v>10</v>
      </c>
      <c r="V1433">
        <f t="shared" si="45"/>
        <v>8840</v>
      </c>
      <c r="W1433">
        <v>25</v>
      </c>
      <c r="X1433">
        <v>22</v>
      </c>
      <c r="Y1433">
        <v>55</v>
      </c>
      <c r="Z1433">
        <v>2978</v>
      </c>
      <c r="AA1433">
        <v>6265</v>
      </c>
      <c r="AB1433">
        <v>1227</v>
      </c>
      <c r="AC1433">
        <v>625</v>
      </c>
      <c r="AD1433">
        <v>41</v>
      </c>
      <c r="AE1433">
        <v>294</v>
      </c>
      <c r="AF1433">
        <v>0</v>
      </c>
      <c r="AH1433">
        <v>61990</v>
      </c>
      <c r="AI1433">
        <f>COUNTIF(Sheet2!$C$2:$C$31,"&lt;="&amp;Sheet1!AH1433)</f>
        <v>10</v>
      </c>
      <c r="AJ1433">
        <f>AH1433-VLOOKUP(AI1433,Sheet2!A:C,3,0)</f>
        <v>8840</v>
      </c>
    </row>
    <row r="1434" spans="1:36">
      <c r="A1434">
        <v>1430</v>
      </c>
      <c r="B1434">
        <v>1430</v>
      </c>
      <c r="C1434" t="s">
        <v>137</v>
      </c>
      <c r="D1434">
        <v>3</v>
      </c>
      <c r="E1434">
        <v>31400</v>
      </c>
      <c r="F1434" t="s">
        <v>543</v>
      </c>
      <c r="H1434">
        <v>6</v>
      </c>
      <c r="I1434">
        <v>6</v>
      </c>
      <c r="J1434">
        <v>6</v>
      </c>
      <c r="K1434">
        <v>6</v>
      </c>
      <c r="L1434">
        <v>6</v>
      </c>
      <c r="M1434">
        <v>3</v>
      </c>
      <c r="N1434">
        <v>3</v>
      </c>
      <c r="O1434">
        <v>3</v>
      </c>
      <c r="P1434">
        <v>3</v>
      </c>
      <c r="Q1434" s="1" t="s">
        <v>1121</v>
      </c>
      <c r="R1434">
        <v>1</v>
      </c>
      <c r="S1434">
        <v>1</v>
      </c>
      <c r="T1434">
        <v>1</v>
      </c>
      <c r="U1434">
        <f t="shared" si="44"/>
        <v>9</v>
      </c>
      <c r="V1434">
        <f t="shared" si="45"/>
        <v>4408</v>
      </c>
      <c r="W1434">
        <v>25</v>
      </c>
      <c r="X1434">
        <v>24</v>
      </c>
      <c r="Y1434">
        <v>55</v>
      </c>
      <c r="Z1434">
        <v>2996</v>
      </c>
      <c r="AA1434">
        <v>6284</v>
      </c>
      <c r="AB1434">
        <v>701</v>
      </c>
      <c r="AC1434">
        <v>357</v>
      </c>
      <c r="AD1434">
        <v>40</v>
      </c>
      <c r="AE1434">
        <v>276</v>
      </c>
      <c r="AF1434">
        <v>0</v>
      </c>
      <c r="AH1434">
        <v>39758</v>
      </c>
      <c r="AI1434">
        <f>COUNTIF(Sheet2!$C$2:$C$31,"&lt;="&amp;Sheet1!AH1434)</f>
        <v>9</v>
      </c>
      <c r="AJ1434">
        <f>AH1434-VLOOKUP(AI1434,Sheet2!A:C,3,0)</f>
        <v>4408</v>
      </c>
    </row>
    <row r="1435" spans="1:36">
      <c r="A1435">
        <v>1431</v>
      </c>
      <c r="B1435">
        <v>1431</v>
      </c>
      <c r="C1435" t="s">
        <v>137</v>
      </c>
      <c r="D1435">
        <v>3</v>
      </c>
      <c r="E1435">
        <v>31500</v>
      </c>
      <c r="F1435" t="s">
        <v>543</v>
      </c>
      <c r="H1435">
        <v>6</v>
      </c>
      <c r="I1435">
        <v>6</v>
      </c>
      <c r="J1435">
        <v>6</v>
      </c>
      <c r="K1435">
        <v>6</v>
      </c>
      <c r="L1435">
        <v>6</v>
      </c>
      <c r="M1435">
        <v>3</v>
      </c>
      <c r="N1435">
        <v>3</v>
      </c>
      <c r="O1435">
        <v>3</v>
      </c>
      <c r="P1435">
        <v>3</v>
      </c>
      <c r="Q1435" s="1" t="s">
        <v>391</v>
      </c>
      <c r="R1435">
        <v>2</v>
      </c>
      <c r="S1435">
        <v>1</v>
      </c>
      <c r="T1435">
        <v>1</v>
      </c>
      <c r="U1435">
        <f t="shared" si="44"/>
        <v>10</v>
      </c>
      <c r="V1435">
        <f t="shared" si="45"/>
        <v>10388</v>
      </c>
      <c r="W1435">
        <v>25</v>
      </c>
      <c r="X1435">
        <v>25</v>
      </c>
      <c r="Y1435">
        <v>56</v>
      </c>
      <c r="Z1435">
        <v>3010</v>
      </c>
      <c r="AA1435">
        <v>6301</v>
      </c>
      <c r="AB1435">
        <v>1238</v>
      </c>
      <c r="AC1435">
        <v>544</v>
      </c>
      <c r="AD1435">
        <v>41</v>
      </c>
      <c r="AE1435">
        <v>259</v>
      </c>
      <c r="AF1435">
        <v>0</v>
      </c>
      <c r="AH1435">
        <v>63538</v>
      </c>
      <c r="AI1435">
        <f>COUNTIF(Sheet2!$C$2:$C$31,"&lt;="&amp;Sheet1!AH1435)</f>
        <v>10</v>
      </c>
      <c r="AJ1435">
        <f>AH1435-VLOOKUP(AI1435,Sheet2!A:C,3,0)</f>
        <v>10388</v>
      </c>
    </row>
    <row r="1436" spans="1:36">
      <c r="A1436">
        <v>1432</v>
      </c>
      <c r="B1436">
        <v>1432</v>
      </c>
      <c r="C1436" t="s">
        <v>137</v>
      </c>
      <c r="D1436">
        <v>3</v>
      </c>
      <c r="E1436">
        <v>31600</v>
      </c>
      <c r="F1436" t="s">
        <v>543</v>
      </c>
      <c r="H1436">
        <v>6</v>
      </c>
      <c r="I1436">
        <v>6</v>
      </c>
      <c r="J1436">
        <v>6</v>
      </c>
      <c r="K1436">
        <v>6</v>
      </c>
      <c r="L1436">
        <v>6</v>
      </c>
      <c r="M1436">
        <v>3</v>
      </c>
      <c r="N1436">
        <v>3</v>
      </c>
      <c r="O1436">
        <v>3</v>
      </c>
      <c r="P1436">
        <v>3</v>
      </c>
      <c r="Q1436" s="1" t="s">
        <v>1122</v>
      </c>
      <c r="R1436">
        <v>2</v>
      </c>
      <c r="S1436">
        <v>1</v>
      </c>
      <c r="T1436">
        <v>1</v>
      </c>
      <c r="U1436">
        <f t="shared" si="44"/>
        <v>2</v>
      </c>
      <c r="V1436">
        <f t="shared" si="45"/>
        <v>178</v>
      </c>
      <c r="W1436">
        <v>21</v>
      </c>
      <c r="X1436">
        <v>2</v>
      </c>
      <c r="Y1436">
        <v>30</v>
      </c>
      <c r="Z1436">
        <v>40</v>
      </c>
      <c r="AA1436">
        <v>6327</v>
      </c>
      <c r="AB1436">
        <v>9</v>
      </c>
      <c r="AC1436">
        <v>5</v>
      </c>
      <c r="AD1436">
        <v>11</v>
      </c>
      <c r="AE1436">
        <v>1</v>
      </c>
      <c r="AF1436">
        <v>0</v>
      </c>
      <c r="AH1436">
        <v>278</v>
      </c>
      <c r="AI1436">
        <f>COUNTIF(Sheet2!$C$2:$C$31,"&lt;="&amp;Sheet1!AH1436)</f>
        <v>2</v>
      </c>
      <c r="AJ1436">
        <f>AH1436-VLOOKUP(AI1436,Sheet2!A:C,3,0)</f>
        <v>178</v>
      </c>
    </row>
    <row r="1437" spans="1:36">
      <c r="A1437">
        <v>1433</v>
      </c>
      <c r="B1437">
        <v>1433</v>
      </c>
      <c r="C1437" t="s">
        <v>137</v>
      </c>
      <c r="D1437">
        <v>3</v>
      </c>
      <c r="E1437">
        <v>31700</v>
      </c>
      <c r="F1437" t="s">
        <v>543</v>
      </c>
      <c r="H1437">
        <v>6</v>
      </c>
      <c r="I1437">
        <v>6</v>
      </c>
      <c r="J1437">
        <v>6</v>
      </c>
      <c r="K1437">
        <v>6</v>
      </c>
      <c r="L1437">
        <v>6</v>
      </c>
      <c r="M1437">
        <v>3</v>
      </c>
      <c r="N1437">
        <v>3</v>
      </c>
      <c r="O1437">
        <v>3</v>
      </c>
      <c r="P1437">
        <v>3</v>
      </c>
      <c r="Q1437" s="1" t="s">
        <v>393</v>
      </c>
      <c r="R1437">
        <v>5</v>
      </c>
      <c r="S1437">
        <v>1</v>
      </c>
      <c r="T1437">
        <v>1</v>
      </c>
      <c r="U1437">
        <f t="shared" ref="U1437:U1500" si="46">AI1437</f>
        <v>3</v>
      </c>
      <c r="V1437">
        <f t="shared" ref="V1437:V1500" si="47">AJ1437</f>
        <v>90</v>
      </c>
      <c r="W1437">
        <v>23</v>
      </c>
      <c r="X1437">
        <v>2</v>
      </c>
      <c r="Y1437">
        <v>32</v>
      </c>
      <c r="Z1437">
        <v>24</v>
      </c>
      <c r="AA1437">
        <v>6342</v>
      </c>
      <c r="AB1437">
        <v>12</v>
      </c>
      <c r="AC1437">
        <v>7</v>
      </c>
      <c r="AD1437">
        <v>11</v>
      </c>
      <c r="AE1437">
        <v>2</v>
      </c>
      <c r="AF1437">
        <v>0</v>
      </c>
      <c r="AH1437">
        <v>410</v>
      </c>
      <c r="AI1437">
        <f>COUNTIF(Sheet2!$C$2:$C$31,"&lt;="&amp;Sheet1!AH1437)</f>
        <v>3</v>
      </c>
      <c r="AJ1437">
        <f>AH1437-VLOOKUP(AI1437,Sheet2!A:C,3,0)</f>
        <v>90</v>
      </c>
    </row>
    <row r="1438" spans="1:36">
      <c r="A1438">
        <v>1434</v>
      </c>
      <c r="B1438">
        <v>1434</v>
      </c>
      <c r="C1438" t="s">
        <v>137</v>
      </c>
      <c r="D1438">
        <v>3</v>
      </c>
      <c r="E1438">
        <v>31800</v>
      </c>
      <c r="F1438" t="s">
        <v>543</v>
      </c>
      <c r="H1438">
        <v>6</v>
      </c>
      <c r="I1438">
        <v>6</v>
      </c>
      <c r="J1438">
        <v>6</v>
      </c>
      <c r="K1438">
        <v>6</v>
      </c>
      <c r="L1438">
        <v>6</v>
      </c>
      <c r="M1438">
        <v>3</v>
      </c>
      <c r="N1438">
        <v>3</v>
      </c>
      <c r="O1438">
        <v>3</v>
      </c>
      <c r="P1438">
        <v>3</v>
      </c>
      <c r="Q1438" s="1" t="s">
        <v>394</v>
      </c>
      <c r="R1438">
        <v>5</v>
      </c>
      <c r="S1438">
        <v>1</v>
      </c>
      <c r="T1438">
        <v>1</v>
      </c>
      <c r="U1438">
        <f t="shared" si="46"/>
        <v>3</v>
      </c>
      <c r="V1438">
        <f t="shared" si="47"/>
        <v>96</v>
      </c>
      <c r="W1438">
        <v>22</v>
      </c>
      <c r="X1438">
        <v>3</v>
      </c>
      <c r="Y1438">
        <v>29</v>
      </c>
      <c r="Z1438">
        <v>65</v>
      </c>
      <c r="AA1438">
        <v>6367</v>
      </c>
      <c r="AB1438">
        <v>14</v>
      </c>
      <c r="AC1438">
        <v>7</v>
      </c>
      <c r="AD1438">
        <v>11</v>
      </c>
      <c r="AE1438">
        <v>3</v>
      </c>
      <c r="AF1438">
        <v>0</v>
      </c>
      <c r="AH1438">
        <v>416</v>
      </c>
      <c r="AI1438">
        <f>COUNTIF(Sheet2!$C$2:$C$31,"&lt;="&amp;Sheet1!AH1438)</f>
        <v>3</v>
      </c>
      <c r="AJ1438">
        <f>AH1438-VLOOKUP(AI1438,Sheet2!A:C,3,0)</f>
        <v>96</v>
      </c>
    </row>
    <row r="1439" spans="1:36">
      <c r="A1439">
        <v>1435</v>
      </c>
      <c r="B1439">
        <v>1435</v>
      </c>
      <c r="C1439" t="s">
        <v>137</v>
      </c>
      <c r="D1439">
        <v>3</v>
      </c>
      <c r="E1439">
        <v>31900</v>
      </c>
      <c r="F1439" t="s">
        <v>543</v>
      </c>
      <c r="H1439">
        <v>6</v>
      </c>
      <c r="I1439">
        <v>6</v>
      </c>
      <c r="J1439">
        <v>6</v>
      </c>
      <c r="K1439">
        <v>6</v>
      </c>
      <c r="L1439">
        <v>6</v>
      </c>
      <c r="M1439">
        <v>3</v>
      </c>
      <c r="N1439">
        <v>3</v>
      </c>
      <c r="O1439">
        <v>3</v>
      </c>
      <c r="P1439">
        <v>3</v>
      </c>
      <c r="Q1439" s="1" t="s">
        <v>1123</v>
      </c>
      <c r="R1439">
        <v>5</v>
      </c>
      <c r="S1439">
        <v>1</v>
      </c>
      <c r="T1439">
        <v>1</v>
      </c>
      <c r="U1439">
        <f t="shared" si="46"/>
        <v>3</v>
      </c>
      <c r="V1439">
        <f t="shared" si="47"/>
        <v>525</v>
      </c>
      <c r="W1439">
        <v>22</v>
      </c>
      <c r="X1439">
        <v>4</v>
      </c>
      <c r="Y1439">
        <v>28</v>
      </c>
      <c r="Z1439">
        <v>35</v>
      </c>
      <c r="AA1439">
        <v>6386</v>
      </c>
      <c r="AB1439">
        <v>24</v>
      </c>
      <c r="AC1439">
        <v>12</v>
      </c>
      <c r="AD1439">
        <v>13</v>
      </c>
      <c r="AE1439">
        <v>3</v>
      </c>
      <c r="AF1439">
        <v>0</v>
      </c>
      <c r="AH1439">
        <v>845</v>
      </c>
      <c r="AI1439">
        <f>COUNTIF(Sheet2!$C$2:$C$31,"&lt;="&amp;Sheet1!AH1439)</f>
        <v>3</v>
      </c>
      <c r="AJ1439">
        <f>AH1439-VLOOKUP(AI1439,Sheet2!A:C,3,0)</f>
        <v>525</v>
      </c>
    </row>
    <row r="1440" spans="1:36">
      <c r="A1440">
        <v>1436</v>
      </c>
      <c r="B1440">
        <v>1436</v>
      </c>
      <c r="C1440" t="s">
        <v>137</v>
      </c>
      <c r="D1440">
        <v>3</v>
      </c>
      <c r="E1440">
        <v>32000</v>
      </c>
      <c r="F1440" t="s">
        <v>543</v>
      </c>
      <c r="H1440">
        <v>6</v>
      </c>
      <c r="I1440">
        <v>6</v>
      </c>
      <c r="J1440">
        <v>6</v>
      </c>
      <c r="K1440">
        <v>6</v>
      </c>
      <c r="L1440">
        <v>6</v>
      </c>
      <c r="M1440">
        <v>3</v>
      </c>
      <c r="N1440">
        <v>3</v>
      </c>
      <c r="O1440">
        <v>3</v>
      </c>
      <c r="P1440">
        <v>3</v>
      </c>
      <c r="Q1440" s="1" t="s">
        <v>396</v>
      </c>
      <c r="R1440">
        <v>2</v>
      </c>
      <c r="S1440">
        <v>1</v>
      </c>
      <c r="T1440">
        <v>1</v>
      </c>
      <c r="U1440">
        <f t="shared" si="46"/>
        <v>3</v>
      </c>
      <c r="V1440">
        <f t="shared" si="47"/>
        <v>624</v>
      </c>
      <c r="W1440">
        <v>22</v>
      </c>
      <c r="X1440">
        <v>0</v>
      </c>
      <c r="Y1440">
        <v>30</v>
      </c>
      <c r="Z1440">
        <v>68</v>
      </c>
      <c r="AA1440">
        <v>6401</v>
      </c>
      <c r="AB1440">
        <v>33</v>
      </c>
      <c r="AC1440">
        <v>16</v>
      </c>
      <c r="AD1440">
        <v>10</v>
      </c>
      <c r="AE1440">
        <v>4</v>
      </c>
      <c r="AF1440">
        <v>0</v>
      </c>
      <c r="AH1440">
        <v>944</v>
      </c>
      <c r="AI1440">
        <f>COUNTIF(Sheet2!$C$2:$C$31,"&lt;="&amp;Sheet1!AH1440)</f>
        <v>3</v>
      </c>
      <c r="AJ1440">
        <f>AH1440-VLOOKUP(AI1440,Sheet2!A:C,3,0)</f>
        <v>624</v>
      </c>
    </row>
    <row r="1441" spans="1:36">
      <c r="A1441">
        <v>1437</v>
      </c>
      <c r="B1441">
        <v>1437</v>
      </c>
      <c r="C1441" t="s">
        <v>137</v>
      </c>
      <c r="D1441">
        <v>3</v>
      </c>
      <c r="E1441">
        <v>32100</v>
      </c>
      <c r="F1441" t="s">
        <v>543</v>
      </c>
      <c r="H1441">
        <v>6</v>
      </c>
      <c r="I1441">
        <v>6</v>
      </c>
      <c r="J1441">
        <v>6</v>
      </c>
      <c r="K1441">
        <v>6</v>
      </c>
      <c r="L1441">
        <v>6</v>
      </c>
      <c r="M1441">
        <v>3</v>
      </c>
      <c r="N1441">
        <v>3</v>
      </c>
      <c r="O1441">
        <v>3</v>
      </c>
      <c r="P1441">
        <v>3</v>
      </c>
      <c r="Q1441" s="1" t="s">
        <v>397</v>
      </c>
      <c r="R1441">
        <v>1</v>
      </c>
      <c r="S1441">
        <v>1</v>
      </c>
      <c r="T1441">
        <v>1</v>
      </c>
      <c r="U1441">
        <f t="shared" si="46"/>
        <v>4</v>
      </c>
      <c r="V1441">
        <f t="shared" si="47"/>
        <v>853</v>
      </c>
      <c r="W1441">
        <v>23</v>
      </c>
      <c r="X1441">
        <v>2</v>
      </c>
      <c r="Y1441">
        <v>29</v>
      </c>
      <c r="Z1441">
        <v>97</v>
      </c>
      <c r="AA1441">
        <v>6424</v>
      </c>
      <c r="AB1441">
        <v>53</v>
      </c>
      <c r="AC1441">
        <v>28</v>
      </c>
      <c r="AD1441">
        <v>12</v>
      </c>
      <c r="AE1441">
        <v>5</v>
      </c>
      <c r="AF1441">
        <v>0</v>
      </c>
      <c r="AH1441">
        <v>1983</v>
      </c>
      <c r="AI1441">
        <f>COUNTIF(Sheet2!$C$2:$C$31,"&lt;="&amp;Sheet1!AH1441)</f>
        <v>4</v>
      </c>
      <c r="AJ1441">
        <f>AH1441-VLOOKUP(AI1441,Sheet2!A:C,3,0)</f>
        <v>853</v>
      </c>
    </row>
    <row r="1442" spans="1:36">
      <c r="A1442">
        <v>1438</v>
      </c>
      <c r="B1442">
        <v>1438</v>
      </c>
      <c r="C1442" t="s">
        <v>137</v>
      </c>
      <c r="D1442">
        <v>3</v>
      </c>
      <c r="E1442">
        <v>32200</v>
      </c>
      <c r="F1442" t="s">
        <v>543</v>
      </c>
      <c r="H1442">
        <v>6</v>
      </c>
      <c r="I1442">
        <v>6</v>
      </c>
      <c r="J1442">
        <v>6</v>
      </c>
      <c r="K1442">
        <v>6</v>
      </c>
      <c r="L1442">
        <v>6</v>
      </c>
      <c r="M1442">
        <v>3</v>
      </c>
      <c r="N1442">
        <v>3</v>
      </c>
      <c r="O1442">
        <v>3</v>
      </c>
      <c r="P1442">
        <v>3</v>
      </c>
      <c r="Q1442" s="1" t="s">
        <v>398</v>
      </c>
      <c r="R1442">
        <v>1</v>
      </c>
      <c r="S1442">
        <v>1</v>
      </c>
      <c r="T1442">
        <v>1</v>
      </c>
      <c r="U1442">
        <f t="shared" si="46"/>
        <v>4</v>
      </c>
      <c r="V1442">
        <f t="shared" si="47"/>
        <v>404</v>
      </c>
      <c r="W1442">
        <v>23</v>
      </c>
      <c r="X1442">
        <v>4</v>
      </c>
      <c r="Y1442">
        <v>30</v>
      </c>
      <c r="Z1442">
        <v>79</v>
      </c>
      <c r="AA1442">
        <v>6443</v>
      </c>
      <c r="AB1442">
        <v>41</v>
      </c>
      <c r="AC1442">
        <v>22</v>
      </c>
      <c r="AD1442">
        <v>14</v>
      </c>
      <c r="AE1442">
        <v>5</v>
      </c>
      <c r="AF1442">
        <v>0</v>
      </c>
      <c r="AH1442">
        <v>1534</v>
      </c>
      <c r="AI1442">
        <f>COUNTIF(Sheet2!$C$2:$C$31,"&lt;="&amp;Sheet1!AH1442)</f>
        <v>4</v>
      </c>
      <c r="AJ1442">
        <f>AH1442-VLOOKUP(AI1442,Sheet2!A:C,3,0)</f>
        <v>404</v>
      </c>
    </row>
    <row r="1443" spans="1:36">
      <c r="A1443">
        <v>1439</v>
      </c>
      <c r="B1443">
        <v>1439</v>
      </c>
      <c r="C1443" t="s">
        <v>137</v>
      </c>
      <c r="D1443">
        <v>3</v>
      </c>
      <c r="E1443">
        <v>32300</v>
      </c>
      <c r="F1443" t="s">
        <v>543</v>
      </c>
      <c r="H1443">
        <v>6</v>
      </c>
      <c r="I1443">
        <v>6</v>
      </c>
      <c r="J1443">
        <v>6</v>
      </c>
      <c r="K1443">
        <v>6</v>
      </c>
      <c r="L1443">
        <v>6</v>
      </c>
      <c r="M1443">
        <v>3</v>
      </c>
      <c r="N1443">
        <v>3</v>
      </c>
      <c r="O1443">
        <v>3</v>
      </c>
      <c r="P1443">
        <v>3</v>
      </c>
      <c r="Q1443" s="1" t="s">
        <v>1124</v>
      </c>
      <c r="R1443">
        <v>2</v>
      </c>
      <c r="S1443">
        <v>1</v>
      </c>
      <c r="T1443">
        <v>1</v>
      </c>
      <c r="U1443">
        <f t="shared" si="46"/>
        <v>4</v>
      </c>
      <c r="V1443">
        <f t="shared" si="47"/>
        <v>613</v>
      </c>
      <c r="W1443">
        <v>21</v>
      </c>
      <c r="X1443">
        <v>3</v>
      </c>
      <c r="Y1443">
        <v>31</v>
      </c>
      <c r="Z1443">
        <v>122</v>
      </c>
      <c r="AA1443">
        <v>6470</v>
      </c>
      <c r="AB1443">
        <v>48</v>
      </c>
      <c r="AC1443">
        <v>24</v>
      </c>
      <c r="AD1443">
        <v>14</v>
      </c>
      <c r="AE1443">
        <v>6</v>
      </c>
      <c r="AF1443">
        <v>0</v>
      </c>
      <c r="AH1443">
        <v>1743</v>
      </c>
      <c r="AI1443">
        <f>COUNTIF(Sheet2!$C$2:$C$31,"&lt;="&amp;Sheet1!AH1443)</f>
        <v>4</v>
      </c>
      <c r="AJ1443">
        <f>AH1443-VLOOKUP(AI1443,Sheet2!A:C,3,0)</f>
        <v>613</v>
      </c>
    </row>
    <row r="1444" spans="1:36">
      <c r="A1444">
        <v>1440</v>
      </c>
      <c r="B1444">
        <v>1440</v>
      </c>
      <c r="C1444" t="s">
        <v>137</v>
      </c>
      <c r="D1444">
        <v>3</v>
      </c>
      <c r="E1444">
        <v>32400</v>
      </c>
      <c r="F1444" t="s">
        <v>543</v>
      </c>
      <c r="H1444">
        <v>6</v>
      </c>
      <c r="I1444">
        <v>6</v>
      </c>
      <c r="J1444">
        <v>6</v>
      </c>
      <c r="K1444">
        <v>6</v>
      </c>
      <c r="L1444">
        <v>6</v>
      </c>
      <c r="M1444">
        <v>3</v>
      </c>
      <c r="N1444">
        <v>3</v>
      </c>
      <c r="O1444">
        <v>3</v>
      </c>
      <c r="P1444">
        <v>3</v>
      </c>
      <c r="Q1444" s="1" t="s">
        <v>1125</v>
      </c>
      <c r="R1444">
        <v>5</v>
      </c>
      <c r="S1444">
        <v>1</v>
      </c>
      <c r="T1444">
        <v>1</v>
      </c>
      <c r="U1444">
        <f t="shared" si="46"/>
        <v>4</v>
      </c>
      <c r="V1444">
        <f t="shared" si="47"/>
        <v>1370</v>
      </c>
      <c r="W1444">
        <v>21</v>
      </c>
      <c r="X1444">
        <v>4</v>
      </c>
      <c r="Y1444">
        <v>30</v>
      </c>
      <c r="Z1444">
        <v>133</v>
      </c>
      <c r="AA1444">
        <v>6485</v>
      </c>
      <c r="AB1444">
        <v>71</v>
      </c>
      <c r="AC1444">
        <v>36</v>
      </c>
      <c r="AD1444">
        <v>12</v>
      </c>
      <c r="AE1444">
        <v>8</v>
      </c>
      <c r="AF1444">
        <v>0</v>
      </c>
      <c r="AH1444">
        <v>2500</v>
      </c>
      <c r="AI1444">
        <f>COUNTIF(Sheet2!$C$2:$C$31,"&lt;="&amp;Sheet1!AH1444)</f>
        <v>4</v>
      </c>
      <c r="AJ1444">
        <f>AH1444-VLOOKUP(AI1444,Sheet2!A:C,3,0)</f>
        <v>1370</v>
      </c>
    </row>
    <row r="1445" spans="1:36">
      <c r="A1445">
        <v>1441</v>
      </c>
      <c r="B1445">
        <v>1441</v>
      </c>
      <c r="C1445" t="s">
        <v>137</v>
      </c>
      <c r="D1445">
        <v>3</v>
      </c>
      <c r="E1445">
        <v>32500</v>
      </c>
      <c r="F1445" t="s">
        <v>543</v>
      </c>
      <c r="H1445">
        <v>6</v>
      </c>
      <c r="I1445">
        <v>6</v>
      </c>
      <c r="J1445">
        <v>6</v>
      </c>
      <c r="K1445">
        <v>6</v>
      </c>
      <c r="L1445">
        <v>6</v>
      </c>
      <c r="M1445">
        <v>3</v>
      </c>
      <c r="N1445">
        <v>3</v>
      </c>
      <c r="O1445">
        <v>3</v>
      </c>
      <c r="P1445">
        <v>3</v>
      </c>
      <c r="Q1445" s="1" t="s">
        <v>1126</v>
      </c>
      <c r="R1445">
        <v>2</v>
      </c>
      <c r="S1445">
        <v>1</v>
      </c>
      <c r="T1445">
        <v>1</v>
      </c>
      <c r="U1445">
        <f t="shared" si="46"/>
        <v>4</v>
      </c>
      <c r="V1445">
        <f t="shared" si="47"/>
        <v>1387</v>
      </c>
      <c r="W1445">
        <v>23</v>
      </c>
      <c r="X1445">
        <v>2</v>
      </c>
      <c r="Y1445">
        <v>33</v>
      </c>
      <c r="Z1445">
        <v>101</v>
      </c>
      <c r="AA1445">
        <v>6510</v>
      </c>
      <c r="AB1445">
        <v>88</v>
      </c>
      <c r="AC1445">
        <v>43</v>
      </c>
      <c r="AD1445">
        <v>12</v>
      </c>
      <c r="AE1445">
        <v>10</v>
      </c>
      <c r="AF1445">
        <v>0</v>
      </c>
      <c r="AH1445">
        <v>2517</v>
      </c>
      <c r="AI1445">
        <f>COUNTIF(Sheet2!$C$2:$C$31,"&lt;="&amp;Sheet1!AH1445)</f>
        <v>4</v>
      </c>
      <c r="AJ1445">
        <f>AH1445-VLOOKUP(AI1445,Sheet2!A:C,3,0)</f>
        <v>1387</v>
      </c>
    </row>
    <row r="1446" spans="1:36">
      <c r="A1446">
        <v>1442</v>
      </c>
      <c r="B1446">
        <v>1442</v>
      </c>
      <c r="C1446" t="s">
        <v>137</v>
      </c>
      <c r="D1446">
        <v>3</v>
      </c>
      <c r="E1446">
        <v>32600</v>
      </c>
      <c r="F1446" t="s">
        <v>543</v>
      </c>
      <c r="H1446">
        <v>6</v>
      </c>
      <c r="I1446">
        <v>6</v>
      </c>
      <c r="J1446">
        <v>6</v>
      </c>
      <c r="K1446">
        <v>6</v>
      </c>
      <c r="L1446">
        <v>6</v>
      </c>
      <c r="M1446">
        <v>3</v>
      </c>
      <c r="N1446">
        <v>3</v>
      </c>
      <c r="O1446">
        <v>3</v>
      </c>
      <c r="P1446">
        <v>3</v>
      </c>
      <c r="Q1446" s="1" t="s">
        <v>1127</v>
      </c>
      <c r="R1446">
        <v>1</v>
      </c>
      <c r="S1446">
        <v>1</v>
      </c>
      <c r="T1446">
        <v>1</v>
      </c>
      <c r="U1446">
        <f t="shared" si="46"/>
        <v>5</v>
      </c>
      <c r="V1446">
        <f t="shared" si="47"/>
        <v>399</v>
      </c>
      <c r="W1446">
        <v>21</v>
      </c>
      <c r="X1446">
        <v>1</v>
      </c>
      <c r="Y1446">
        <v>29</v>
      </c>
      <c r="Z1446">
        <v>146</v>
      </c>
      <c r="AA1446">
        <v>6521</v>
      </c>
      <c r="AB1446">
        <v>102</v>
      </c>
      <c r="AC1446">
        <v>53</v>
      </c>
      <c r="AD1446">
        <v>13</v>
      </c>
      <c r="AE1446">
        <v>11</v>
      </c>
      <c r="AF1446">
        <v>0</v>
      </c>
      <c r="AH1446">
        <v>3479</v>
      </c>
      <c r="AI1446">
        <f>COUNTIF(Sheet2!$C$2:$C$31,"&lt;="&amp;Sheet1!AH1446)</f>
        <v>5</v>
      </c>
      <c r="AJ1446">
        <f>AH1446-VLOOKUP(AI1446,Sheet2!A:C,3,0)</f>
        <v>399</v>
      </c>
    </row>
    <row r="1447" spans="1:36">
      <c r="A1447">
        <v>1443</v>
      </c>
      <c r="B1447">
        <v>1443</v>
      </c>
      <c r="C1447" t="s">
        <v>137</v>
      </c>
      <c r="D1447">
        <v>3</v>
      </c>
      <c r="E1447">
        <v>32700</v>
      </c>
      <c r="F1447" t="s">
        <v>543</v>
      </c>
      <c r="H1447">
        <v>6</v>
      </c>
      <c r="I1447">
        <v>6</v>
      </c>
      <c r="J1447">
        <v>6</v>
      </c>
      <c r="K1447">
        <v>6</v>
      </c>
      <c r="L1447">
        <v>6</v>
      </c>
      <c r="M1447">
        <v>3</v>
      </c>
      <c r="N1447">
        <v>3</v>
      </c>
      <c r="O1447">
        <v>3</v>
      </c>
      <c r="P1447">
        <v>3</v>
      </c>
      <c r="Q1447" s="1" t="s">
        <v>1128</v>
      </c>
      <c r="R1447">
        <v>5</v>
      </c>
      <c r="S1447">
        <v>1</v>
      </c>
      <c r="T1447">
        <v>1</v>
      </c>
      <c r="U1447">
        <f t="shared" si="46"/>
        <v>4</v>
      </c>
      <c r="V1447">
        <f t="shared" si="47"/>
        <v>1840</v>
      </c>
      <c r="W1447">
        <v>23</v>
      </c>
      <c r="X1447">
        <v>2</v>
      </c>
      <c r="Y1447">
        <v>29</v>
      </c>
      <c r="Z1447">
        <v>118</v>
      </c>
      <c r="AA1447">
        <v>6549</v>
      </c>
      <c r="AB1447">
        <v>100</v>
      </c>
      <c r="AC1447">
        <v>48</v>
      </c>
      <c r="AD1447">
        <v>14</v>
      </c>
      <c r="AE1447">
        <v>9</v>
      </c>
      <c r="AF1447">
        <v>0</v>
      </c>
      <c r="AH1447">
        <v>2970</v>
      </c>
      <c r="AI1447">
        <f>COUNTIF(Sheet2!$C$2:$C$31,"&lt;="&amp;Sheet1!AH1447)</f>
        <v>4</v>
      </c>
      <c r="AJ1447">
        <f>AH1447-VLOOKUP(AI1447,Sheet2!A:C,3,0)</f>
        <v>1840</v>
      </c>
    </row>
    <row r="1448" spans="1:36">
      <c r="A1448">
        <v>1444</v>
      </c>
      <c r="B1448">
        <v>1444</v>
      </c>
      <c r="C1448" t="s">
        <v>137</v>
      </c>
      <c r="D1448">
        <v>3</v>
      </c>
      <c r="E1448">
        <v>32800</v>
      </c>
      <c r="F1448" t="s">
        <v>543</v>
      </c>
      <c r="H1448">
        <v>6</v>
      </c>
      <c r="I1448">
        <v>6</v>
      </c>
      <c r="J1448">
        <v>6</v>
      </c>
      <c r="K1448">
        <v>6</v>
      </c>
      <c r="L1448">
        <v>6</v>
      </c>
      <c r="M1448">
        <v>3</v>
      </c>
      <c r="N1448">
        <v>3</v>
      </c>
      <c r="O1448">
        <v>3</v>
      </c>
      <c r="P1448">
        <v>3</v>
      </c>
      <c r="Q1448" s="1" t="s">
        <v>404</v>
      </c>
      <c r="R1448">
        <v>2</v>
      </c>
      <c r="S1448">
        <v>1</v>
      </c>
      <c r="T1448">
        <v>1</v>
      </c>
      <c r="U1448">
        <f t="shared" si="46"/>
        <v>4</v>
      </c>
      <c r="V1448">
        <f t="shared" si="47"/>
        <v>1920</v>
      </c>
      <c r="W1448">
        <v>21</v>
      </c>
      <c r="X1448">
        <v>3</v>
      </c>
      <c r="Y1448">
        <v>33</v>
      </c>
      <c r="Z1448">
        <v>138</v>
      </c>
      <c r="AA1448">
        <v>6568</v>
      </c>
      <c r="AB1448">
        <v>99</v>
      </c>
      <c r="AC1448">
        <v>52</v>
      </c>
      <c r="AD1448">
        <v>14</v>
      </c>
      <c r="AE1448">
        <v>10</v>
      </c>
      <c r="AF1448">
        <v>0</v>
      </c>
      <c r="AH1448">
        <v>3050</v>
      </c>
      <c r="AI1448">
        <f>COUNTIF(Sheet2!$C$2:$C$31,"&lt;="&amp;Sheet1!AH1448)</f>
        <v>4</v>
      </c>
      <c r="AJ1448">
        <f>AH1448-VLOOKUP(AI1448,Sheet2!A:C,3,0)</f>
        <v>1920</v>
      </c>
    </row>
    <row r="1449" spans="1:36">
      <c r="A1449">
        <v>1445</v>
      </c>
      <c r="B1449">
        <v>1445</v>
      </c>
      <c r="C1449" t="s">
        <v>137</v>
      </c>
      <c r="D1449">
        <v>3</v>
      </c>
      <c r="E1449">
        <v>32900</v>
      </c>
      <c r="F1449" t="s">
        <v>543</v>
      </c>
      <c r="H1449">
        <v>6</v>
      </c>
      <c r="I1449">
        <v>6</v>
      </c>
      <c r="J1449">
        <v>6</v>
      </c>
      <c r="K1449">
        <v>6</v>
      </c>
      <c r="L1449">
        <v>6</v>
      </c>
      <c r="M1449">
        <v>3</v>
      </c>
      <c r="N1449">
        <v>3</v>
      </c>
      <c r="O1449">
        <v>3</v>
      </c>
      <c r="P1449">
        <v>3</v>
      </c>
      <c r="Q1449" s="1" t="s">
        <v>1129</v>
      </c>
      <c r="R1449">
        <v>1</v>
      </c>
      <c r="S1449">
        <v>1</v>
      </c>
      <c r="T1449">
        <v>1</v>
      </c>
      <c r="U1449">
        <f t="shared" si="46"/>
        <v>5</v>
      </c>
      <c r="V1449">
        <f t="shared" si="47"/>
        <v>1259</v>
      </c>
      <c r="W1449">
        <v>22</v>
      </c>
      <c r="X1449">
        <v>3</v>
      </c>
      <c r="Y1449">
        <v>29</v>
      </c>
      <c r="Z1449">
        <v>172</v>
      </c>
      <c r="AA1449">
        <v>6582</v>
      </c>
      <c r="AB1449">
        <v>116</v>
      </c>
      <c r="AC1449">
        <v>61</v>
      </c>
      <c r="AD1449">
        <v>14</v>
      </c>
      <c r="AE1449">
        <v>11</v>
      </c>
      <c r="AF1449">
        <v>0</v>
      </c>
      <c r="AH1449">
        <v>4339</v>
      </c>
      <c r="AI1449">
        <f>COUNTIF(Sheet2!$C$2:$C$31,"&lt;="&amp;Sheet1!AH1449)</f>
        <v>5</v>
      </c>
      <c r="AJ1449">
        <f>AH1449-VLOOKUP(AI1449,Sheet2!A:C,3,0)</f>
        <v>1259</v>
      </c>
    </row>
    <row r="1450" spans="1:36">
      <c r="A1450">
        <v>1446</v>
      </c>
      <c r="B1450">
        <v>1446</v>
      </c>
      <c r="C1450" t="s">
        <v>137</v>
      </c>
      <c r="D1450">
        <v>3</v>
      </c>
      <c r="E1450">
        <v>33000</v>
      </c>
      <c r="F1450" t="s">
        <v>543</v>
      </c>
      <c r="H1450">
        <v>6</v>
      </c>
      <c r="I1450">
        <v>6</v>
      </c>
      <c r="J1450">
        <v>6</v>
      </c>
      <c r="K1450">
        <v>6</v>
      </c>
      <c r="L1450">
        <v>6</v>
      </c>
      <c r="M1450">
        <v>3</v>
      </c>
      <c r="N1450">
        <v>3</v>
      </c>
      <c r="O1450">
        <v>3</v>
      </c>
      <c r="P1450">
        <v>3</v>
      </c>
      <c r="Q1450" s="1" t="s">
        <v>406</v>
      </c>
      <c r="R1450">
        <v>1</v>
      </c>
      <c r="S1450">
        <v>1</v>
      </c>
      <c r="T1450">
        <v>1</v>
      </c>
      <c r="U1450">
        <f t="shared" si="46"/>
        <v>4</v>
      </c>
      <c r="V1450">
        <f t="shared" si="47"/>
        <v>1454</v>
      </c>
      <c r="W1450">
        <v>22</v>
      </c>
      <c r="X1450">
        <v>4</v>
      </c>
      <c r="Y1450">
        <v>32</v>
      </c>
      <c r="Z1450">
        <v>172</v>
      </c>
      <c r="AA1450">
        <v>6602</v>
      </c>
      <c r="AB1450">
        <v>87</v>
      </c>
      <c r="AC1450">
        <v>45</v>
      </c>
      <c r="AD1450">
        <v>12</v>
      </c>
      <c r="AE1450">
        <v>13</v>
      </c>
      <c r="AF1450">
        <v>0</v>
      </c>
      <c r="AH1450">
        <v>2584</v>
      </c>
      <c r="AI1450">
        <f>COUNTIF(Sheet2!$C$2:$C$31,"&lt;="&amp;Sheet1!AH1450)</f>
        <v>4</v>
      </c>
      <c r="AJ1450">
        <f>AH1450-VLOOKUP(AI1450,Sheet2!A:C,3,0)</f>
        <v>1454</v>
      </c>
    </row>
    <row r="1451" spans="1:36">
      <c r="A1451">
        <v>1447</v>
      </c>
      <c r="B1451">
        <v>1447</v>
      </c>
      <c r="C1451" t="s">
        <v>137</v>
      </c>
      <c r="D1451">
        <v>3</v>
      </c>
      <c r="E1451">
        <v>33100</v>
      </c>
      <c r="F1451" t="s">
        <v>543</v>
      </c>
      <c r="H1451">
        <v>6</v>
      </c>
      <c r="I1451">
        <v>6</v>
      </c>
      <c r="J1451">
        <v>6</v>
      </c>
      <c r="K1451">
        <v>6</v>
      </c>
      <c r="L1451">
        <v>6</v>
      </c>
      <c r="M1451">
        <v>3</v>
      </c>
      <c r="N1451">
        <v>3</v>
      </c>
      <c r="O1451">
        <v>3</v>
      </c>
      <c r="P1451">
        <v>3</v>
      </c>
      <c r="Q1451" s="1" t="s">
        <v>1130</v>
      </c>
      <c r="R1451">
        <v>1</v>
      </c>
      <c r="S1451">
        <v>1</v>
      </c>
      <c r="T1451">
        <v>1</v>
      </c>
      <c r="U1451">
        <f t="shared" si="46"/>
        <v>5</v>
      </c>
      <c r="V1451">
        <f t="shared" si="47"/>
        <v>1375</v>
      </c>
      <c r="W1451">
        <v>21</v>
      </c>
      <c r="X1451">
        <v>2</v>
      </c>
      <c r="Y1451">
        <v>29</v>
      </c>
      <c r="Z1451">
        <v>170</v>
      </c>
      <c r="AA1451">
        <v>6625</v>
      </c>
      <c r="AB1451">
        <v>150</v>
      </c>
      <c r="AC1451">
        <v>78</v>
      </c>
      <c r="AD1451">
        <v>14</v>
      </c>
      <c r="AE1451">
        <v>12</v>
      </c>
      <c r="AF1451">
        <v>0</v>
      </c>
      <c r="AH1451">
        <v>4455</v>
      </c>
      <c r="AI1451">
        <f>COUNTIF(Sheet2!$C$2:$C$31,"&lt;="&amp;Sheet1!AH1451)</f>
        <v>5</v>
      </c>
      <c r="AJ1451">
        <f>AH1451-VLOOKUP(AI1451,Sheet2!A:C,3,0)</f>
        <v>1375</v>
      </c>
    </row>
    <row r="1452" spans="1:36">
      <c r="A1452">
        <v>1448</v>
      </c>
      <c r="B1452">
        <v>1448</v>
      </c>
      <c r="C1452" t="s">
        <v>137</v>
      </c>
      <c r="D1452">
        <v>3</v>
      </c>
      <c r="E1452">
        <v>33200</v>
      </c>
      <c r="F1452" t="s">
        <v>543</v>
      </c>
      <c r="H1452">
        <v>6</v>
      </c>
      <c r="I1452">
        <v>6</v>
      </c>
      <c r="J1452">
        <v>6</v>
      </c>
      <c r="K1452">
        <v>6</v>
      </c>
      <c r="L1452">
        <v>6</v>
      </c>
      <c r="M1452">
        <v>3</v>
      </c>
      <c r="N1452">
        <v>3</v>
      </c>
      <c r="O1452">
        <v>3</v>
      </c>
      <c r="P1452">
        <v>3</v>
      </c>
      <c r="Q1452" s="1" t="s">
        <v>408</v>
      </c>
      <c r="R1452">
        <v>2</v>
      </c>
      <c r="S1452">
        <v>1</v>
      </c>
      <c r="T1452">
        <v>1</v>
      </c>
      <c r="U1452">
        <f t="shared" si="46"/>
        <v>5</v>
      </c>
      <c r="V1452">
        <f t="shared" si="47"/>
        <v>39</v>
      </c>
      <c r="W1452">
        <v>23</v>
      </c>
      <c r="X1452">
        <v>3</v>
      </c>
      <c r="Y1452">
        <v>33</v>
      </c>
      <c r="Z1452">
        <v>173</v>
      </c>
      <c r="AA1452">
        <v>6642</v>
      </c>
      <c r="AB1452">
        <v>105</v>
      </c>
      <c r="AC1452">
        <v>56</v>
      </c>
      <c r="AD1452">
        <v>13</v>
      </c>
      <c r="AE1452">
        <v>17</v>
      </c>
      <c r="AF1452">
        <v>0</v>
      </c>
      <c r="AH1452">
        <v>3119</v>
      </c>
      <c r="AI1452">
        <f>COUNTIF(Sheet2!$C$2:$C$31,"&lt;="&amp;Sheet1!AH1452)</f>
        <v>5</v>
      </c>
      <c r="AJ1452">
        <f>AH1452-VLOOKUP(AI1452,Sheet2!A:C,3,0)</f>
        <v>39</v>
      </c>
    </row>
    <row r="1453" spans="1:36">
      <c r="A1453">
        <v>1449</v>
      </c>
      <c r="B1453">
        <v>1449</v>
      </c>
      <c r="C1453" t="s">
        <v>137</v>
      </c>
      <c r="D1453">
        <v>3</v>
      </c>
      <c r="E1453">
        <v>33300</v>
      </c>
      <c r="F1453" t="s">
        <v>543</v>
      </c>
      <c r="H1453">
        <v>6</v>
      </c>
      <c r="I1453">
        <v>6</v>
      </c>
      <c r="J1453">
        <v>6</v>
      </c>
      <c r="K1453">
        <v>6</v>
      </c>
      <c r="L1453">
        <v>6</v>
      </c>
      <c r="M1453">
        <v>3</v>
      </c>
      <c r="N1453">
        <v>3</v>
      </c>
      <c r="O1453">
        <v>3</v>
      </c>
      <c r="P1453">
        <v>3</v>
      </c>
      <c r="Q1453" s="1" t="s">
        <v>1131</v>
      </c>
      <c r="R1453">
        <v>5</v>
      </c>
      <c r="S1453">
        <v>1</v>
      </c>
      <c r="T1453">
        <v>1</v>
      </c>
      <c r="U1453">
        <f t="shared" si="46"/>
        <v>5</v>
      </c>
      <c r="V1453">
        <f t="shared" si="47"/>
        <v>2376</v>
      </c>
      <c r="W1453">
        <v>22</v>
      </c>
      <c r="X1453">
        <v>4</v>
      </c>
      <c r="Y1453">
        <v>32</v>
      </c>
      <c r="Z1453">
        <v>197</v>
      </c>
      <c r="AA1453">
        <v>6667</v>
      </c>
      <c r="AB1453">
        <v>160</v>
      </c>
      <c r="AC1453">
        <v>84</v>
      </c>
      <c r="AD1453">
        <v>15</v>
      </c>
      <c r="AE1453">
        <v>17</v>
      </c>
      <c r="AF1453">
        <v>0</v>
      </c>
      <c r="AH1453">
        <v>5456</v>
      </c>
      <c r="AI1453">
        <f>COUNTIF(Sheet2!$C$2:$C$31,"&lt;="&amp;Sheet1!AH1453)</f>
        <v>5</v>
      </c>
      <c r="AJ1453">
        <f>AH1453-VLOOKUP(AI1453,Sheet2!A:C,3,0)</f>
        <v>2376</v>
      </c>
    </row>
    <row r="1454" spans="1:36">
      <c r="A1454">
        <v>1450</v>
      </c>
      <c r="B1454">
        <v>1450</v>
      </c>
      <c r="C1454" t="s">
        <v>137</v>
      </c>
      <c r="D1454">
        <v>3</v>
      </c>
      <c r="E1454">
        <v>33400</v>
      </c>
      <c r="F1454" t="s">
        <v>543</v>
      </c>
      <c r="H1454">
        <v>6</v>
      </c>
      <c r="I1454">
        <v>6</v>
      </c>
      <c r="J1454">
        <v>6</v>
      </c>
      <c r="K1454">
        <v>6</v>
      </c>
      <c r="L1454">
        <v>6</v>
      </c>
      <c r="M1454">
        <v>3</v>
      </c>
      <c r="N1454">
        <v>3</v>
      </c>
      <c r="O1454">
        <v>3</v>
      </c>
      <c r="P1454">
        <v>3</v>
      </c>
      <c r="Q1454" s="1" t="s">
        <v>410</v>
      </c>
      <c r="R1454">
        <v>2</v>
      </c>
      <c r="S1454">
        <v>1</v>
      </c>
      <c r="T1454">
        <v>1</v>
      </c>
      <c r="U1454">
        <f t="shared" si="46"/>
        <v>5</v>
      </c>
      <c r="V1454">
        <f t="shared" si="47"/>
        <v>330</v>
      </c>
      <c r="W1454">
        <v>21</v>
      </c>
      <c r="X1454">
        <v>3</v>
      </c>
      <c r="Y1454">
        <v>31</v>
      </c>
      <c r="Z1454">
        <v>229</v>
      </c>
      <c r="AA1454">
        <v>6681</v>
      </c>
      <c r="AB1454">
        <v>124</v>
      </c>
      <c r="AC1454">
        <v>65</v>
      </c>
      <c r="AD1454">
        <v>13</v>
      </c>
      <c r="AE1454">
        <v>16</v>
      </c>
      <c r="AF1454">
        <v>0</v>
      </c>
      <c r="AH1454">
        <v>3410</v>
      </c>
      <c r="AI1454">
        <f>COUNTIF(Sheet2!$C$2:$C$31,"&lt;="&amp;Sheet1!AH1454)</f>
        <v>5</v>
      </c>
      <c r="AJ1454">
        <f>AH1454-VLOOKUP(AI1454,Sheet2!A:C,3,0)</f>
        <v>330</v>
      </c>
    </row>
    <row r="1455" spans="1:36">
      <c r="A1455">
        <v>1451</v>
      </c>
      <c r="B1455">
        <v>1451</v>
      </c>
      <c r="C1455" t="s">
        <v>137</v>
      </c>
      <c r="D1455">
        <v>3</v>
      </c>
      <c r="E1455">
        <v>33500</v>
      </c>
      <c r="F1455" t="s">
        <v>543</v>
      </c>
      <c r="H1455">
        <v>6</v>
      </c>
      <c r="I1455">
        <v>6</v>
      </c>
      <c r="J1455">
        <v>6</v>
      </c>
      <c r="K1455">
        <v>6</v>
      </c>
      <c r="L1455">
        <v>6</v>
      </c>
      <c r="M1455">
        <v>3</v>
      </c>
      <c r="N1455">
        <v>3</v>
      </c>
      <c r="O1455">
        <v>3</v>
      </c>
      <c r="P1455">
        <v>3</v>
      </c>
      <c r="Q1455" s="1" t="s">
        <v>1132</v>
      </c>
      <c r="R1455">
        <v>5</v>
      </c>
      <c r="S1455">
        <v>1</v>
      </c>
      <c r="T1455">
        <v>1</v>
      </c>
      <c r="U1455">
        <f t="shared" si="46"/>
        <v>5</v>
      </c>
      <c r="V1455">
        <f t="shared" si="47"/>
        <v>2240</v>
      </c>
      <c r="W1455">
        <v>21</v>
      </c>
      <c r="X1455">
        <v>4</v>
      </c>
      <c r="Y1455">
        <v>31</v>
      </c>
      <c r="Z1455">
        <v>221</v>
      </c>
      <c r="AA1455">
        <v>6710</v>
      </c>
      <c r="AB1455">
        <v>156</v>
      </c>
      <c r="AC1455">
        <v>78</v>
      </c>
      <c r="AD1455">
        <v>13</v>
      </c>
      <c r="AE1455">
        <v>20</v>
      </c>
      <c r="AF1455">
        <v>0</v>
      </c>
      <c r="AH1455">
        <v>5320</v>
      </c>
      <c r="AI1455">
        <f>COUNTIF(Sheet2!$C$2:$C$31,"&lt;="&amp;Sheet1!AH1455)</f>
        <v>5</v>
      </c>
      <c r="AJ1455">
        <f>AH1455-VLOOKUP(AI1455,Sheet2!A:C,3,0)</f>
        <v>2240</v>
      </c>
    </row>
    <row r="1456" spans="1:36">
      <c r="A1456">
        <v>1452</v>
      </c>
      <c r="B1456">
        <v>1452</v>
      </c>
      <c r="C1456" t="s">
        <v>137</v>
      </c>
      <c r="D1456">
        <v>3</v>
      </c>
      <c r="E1456">
        <v>33600</v>
      </c>
      <c r="F1456" t="s">
        <v>543</v>
      </c>
      <c r="H1456">
        <v>6</v>
      </c>
      <c r="I1456">
        <v>6</v>
      </c>
      <c r="J1456">
        <v>6</v>
      </c>
      <c r="K1456">
        <v>6</v>
      </c>
      <c r="L1456">
        <v>6</v>
      </c>
      <c r="M1456">
        <v>3</v>
      </c>
      <c r="N1456">
        <v>3</v>
      </c>
      <c r="O1456">
        <v>3</v>
      </c>
      <c r="P1456">
        <v>3</v>
      </c>
      <c r="Q1456" s="1" t="s">
        <v>412</v>
      </c>
      <c r="R1456">
        <v>1</v>
      </c>
      <c r="S1456">
        <v>1</v>
      </c>
      <c r="T1456">
        <v>1</v>
      </c>
      <c r="U1456">
        <f t="shared" si="46"/>
        <v>5</v>
      </c>
      <c r="V1456">
        <f t="shared" si="47"/>
        <v>839</v>
      </c>
      <c r="W1456">
        <v>23</v>
      </c>
      <c r="X1456">
        <v>5</v>
      </c>
      <c r="Y1456">
        <v>33</v>
      </c>
      <c r="Z1456">
        <v>214</v>
      </c>
      <c r="AA1456">
        <v>6723</v>
      </c>
      <c r="AB1456">
        <v>137</v>
      </c>
      <c r="AC1456">
        <v>68</v>
      </c>
      <c r="AD1456">
        <v>12</v>
      </c>
      <c r="AE1456">
        <v>19</v>
      </c>
      <c r="AF1456">
        <v>0</v>
      </c>
      <c r="AH1456">
        <v>3919</v>
      </c>
      <c r="AI1456">
        <f>COUNTIF(Sheet2!$C$2:$C$31,"&lt;="&amp;Sheet1!AH1456)</f>
        <v>5</v>
      </c>
      <c r="AJ1456">
        <f>AH1456-VLOOKUP(AI1456,Sheet2!A:C,3,0)</f>
        <v>839</v>
      </c>
    </row>
    <row r="1457" spans="1:36">
      <c r="A1457">
        <v>1453</v>
      </c>
      <c r="B1457">
        <v>1453</v>
      </c>
      <c r="C1457" t="s">
        <v>137</v>
      </c>
      <c r="D1457">
        <v>3</v>
      </c>
      <c r="E1457">
        <v>33700</v>
      </c>
      <c r="F1457" t="s">
        <v>543</v>
      </c>
      <c r="H1457">
        <v>6</v>
      </c>
      <c r="I1457">
        <v>6</v>
      </c>
      <c r="J1457">
        <v>6</v>
      </c>
      <c r="K1457">
        <v>6</v>
      </c>
      <c r="L1457">
        <v>6</v>
      </c>
      <c r="M1457">
        <v>3</v>
      </c>
      <c r="N1457">
        <v>3</v>
      </c>
      <c r="O1457">
        <v>3</v>
      </c>
      <c r="P1457">
        <v>3</v>
      </c>
      <c r="Q1457" s="1" t="s">
        <v>413</v>
      </c>
      <c r="R1457">
        <v>5</v>
      </c>
      <c r="S1457">
        <v>1</v>
      </c>
      <c r="T1457">
        <v>1</v>
      </c>
      <c r="U1457">
        <f t="shared" si="46"/>
        <v>5</v>
      </c>
      <c r="V1457">
        <f t="shared" si="47"/>
        <v>1769</v>
      </c>
      <c r="W1457">
        <v>22</v>
      </c>
      <c r="X1457">
        <v>4</v>
      </c>
      <c r="Y1457">
        <v>34</v>
      </c>
      <c r="Z1457">
        <v>222</v>
      </c>
      <c r="AA1457">
        <v>6746</v>
      </c>
      <c r="AB1457">
        <v>152</v>
      </c>
      <c r="AC1457">
        <v>78</v>
      </c>
      <c r="AD1457">
        <v>12</v>
      </c>
      <c r="AE1457">
        <v>20</v>
      </c>
      <c r="AF1457">
        <v>0</v>
      </c>
      <c r="AH1457">
        <v>4849</v>
      </c>
      <c r="AI1457">
        <f>COUNTIF(Sheet2!$C$2:$C$31,"&lt;="&amp;Sheet1!AH1457)</f>
        <v>5</v>
      </c>
      <c r="AJ1457">
        <f>AH1457-VLOOKUP(AI1457,Sheet2!A:C,3,0)</f>
        <v>1769</v>
      </c>
    </row>
    <row r="1458" spans="1:36">
      <c r="A1458">
        <v>1454</v>
      </c>
      <c r="B1458">
        <v>1454</v>
      </c>
      <c r="C1458" t="s">
        <v>137</v>
      </c>
      <c r="D1458">
        <v>3</v>
      </c>
      <c r="E1458">
        <v>33800</v>
      </c>
      <c r="F1458" t="s">
        <v>543</v>
      </c>
      <c r="H1458">
        <v>6</v>
      </c>
      <c r="I1458">
        <v>6</v>
      </c>
      <c r="J1458">
        <v>6</v>
      </c>
      <c r="K1458">
        <v>6</v>
      </c>
      <c r="L1458">
        <v>6</v>
      </c>
      <c r="M1458">
        <v>3</v>
      </c>
      <c r="N1458">
        <v>3</v>
      </c>
      <c r="O1458">
        <v>3</v>
      </c>
      <c r="P1458">
        <v>3</v>
      </c>
      <c r="Q1458" s="1" t="s">
        <v>414</v>
      </c>
      <c r="R1458">
        <v>2</v>
      </c>
      <c r="S1458">
        <v>1</v>
      </c>
      <c r="T1458">
        <v>1</v>
      </c>
      <c r="U1458">
        <f t="shared" si="46"/>
        <v>5</v>
      </c>
      <c r="V1458">
        <f t="shared" si="47"/>
        <v>3017</v>
      </c>
      <c r="W1458">
        <v>22</v>
      </c>
      <c r="X1458">
        <v>4</v>
      </c>
      <c r="Y1458">
        <v>34</v>
      </c>
      <c r="Z1458">
        <v>271</v>
      </c>
      <c r="AA1458">
        <v>6769</v>
      </c>
      <c r="AB1458">
        <v>163</v>
      </c>
      <c r="AC1458">
        <v>79</v>
      </c>
      <c r="AD1458">
        <v>14</v>
      </c>
      <c r="AE1458">
        <v>20</v>
      </c>
      <c r="AF1458">
        <v>0</v>
      </c>
      <c r="AH1458">
        <v>6097</v>
      </c>
      <c r="AI1458">
        <f>COUNTIF(Sheet2!$C$2:$C$31,"&lt;="&amp;Sheet1!AH1458)</f>
        <v>5</v>
      </c>
      <c r="AJ1458">
        <f>AH1458-VLOOKUP(AI1458,Sheet2!A:C,3,0)</f>
        <v>3017</v>
      </c>
    </row>
    <row r="1459" spans="1:36">
      <c r="A1459">
        <v>1455</v>
      </c>
      <c r="B1459">
        <v>1455</v>
      </c>
      <c r="C1459" t="s">
        <v>137</v>
      </c>
      <c r="D1459">
        <v>3</v>
      </c>
      <c r="E1459">
        <v>33900</v>
      </c>
      <c r="F1459" t="s">
        <v>543</v>
      </c>
      <c r="H1459">
        <v>6</v>
      </c>
      <c r="I1459">
        <v>6</v>
      </c>
      <c r="J1459">
        <v>6</v>
      </c>
      <c r="K1459">
        <v>6</v>
      </c>
      <c r="L1459">
        <v>6</v>
      </c>
      <c r="M1459">
        <v>3</v>
      </c>
      <c r="N1459">
        <v>3</v>
      </c>
      <c r="O1459">
        <v>3</v>
      </c>
      <c r="P1459">
        <v>3</v>
      </c>
      <c r="Q1459" s="1" t="s">
        <v>415</v>
      </c>
      <c r="R1459">
        <v>2</v>
      </c>
      <c r="S1459">
        <v>1</v>
      </c>
      <c r="T1459">
        <v>1</v>
      </c>
      <c r="U1459">
        <f t="shared" si="46"/>
        <v>5</v>
      </c>
      <c r="V1459">
        <f t="shared" si="47"/>
        <v>2752</v>
      </c>
      <c r="W1459">
        <v>22</v>
      </c>
      <c r="X1459">
        <v>5</v>
      </c>
      <c r="Y1459">
        <v>33</v>
      </c>
      <c r="Z1459">
        <v>267</v>
      </c>
      <c r="AA1459">
        <v>6784</v>
      </c>
      <c r="AB1459">
        <v>171</v>
      </c>
      <c r="AC1459">
        <v>84</v>
      </c>
      <c r="AD1459">
        <v>13</v>
      </c>
      <c r="AE1459">
        <v>20</v>
      </c>
      <c r="AF1459">
        <v>0</v>
      </c>
      <c r="AH1459">
        <v>5832</v>
      </c>
      <c r="AI1459">
        <f>COUNTIF(Sheet2!$C$2:$C$31,"&lt;="&amp;Sheet1!AH1459)</f>
        <v>5</v>
      </c>
      <c r="AJ1459">
        <f>AH1459-VLOOKUP(AI1459,Sheet2!A:C,3,0)</f>
        <v>2752</v>
      </c>
    </row>
    <row r="1460" spans="1:36">
      <c r="A1460">
        <v>1456</v>
      </c>
      <c r="B1460">
        <v>1456</v>
      </c>
      <c r="C1460" t="s">
        <v>137</v>
      </c>
      <c r="D1460">
        <v>3</v>
      </c>
      <c r="E1460">
        <v>34000</v>
      </c>
      <c r="F1460" t="s">
        <v>543</v>
      </c>
      <c r="H1460">
        <v>6</v>
      </c>
      <c r="I1460">
        <v>6</v>
      </c>
      <c r="J1460">
        <v>6</v>
      </c>
      <c r="K1460">
        <v>6</v>
      </c>
      <c r="L1460">
        <v>6</v>
      </c>
      <c r="M1460">
        <v>3</v>
      </c>
      <c r="N1460">
        <v>3</v>
      </c>
      <c r="O1460">
        <v>3</v>
      </c>
      <c r="P1460">
        <v>3</v>
      </c>
      <c r="Q1460" s="1" t="s">
        <v>416</v>
      </c>
      <c r="R1460">
        <v>5</v>
      </c>
      <c r="S1460">
        <v>1</v>
      </c>
      <c r="T1460">
        <v>1</v>
      </c>
      <c r="U1460">
        <f t="shared" si="46"/>
        <v>6</v>
      </c>
      <c r="V1460">
        <f t="shared" si="47"/>
        <v>952</v>
      </c>
      <c r="W1460">
        <v>22</v>
      </c>
      <c r="X1460">
        <v>6</v>
      </c>
      <c r="Y1460">
        <v>30</v>
      </c>
      <c r="Z1460">
        <v>280</v>
      </c>
      <c r="AA1460">
        <v>6806</v>
      </c>
      <c r="AB1460">
        <v>207</v>
      </c>
      <c r="AC1460">
        <v>104</v>
      </c>
      <c r="AD1460">
        <v>12</v>
      </c>
      <c r="AE1460">
        <v>23</v>
      </c>
      <c r="AF1460">
        <v>0</v>
      </c>
      <c r="AH1460">
        <v>7742</v>
      </c>
      <c r="AI1460">
        <f>COUNTIF(Sheet2!$C$2:$C$31,"&lt;="&amp;Sheet1!AH1460)</f>
        <v>6</v>
      </c>
      <c r="AJ1460">
        <f>AH1460-VLOOKUP(AI1460,Sheet2!A:C,3,0)</f>
        <v>952</v>
      </c>
    </row>
    <row r="1461" spans="1:36">
      <c r="A1461">
        <v>1457</v>
      </c>
      <c r="B1461">
        <v>1457</v>
      </c>
      <c r="C1461" t="s">
        <v>137</v>
      </c>
      <c r="D1461">
        <v>3</v>
      </c>
      <c r="E1461">
        <v>34100</v>
      </c>
      <c r="F1461" t="s">
        <v>543</v>
      </c>
      <c r="H1461">
        <v>6</v>
      </c>
      <c r="I1461">
        <v>6</v>
      </c>
      <c r="J1461">
        <v>6</v>
      </c>
      <c r="K1461">
        <v>6</v>
      </c>
      <c r="L1461">
        <v>6</v>
      </c>
      <c r="M1461">
        <v>3</v>
      </c>
      <c r="N1461">
        <v>3</v>
      </c>
      <c r="O1461">
        <v>3</v>
      </c>
      <c r="P1461">
        <v>3</v>
      </c>
      <c r="Q1461" s="1" t="s">
        <v>417</v>
      </c>
      <c r="R1461">
        <v>2</v>
      </c>
      <c r="S1461">
        <v>1</v>
      </c>
      <c r="T1461">
        <v>1</v>
      </c>
      <c r="U1461">
        <f t="shared" si="46"/>
        <v>5</v>
      </c>
      <c r="V1461">
        <f t="shared" si="47"/>
        <v>2998</v>
      </c>
      <c r="W1461">
        <v>22</v>
      </c>
      <c r="X1461">
        <v>5</v>
      </c>
      <c r="Y1461">
        <v>34</v>
      </c>
      <c r="Z1461">
        <v>304</v>
      </c>
      <c r="AA1461">
        <v>6829</v>
      </c>
      <c r="AB1461">
        <v>221</v>
      </c>
      <c r="AC1461">
        <v>115</v>
      </c>
      <c r="AD1461">
        <v>16</v>
      </c>
      <c r="AE1461">
        <v>20</v>
      </c>
      <c r="AF1461">
        <v>0</v>
      </c>
      <c r="AH1461">
        <v>6078</v>
      </c>
      <c r="AI1461">
        <f>COUNTIF(Sheet2!$C$2:$C$31,"&lt;="&amp;Sheet1!AH1461)</f>
        <v>5</v>
      </c>
      <c r="AJ1461">
        <f>AH1461-VLOOKUP(AI1461,Sheet2!A:C,3,0)</f>
        <v>2998</v>
      </c>
    </row>
    <row r="1462" spans="1:36">
      <c r="A1462">
        <v>1458</v>
      </c>
      <c r="B1462">
        <v>1458</v>
      </c>
      <c r="C1462" t="s">
        <v>137</v>
      </c>
      <c r="D1462">
        <v>3</v>
      </c>
      <c r="E1462">
        <v>34200</v>
      </c>
      <c r="F1462" t="s">
        <v>543</v>
      </c>
      <c r="H1462">
        <v>6</v>
      </c>
      <c r="I1462">
        <v>6</v>
      </c>
      <c r="J1462">
        <v>6</v>
      </c>
      <c r="K1462">
        <v>6</v>
      </c>
      <c r="L1462">
        <v>6</v>
      </c>
      <c r="M1462">
        <v>3</v>
      </c>
      <c r="N1462">
        <v>3</v>
      </c>
      <c r="O1462">
        <v>3</v>
      </c>
      <c r="P1462">
        <v>3</v>
      </c>
      <c r="Q1462" s="1" t="s">
        <v>418</v>
      </c>
      <c r="R1462">
        <v>5</v>
      </c>
      <c r="S1462">
        <v>1</v>
      </c>
      <c r="T1462">
        <v>1</v>
      </c>
      <c r="U1462">
        <f t="shared" si="46"/>
        <v>6</v>
      </c>
      <c r="V1462">
        <f t="shared" si="47"/>
        <v>202</v>
      </c>
      <c r="W1462">
        <v>21</v>
      </c>
      <c r="X1462">
        <v>3</v>
      </c>
      <c r="Y1462">
        <v>34</v>
      </c>
      <c r="Z1462">
        <v>312</v>
      </c>
      <c r="AA1462">
        <v>6846</v>
      </c>
      <c r="AB1462">
        <v>227</v>
      </c>
      <c r="AC1462">
        <v>116</v>
      </c>
      <c r="AD1462">
        <v>16</v>
      </c>
      <c r="AE1462">
        <v>26</v>
      </c>
      <c r="AF1462">
        <v>0</v>
      </c>
      <c r="AH1462">
        <v>6992</v>
      </c>
      <c r="AI1462">
        <f>COUNTIF(Sheet2!$C$2:$C$31,"&lt;="&amp;Sheet1!AH1462)</f>
        <v>6</v>
      </c>
      <c r="AJ1462">
        <f>AH1462-VLOOKUP(AI1462,Sheet2!A:C,3,0)</f>
        <v>202</v>
      </c>
    </row>
    <row r="1463" spans="1:36">
      <c r="A1463">
        <v>1459</v>
      </c>
      <c r="B1463">
        <v>1459</v>
      </c>
      <c r="C1463" t="s">
        <v>137</v>
      </c>
      <c r="D1463">
        <v>3</v>
      </c>
      <c r="E1463">
        <v>34300</v>
      </c>
      <c r="F1463" t="s">
        <v>543</v>
      </c>
      <c r="H1463">
        <v>6</v>
      </c>
      <c r="I1463">
        <v>6</v>
      </c>
      <c r="J1463">
        <v>6</v>
      </c>
      <c r="K1463">
        <v>6</v>
      </c>
      <c r="L1463">
        <v>6</v>
      </c>
      <c r="M1463">
        <v>3</v>
      </c>
      <c r="N1463">
        <v>3</v>
      </c>
      <c r="O1463">
        <v>3</v>
      </c>
      <c r="P1463">
        <v>3</v>
      </c>
      <c r="Q1463" s="1" t="s">
        <v>1133</v>
      </c>
      <c r="R1463">
        <v>1</v>
      </c>
      <c r="S1463">
        <v>1</v>
      </c>
      <c r="T1463">
        <v>1</v>
      </c>
      <c r="U1463">
        <f t="shared" si="46"/>
        <v>5</v>
      </c>
      <c r="V1463">
        <f t="shared" si="47"/>
        <v>2558</v>
      </c>
      <c r="W1463">
        <v>23</v>
      </c>
      <c r="X1463">
        <v>5</v>
      </c>
      <c r="Y1463">
        <v>30</v>
      </c>
      <c r="Z1463">
        <v>290</v>
      </c>
      <c r="AA1463">
        <v>6862</v>
      </c>
      <c r="AB1463">
        <v>205</v>
      </c>
      <c r="AC1463">
        <v>99</v>
      </c>
      <c r="AD1463">
        <v>14</v>
      </c>
      <c r="AE1463">
        <v>23</v>
      </c>
      <c r="AF1463">
        <v>0</v>
      </c>
      <c r="AH1463">
        <v>5638</v>
      </c>
      <c r="AI1463">
        <f>COUNTIF(Sheet2!$C$2:$C$31,"&lt;="&amp;Sheet1!AH1463)</f>
        <v>5</v>
      </c>
      <c r="AJ1463">
        <f>AH1463-VLOOKUP(AI1463,Sheet2!A:C,3,0)</f>
        <v>2558</v>
      </c>
    </row>
    <row r="1464" spans="1:36">
      <c r="A1464">
        <v>1460</v>
      </c>
      <c r="B1464">
        <v>1460</v>
      </c>
      <c r="C1464" t="s">
        <v>137</v>
      </c>
      <c r="D1464">
        <v>3</v>
      </c>
      <c r="E1464">
        <v>34400</v>
      </c>
      <c r="F1464" t="s">
        <v>543</v>
      </c>
      <c r="H1464">
        <v>6</v>
      </c>
      <c r="I1464">
        <v>6</v>
      </c>
      <c r="J1464">
        <v>6</v>
      </c>
      <c r="K1464">
        <v>6</v>
      </c>
      <c r="L1464">
        <v>6</v>
      </c>
      <c r="M1464">
        <v>3</v>
      </c>
      <c r="N1464">
        <v>3</v>
      </c>
      <c r="O1464">
        <v>3</v>
      </c>
      <c r="P1464">
        <v>3</v>
      </c>
      <c r="Q1464" s="1" t="s">
        <v>1134</v>
      </c>
      <c r="R1464">
        <v>5</v>
      </c>
      <c r="S1464">
        <v>1</v>
      </c>
      <c r="T1464">
        <v>1</v>
      </c>
      <c r="U1464">
        <f t="shared" si="46"/>
        <v>5</v>
      </c>
      <c r="V1464">
        <f t="shared" si="47"/>
        <v>3010</v>
      </c>
      <c r="W1464">
        <v>21</v>
      </c>
      <c r="X1464">
        <v>5</v>
      </c>
      <c r="Y1464">
        <v>34</v>
      </c>
      <c r="Z1464">
        <v>306</v>
      </c>
      <c r="AA1464">
        <v>6887</v>
      </c>
      <c r="AB1464">
        <v>173</v>
      </c>
      <c r="AC1464">
        <v>85</v>
      </c>
      <c r="AD1464">
        <v>16</v>
      </c>
      <c r="AE1464">
        <v>29</v>
      </c>
      <c r="AF1464">
        <v>0</v>
      </c>
      <c r="AH1464">
        <v>6090</v>
      </c>
      <c r="AI1464">
        <f>COUNTIF(Sheet2!$C$2:$C$31,"&lt;="&amp;Sheet1!AH1464)</f>
        <v>5</v>
      </c>
      <c r="AJ1464">
        <f>AH1464-VLOOKUP(AI1464,Sheet2!A:C,3,0)</f>
        <v>3010</v>
      </c>
    </row>
    <row r="1465" spans="1:36">
      <c r="A1465">
        <v>1461</v>
      </c>
      <c r="B1465">
        <v>1461</v>
      </c>
      <c r="C1465" t="s">
        <v>137</v>
      </c>
      <c r="D1465">
        <v>3</v>
      </c>
      <c r="E1465">
        <v>34500</v>
      </c>
      <c r="F1465" t="s">
        <v>543</v>
      </c>
      <c r="H1465">
        <v>6</v>
      </c>
      <c r="I1465">
        <v>6</v>
      </c>
      <c r="J1465">
        <v>6</v>
      </c>
      <c r="K1465">
        <v>6</v>
      </c>
      <c r="L1465">
        <v>6</v>
      </c>
      <c r="M1465">
        <v>3</v>
      </c>
      <c r="N1465">
        <v>3</v>
      </c>
      <c r="O1465">
        <v>3</v>
      </c>
      <c r="P1465">
        <v>3</v>
      </c>
      <c r="Q1465" s="1" t="s">
        <v>421</v>
      </c>
      <c r="R1465">
        <v>2</v>
      </c>
      <c r="S1465">
        <v>1</v>
      </c>
      <c r="T1465">
        <v>1</v>
      </c>
      <c r="U1465">
        <f t="shared" si="46"/>
        <v>6</v>
      </c>
      <c r="V1465">
        <f t="shared" si="47"/>
        <v>1588</v>
      </c>
      <c r="W1465">
        <v>21</v>
      </c>
      <c r="X1465">
        <v>4</v>
      </c>
      <c r="Y1465">
        <v>31</v>
      </c>
      <c r="Z1465">
        <v>314</v>
      </c>
      <c r="AA1465">
        <v>6904</v>
      </c>
      <c r="AB1465">
        <v>224</v>
      </c>
      <c r="AC1465">
        <v>115</v>
      </c>
      <c r="AD1465">
        <v>14</v>
      </c>
      <c r="AE1465">
        <v>20</v>
      </c>
      <c r="AF1465">
        <v>0</v>
      </c>
      <c r="AH1465">
        <v>8378</v>
      </c>
      <c r="AI1465">
        <f>COUNTIF(Sheet2!$C$2:$C$31,"&lt;="&amp;Sheet1!AH1465)</f>
        <v>6</v>
      </c>
      <c r="AJ1465">
        <f>AH1465-VLOOKUP(AI1465,Sheet2!A:C,3,0)</f>
        <v>1588</v>
      </c>
    </row>
    <row r="1466" spans="1:36">
      <c r="A1466">
        <v>1462</v>
      </c>
      <c r="B1466">
        <v>1462</v>
      </c>
      <c r="C1466" t="s">
        <v>137</v>
      </c>
      <c r="D1466">
        <v>3</v>
      </c>
      <c r="E1466">
        <v>34600</v>
      </c>
      <c r="F1466" t="s">
        <v>543</v>
      </c>
      <c r="H1466">
        <v>6</v>
      </c>
      <c r="I1466">
        <v>6</v>
      </c>
      <c r="J1466">
        <v>6</v>
      </c>
      <c r="K1466">
        <v>6</v>
      </c>
      <c r="L1466">
        <v>6</v>
      </c>
      <c r="M1466">
        <v>3</v>
      </c>
      <c r="N1466">
        <v>3</v>
      </c>
      <c r="O1466">
        <v>3</v>
      </c>
      <c r="P1466">
        <v>3</v>
      </c>
      <c r="Q1466" s="1" t="s">
        <v>1135</v>
      </c>
      <c r="R1466">
        <v>2</v>
      </c>
      <c r="S1466">
        <v>1</v>
      </c>
      <c r="T1466">
        <v>1</v>
      </c>
      <c r="U1466">
        <f t="shared" si="46"/>
        <v>6</v>
      </c>
      <c r="V1466">
        <f t="shared" si="47"/>
        <v>2149</v>
      </c>
      <c r="W1466">
        <v>23</v>
      </c>
      <c r="X1466">
        <v>6</v>
      </c>
      <c r="Y1466">
        <v>30</v>
      </c>
      <c r="Z1466">
        <v>317</v>
      </c>
      <c r="AA1466">
        <v>6927</v>
      </c>
      <c r="AB1466">
        <v>239</v>
      </c>
      <c r="AC1466">
        <v>118</v>
      </c>
      <c r="AD1466">
        <v>13</v>
      </c>
      <c r="AE1466">
        <v>24</v>
      </c>
      <c r="AF1466">
        <v>0</v>
      </c>
      <c r="AH1466">
        <v>8939</v>
      </c>
      <c r="AI1466">
        <f>COUNTIF(Sheet2!$C$2:$C$31,"&lt;="&amp;Sheet1!AH1466)</f>
        <v>6</v>
      </c>
      <c r="AJ1466">
        <f>AH1466-VLOOKUP(AI1466,Sheet2!A:C,3,0)</f>
        <v>2149</v>
      </c>
    </row>
    <row r="1467" spans="1:36">
      <c r="A1467">
        <v>1463</v>
      </c>
      <c r="B1467">
        <v>1463</v>
      </c>
      <c r="C1467" t="s">
        <v>137</v>
      </c>
      <c r="D1467">
        <v>3</v>
      </c>
      <c r="E1467">
        <v>34700</v>
      </c>
      <c r="F1467" t="s">
        <v>543</v>
      </c>
      <c r="H1467">
        <v>6</v>
      </c>
      <c r="I1467">
        <v>6</v>
      </c>
      <c r="J1467">
        <v>6</v>
      </c>
      <c r="K1467">
        <v>6</v>
      </c>
      <c r="L1467">
        <v>6</v>
      </c>
      <c r="M1467">
        <v>3</v>
      </c>
      <c r="N1467">
        <v>3</v>
      </c>
      <c r="O1467">
        <v>3</v>
      </c>
      <c r="P1467">
        <v>3</v>
      </c>
      <c r="Q1467" s="1" t="s">
        <v>423</v>
      </c>
      <c r="R1467">
        <v>2</v>
      </c>
      <c r="S1467">
        <v>1</v>
      </c>
      <c r="T1467">
        <v>1</v>
      </c>
      <c r="U1467">
        <f t="shared" si="46"/>
        <v>5</v>
      </c>
      <c r="V1467">
        <f t="shared" si="47"/>
        <v>3575</v>
      </c>
      <c r="W1467">
        <v>21</v>
      </c>
      <c r="X1467">
        <v>6</v>
      </c>
      <c r="Y1467">
        <v>31</v>
      </c>
      <c r="Z1467">
        <v>367</v>
      </c>
      <c r="AA1467">
        <v>6941</v>
      </c>
      <c r="AB1467">
        <v>242</v>
      </c>
      <c r="AC1467">
        <v>129</v>
      </c>
      <c r="AD1467">
        <v>16</v>
      </c>
      <c r="AE1467">
        <v>29</v>
      </c>
      <c r="AF1467">
        <v>0</v>
      </c>
      <c r="AH1467">
        <v>6655</v>
      </c>
      <c r="AI1467">
        <f>COUNTIF(Sheet2!$C$2:$C$31,"&lt;="&amp;Sheet1!AH1467)</f>
        <v>5</v>
      </c>
      <c r="AJ1467">
        <f>AH1467-VLOOKUP(AI1467,Sheet2!A:C,3,0)</f>
        <v>3575</v>
      </c>
    </row>
    <row r="1468" spans="1:36">
      <c r="A1468">
        <v>1464</v>
      </c>
      <c r="B1468">
        <v>1464</v>
      </c>
      <c r="C1468" t="s">
        <v>137</v>
      </c>
      <c r="D1468">
        <v>3</v>
      </c>
      <c r="E1468">
        <v>34800</v>
      </c>
      <c r="F1468" t="s">
        <v>543</v>
      </c>
      <c r="H1468">
        <v>6</v>
      </c>
      <c r="I1468">
        <v>6</v>
      </c>
      <c r="J1468">
        <v>6</v>
      </c>
      <c r="K1468">
        <v>6</v>
      </c>
      <c r="L1468">
        <v>6</v>
      </c>
      <c r="M1468">
        <v>3</v>
      </c>
      <c r="N1468">
        <v>3</v>
      </c>
      <c r="O1468">
        <v>3</v>
      </c>
      <c r="P1468">
        <v>3</v>
      </c>
      <c r="Q1468" s="1" t="s">
        <v>424</v>
      </c>
      <c r="R1468">
        <v>5</v>
      </c>
      <c r="S1468">
        <v>1</v>
      </c>
      <c r="T1468">
        <v>1</v>
      </c>
      <c r="U1468">
        <f t="shared" si="46"/>
        <v>6</v>
      </c>
      <c r="V1468">
        <f t="shared" si="47"/>
        <v>1850</v>
      </c>
      <c r="W1468">
        <v>21</v>
      </c>
      <c r="X1468">
        <v>6</v>
      </c>
      <c r="Y1468">
        <v>31</v>
      </c>
      <c r="Z1468">
        <v>356</v>
      </c>
      <c r="AA1468">
        <v>6968</v>
      </c>
      <c r="AB1468">
        <v>231</v>
      </c>
      <c r="AC1468">
        <v>121</v>
      </c>
      <c r="AD1468">
        <v>15</v>
      </c>
      <c r="AE1468">
        <v>22</v>
      </c>
      <c r="AF1468">
        <v>0</v>
      </c>
      <c r="AH1468">
        <v>8640</v>
      </c>
      <c r="AI1468">
        <f>COUNTIF(Sheet2!$C$2:$C$31,"&lt;="&amp;Sheet1!AH1468)</f>
        <v>6</v>
      </c>
      <c r="AJ1468">
        <f>AH1468-VLOOKUP(AI1468,Sheet2!A:C,3,0)</f>
        <v>1850</v>
      </c>
    </row>
    <row r="1469" spans="1:36">
      <c r="A1469">
        <v>1465</v>
      </c>
      <c r="B1469">
        <v>1465</v>
      </c>
      <c r="C1469" t="s">
        <v>137</v>
      </c>
      <c r="D1469">
        <v>3</v>
      </c>
      <c r="E1469">
        <v>34900</v>
      </c>
      <c r="F1469" t="s">
        <v>543</v>
      </c>
      <c r="H1469">
        <v>6</v>
      </c>
      <c r="I1469">
        <v>6</v>
      </c>
      <c r="J1469">
        <v>6</v>
      </c>
      <c r="K1469">
        <v>6</v>
      </c>
      <c r="L1469">
        <v>6</v>
      </c>
      <c r="M1469">
        <v>3</v>
      </c>
      <c r="N1469">
        <v>3</v>
      </c>
      <c r="O1469">
        <v>3</v>
      </c>
      <c r="P1469">
        <v>3</v>
      </c>
      <c r="Q1469" s="1" t="s">
        <v>425</v>
      </c>
      <c r="R1469">
        <v>2</v>
      </c>
      <c r="S1469">
        <v>1</v>
      </c>
      <c r="T1469">
        <v>1</v>
      </c>
      <c r="U1469">
        <f t="shared" si="46"/>
        <v>5</v>
      </c>
      <c r="V1469">
        <f t="shared" si="47"/>
        <v>2926</v>
      </c>
      <c r="W1469">
        <v>22</v>
      </c>
      <c r="X1469">
        <v>7</v>
      </c>
      <c r="Y1469">
        <v>31</v>
      </c>
      <c r="Z1469">
        <v>361</v>
      </c>
      <c r="AA1469">
        <v>6985</v>
      </c>
      <c r="AB1469">
        <v>210</v>
      </c>
      <c r="AC1469">
        <v>105</v>
      </c>
      <c r="AD1469">
        <v>16</v>
      </c>
      <c r="AE1469">
        <v>34</v>
      </c>
      <c r="AF1469">
        <v>0</v>
      </c>
      <c r="AH1469">
        <v>6006</v>
      </c>
      <c r="AI1469">
        <f>COUNTIF(Sheet2!$C$2:$C$31,"&lt;="&amp;Sheet1!AH1469)</f>
        <v>5</v>
      </c>
      <c r="AJ1469">
        <f>AH1469-VLOOKUP(AI1469,Sheet2!A:C,3,0)</f>
        <v>2926</v>
      </c>
    </row>
    <row r="1470" spans="1:36">
      <c r="A1470">
        <v>1466</v>
      </c>
      <c r="B1470">
        <v>1466</v>
      </c>
      <c r="C1470" t="s">
        <v>137</v>
      </c>
      <c r="D1470">
        <v>3</v>
      </c>
      <c r="E1470">
        <v>35000</v>
      </c>
      <c r="F1470" t="s">
        <v>543</v>
      </c>
      <c r="H1470">
        <v>6</v>
      </c>
      <c r="I1470">
        <v>6</v>
      </c>
      <c r="J1470">
        <v>6</v>
      </c>
      <c r="K1470">
        <v>6</v>
      </c>
      <c r="L1470">
        <v>6</v>
      </c>
      <c r="M1470">
        <v>3</v>
      </c>
      <c r="N1470">
        <v>3</v>
      </c>
      <c r="O1470">
        <v>3</v>
      </c>
      <c r="P1470">
        <v>3</v>
      </c>
      <c r="Q1470" s="1" t="s">
        <v>1136</v>
      </c>
      <c r="R1470">
        <v>2</v>
      </c>
      <c r="S1470">
        <v>1</v>
      </c>
      <c r="T1470">
        <v>1</v>
      </c>
      <c r="U1470">
        <f t="shared" si="46"/>
        <v>6</v>
      </c>
      <c r="V1470">
        <f t="shared" si="47"/>
        <v>1031</v>
      </c>
      <c r="W1470">
        <v>22</v>
      </c>
      <c r="X1470">
        <v>4</v>
      </c>
      <c r="Y1470">
        <v>34</v>
      </c>
      <c r="Z1470">
        <v>375</v>
      </c>
      <c r="AA1470">
        <v>7008</v>
      </c>
      <c r="AB1470">
        <v>237</v>
      </c>
      <c r="AC1470">
        <v>121</v>
      </c>
      <c r="AD1470">
        <v>16</v>
      </c>
      <c r="AE1470">
        <v>35</v>
      </c>
      <c r="AF1470">
        <v>0</v>
      </c>
      <c r="AH1470">
        <v>7821</v>
      </c>
      <c r="AI1470">
        <f>COUNTIF(Sheet2!$C$2:$C$31,"&lt;="&amp;Sheet1!AH1470)</f>
        <v>6</v>
      </c>
      <c r="AJ1470">
        <f>AH1470-VLOOKUP(AI1470,Sheet2!A:C,3,0)</f>
        <v>1031</v>
      </c>
    </row>
    <row r="1471" spans="1:36">
      <c r="A1471">
        <v>1467</v>
      </c>
      <c r="B1471">
        <v>1467</v>
      </c>
      <c r="C1471" t="s">
        <v>137</v>
      </c>
      <c r="D1471">
        <v>3</v>
      </c>
      <c r="E1471">
        <v>35100</v>
      </c>
      <c r="F1471" t="s">
        <v>543</v>
      </c>
      <c r="H1471">
        <v>6</v>
      </c>
      <c r="I1471">
        <v>6</v>
      </c>
      <c r="J1471">
        <v>6</v>
      </c>
      <c r="K1471">
        <v>6</v>
      </c>
      <c r="L1471">
        <v>6</v>
      </c>
      <c r="M1471">
        <v>3</v>
      </c>
      <c r="N1471">
        <v>3</v>
      </c>
      <c r="O1471">
        <v>3</v>
      </c>
      <c r="P1471">
        <v>3</v>
      </c>
      <c r="Q1471" s="1" t="s">
        <v>427</v>
      </c>
      <c r="R1471">
        <v>2</v>
      </c>
      <c r="S1471">
        <v>1</v>
      </c>
      <c r="T1471">
        <v>1</v>
      </c>
      <c r="U1471">
        <f t="shared" si="46"/>
        <v>6</v>
      </c>
      <c r="V1471">
        <f t="shared" si="47"/>
        <v>990</v>
      </c>
      <c r="W1471">
        <v>23</v>
      </c>
      <c r="X1471">
        <v>5</v>
      </c>
      <c r="Y1471">
        <v>32</v>
      </c>
      <c r="Z1471">
        <v>374</v>
      </c>
      <c r="AA1471">
        <v>7030</v>
      </c>
      <c r="AB1471">
        <v>272</v>
      </c>
      <c r="AC1471">
        <v>134</v>
      </c>
      <c r="AD1471">
        <v>16</v>
      </c>
      <c r="AE1471">
        <v>35</v>
      </c>
      <c r="AF1471">
        <v>0</v>
      </c>
      <c r="AH1471">
        <v>7780</v>
      </c>
      <c r="AI1471">
        <f>COUNTIF(Sheet2!$C$2:$C$31,"&lt;="&amp;Sheet1!AH1471)</f>
        <v>6</v>
      </c>
      <c r="AJ1471">
        <f>AH1471-VLOOKUP(AI1471,Sheet2!A:C,3,0)</f>
        <v>990</v>
      </c>
    </row>
    <row r="1472" spans="1:36">
      <c r="A1472">
        <v>1468</v>
      </c>
      <c r="B1472">
        <v>1468</v>
      </c>
      <c r="C1472" t="s">
        <v>137</v>
      </c>
      <c r="D1472">
        <v>3</v>
      </c>
      <c r="E1472">
        <v>35200</v>
      </c>
      <c r="F1472" t="s">
        <v>543</v>
      </c>
      <c r="H1472">
        <v>6</v>
      </c>
      <c r="I1472">
        <v>6</v>
      </c>
      <c r="J1472">
        <v>6</v>
      </c>
      <c r="K1472">
        <v>6</v>
      </c>
      <c r="L1472">
        <v>6</v>
      </c>
      <c r="M1472">
        <v>3</v>
      </c>
      <c r="N1472">
        <v>3</v>
      </c>
      <c r="O1472">
        <v>3</v>
      </c>
      <c r="P1472">
        <v>3</v>
      </c>
      <c r="Q1472" s="1" t="s">
        <v>428</v>
      </c>
      <c r="R1472">
        <v>1</v>
      </c>
      <c r="S1472">
        <v>1</v>
      </c>
      <c r="T1472">
        <v>1</v>
      </c>
      <c r="U1472">
        <f t="shared" si="46"/>
        <v>6</v>
      </c>
      <c r="V1472">
        <f t="shared" si="47"/>
        <v>1269</v>
      </c>
      <c r="W1472">
        <v>21</v>
      </c>
      <c r="X1472">
        <v>6</v>
      </c>
      <c r="Y1472">
        <v>32</v>
      </c>
      <c r="Z1472">
        <v>371</v>
      </c>
      <c r="AA1472">
        <v>7045</v>
      </c>
      <c r="AB1472">
        <v>222</v>
      </c>
      <c r="AC1472">
        <v>111</v>
      </c>
      <c r="AD1472">
        <v>15</v>
      </c>
      <c r="AE1472">
        <v>37</v>
      </c>
      <c r="AF1472">
        <v>0</v>
      </c>
      <c r="AH1472">
        <v>8059</v>
      </c>
      <c r="AI1472">
        <f>COUNTIF(Sheet2!$C$2:$C$31,"&lt;="&amp;Sheet1!AH1472)</f>
        <v>6</v>
      </c>
      <c r="AJ1472">
        <f>AH1472-VLOOKUP(AI1472,Sheet2!A:C,3,0)</f>
        <v>1269</v>
      </c>
    </row>
    <row r="1473" spans="1:36">
      <c r="A1473">
        <v>1469</v>
      </c>
      <c r="B1473">
        <v>1469</v>
      </c>
      <c r="C1473" t="s">
        <v>137</v>
      </c>
      <c r="D1473">
        <v>3</v>
      </c>
      <c r="E1473">
        <v>35300</v>
      </c>
      <c r="F1473" t="s">
        <v>543</v>
      </c>
      <c r="H1473">
        <v>6</v>
      </c>
      <c r="I1473">
        <v>6</v>
      </c>
      <c r="J1473">
        <v>6</v>
      </c>
      <c r="K1473">
        <v>6</v>
      </c>
      <c r="L1473">
        <v>6</v>
      </c>
      <c r="M1473">
        <v>3</v>
      </c>
      <c r="N1473">
        <v>3</v>
      </c>
      <c r="O1473">
        <v>3</v>
      </c>
      <c r="P1473">
        <v>3</v>
      </c>
      <c r="Q1473" s="1" t="s">
        <v>429</v>
      </c>
      <c r="R1473">
        <v>1</v>
      </c>
      <c r="S1473">
        <v>1</v>
      </c>
      <c r="T1473">
        <v>1</v>
      </c>
      <c r="U1473">
        <f t="shared" si="46"/>
        <v>6</v>
      </c>
      <c r="V1473">
        <f t="shared" si="47"/>
        <v>1705</v>
      </c>
      <c r="W1473">
        <v>23</v>
      </c>
      <c r="X1473">
        <v>6</v>
      </c>
      <c r="Y1473">
        <v>33</v>
      </c>
      <c r="Z1473">
        <v>395</v>
      </c>
      <c r="AA1473">
        <v>7061</v>
      </c>
      <c r="AB1473">
        <v>234</v>
      </c>
      <c r="AC1473">
        <v>122</v>
      </c>
      <c r="AD1473">
        <v>14</v>
      </c>
      <c r="AE1473">
        <v>26</v>
      </c>
      <c r="AF1473">
        <v>0</v>
      </c>
      <c r="AH1473">
        <v>8495</v>
      </c>
      <c r="AI1473">
        <f>COUNTIF(Sheet2!$C$2:$C$31,"&lt;="&amp;Sheet1!AH1473)</f>
        <v>6</v>
      </c>
      <c r="AJ1473">
        <f>AH1473-VLOOKUP(AI1473,Sheet2!A:C,3,0)</f>
        <v>1705</v>
      </c>
    </row>
    <row r="1474" spans="1:36">
      <c r="A1474">
        <v>1470</v>
      </c>
      <c r="B1474">
        <v>1470</v>
      </c>
      <c r="C1474" t="s">
        <v>137</v>
      </c>
      <c r="D1474">
        <v>3</v>
      </c>
      <c r="E1474">
        <v>35400</v>
      </c>
      <c r="F1474" t="s">
        <v>543</v>
      </c>
      <c r="H1474">
        <v>6</v>
      </c>
      <c r="I1474">
        <v>6</v>
      </c>
      <c r="J1474">
        <v>6</v>
      </c>
      <c r="K1474">
        <v>6</v>
      </c>
      <c r="L1474">
        <v>6</v>
      </c>
      <c r="M1474">
        <v>3</v>
      </c>
      <c r="N1474">
        <v>3</v>
      </c>
      <c r="O1474">
        <v>3</v>
      </c>
      <c r="P1474">
        <v>3</v>
      </c>
      <c r="Q1474" s="1" t="s">
        <v>430</v>
      </c>
      <c r="R1474">
        <v>1</v>
      </c>
      <c r="S1474">
        <v>1</v>
      </c>
      <c r="T1474">
        <v>1</v>
      </c>
      <c r="U1474">
        <f t="shared" si="46"/>
        <v>6</v>
      </c>
      <c r="V1474">
        <f t="shared" si="47"/>
        <v>6061</v>
      </c>
      <c r="W1474">
        <v>23</v>
      </c>
      <c r="X1474">
        <v>5</v>
      </c>
      <c r="Y1474">
        <v>34</v>
      </c>
      <c r="Z1474">
        <v>394</v>
      </c>
      <c r="AA1474">
        <v>7085</v>
      </c>
      <c r="AB1474">
        <v>354</v>
      </c>
      <c r="AC1474">
        <v>185</v>
      </c>
      <c r="AD1474">
        <v>14</v>
      </c>
      <c r="AE1474">
        <v>26</v>
      </c>
      <c r="AF1474">
        <v>0</v>
      </c>
      <c r="AH1474">
        <v>12851</v>
      </c>
      <c r="AI1474">
        <f>COUNTIF(Sheet2!$C$2:$C$31,"&lt;="&amp;Sheet1!AH1474)</f>
        <v>6</v>
      </c>
      <c r="AJ1474">
        <f>AH1474-VLOOKUP(AI1474,Sheet2!A:C,3,0)</f>
        <v>6061</v>
      </c>
    </row>
    <row r="1475" spans="1:36">
      <c r="A1475">
        <v>1471</v>
      </c>
      <c r="B1475">
        <v>1471</v>
      </c>
      <c r="C1475" t="s">
        <v>137</v>
      </c>
      <c r="D1475">
        <v>3</v>
      </c>
      <c r="E1475">
        <v>35500</v>
      </c>
      <c r="F1475" t="s">
        <v>543</v>
      </c>
      <c r="H1475">
        <v>6</v>
      </c>
      <c r="I1475">
        <v>6</v>
      </c>
      <c r="J1475">
        <v>6</v>
      </c>
      <c r="K1475">
        <v>6</v>
      </c>
      <c r="L1475">
        <v>6</v>
      </c>
      <c r="M1475">
        <v>3</v>
      </c>
      <c r="N1475">
        <v>3</v>
      </c>
      <c r="O1475">
        <v>3</v>
      </c>
      <c r="P1475">
        <v>3</v>
      </c>
      <c r="Q1475" s="1" t="s">
        <v>1137</v>
      </c>
      <c r="R1475">
        <v>1</v>
      </c>
      <c r="S1475">
        <v>1</v>
      </c>
      <c r="T1475">
        <v>1</v>
      </c>
      <c r="U1475">
        <f t="shared" si="46"/>
        <v>6</v>
      </c>
      <c r="V1475">
        <f t="shared" si="47"/>
        <v>4064</v>
      </c>
      <c r="W1475">
        <v>22</v>
      </c>
      <c r="X1475">
        <v>4</v>
      </c>
      <c r="Y1475">
        <v>32</v>
      </c>
      <c r="Z1475">
        <v>441</v>
      </c>
      <c r="AA1475">
        <v>7110</v>
      </c>
      <c r="AB1475">
        <v>299</v>
      </c>
      <c r="AC1475">
        <v>147</v>
      </c>
      <c r="AD1475">
        <v>15</v>
      </c>
      <c r="AE1475">
        <v>38</v>
      </c>
      <c r="AF1475">
        <v>0</v>
      </c>
      <c r="AH1475">
        <v>10854</v>
      </c>
      <c r="AI1475">
        <f>COUNTIF(Sheet2!$C$2:$C$31,"&lt;="&amp;Sheet1!AH1475)</f>
        <v>6</v>
      </c>
      <c r="AJ1475">
        <f>AH1475-VLOOKUP(AI1475,Sheet2!A:C,3,0)</f>
        <v>4064</v>
      </c>
    </row>
    <row r="1476" spans="1:36">
      <c r="A1476">
        <v>1472</v>
      </c>
      <c r="B1476">
        <v>1472</v>
      </c>
      <c r="C1476" t="s">
        <v>137</v>
      </c>
      <c r="D1476">
        <v>3</v>
      </c>
      <c r="E1476">
        <v>35600</v>
      </c>
      <c r="F1476" t="s">
        <v>543</v>
      </c>
      <c r="H1476">
        <v>6</v>
      </c>
      <c r="I1476">
        <v>6</v>
      </c>
      <c r="J1476">
        <v>6</v>
      </c>
      <c r="K1476">
        <v>6</v>
      </c>
      <c r="L1476">
        <v>6</v>
      </c>
      <c r="M1476">
        <v>3</v>
      </c>
      <c r="N1476">
        <v>3</v>
      </c>
      <c r="O1476">
        <v>3</v>
      </c>
      <c r="P1476">
        <v>3</v>
      </c>
      <c r="Q1476" s="1" t="s">
        <v>432</v>
      </c>
      <c r="R1476">
        <v>2</v>
      </c>
      <c r="S1476">
        <v>1</v>
      </c>
      <c r="T1476">
        <v>1</v>
      </c>
      <c r="U1476">
        <f t="shared" si="46"/>
        <v>6</v>
      </c>
      <c r="V1476">
        <f t="shared" si="47"/>
        <v>4496</v>
      </c>
      <c r="W1476">
        <v>21</v>
      </c>
      <c r="X1476">
        <v>3</v>
      </c>
      <c r="Y1476">
        <v>34</v>
      </c>
      <c r="Z1476">
        <v>441</v>
      </c>
      <c r="AA1476">
        <v>7121</v>
      </c>
      <c r="AB1476">
        <v>342</v>
      </c>
      <c r="AC1476">
        <v>168</v>
      </c>
      <c r="AD1476">
        <v>16</v>
      </c>
      <c r="AE1476">
        <v>29</v>
      </c>
      <c r="AF1476">
        <v>0</v>
      </c>
      <c r="AH1476">
        <v>11286</v>
      </c>
      <c r="AI1476">
        <f>COUNTIF(Sheet2!$C$2:$C$31,"&lt;="&amp;Sheet1!AH1476)</f>
        <v>6</v>
      </c>
      <c r="AJ1476">
        <f>AH1476-VLOOKUP(AI1476,Sheet2!A:C,3,0)</f>
        <v>4496</v>
      </c>
    </row>
    <row r="1477" spans="1:36">
      <c r="A1477">
        <v>1473</v>
      </c>
      <c r="B1477">
        <v>1473</v>
      </c>
      <c r="C1477" t="s">
        <v>137</v>
      </c>
      <c r="D1477">
        <v>3</v>
      </c>
      <c r="E1477">
        <v>35700</v>
      </c>
      <c r="F1477" t="s">
        <v>543</v>
      </c>
      <c r="H1477">
        <v>6</v>
      </c>
      <c r="I1477">
        <v>6</v>
      </c>
      <c r="J1477">
        <v>6</v>
      </c>
      <c r="K1477">
        <v>6</v>
      </c>
      <c r="L1477">
        <v>6</v>
      </c>
      <c r="M1477">
        <v>3</v>
      </c>
      <c r="N1477">
        <v>3</v>
      </c>
      <c r="O1477">
        <v>3</v>
      </c>
      <c r="P1477">
        <v>3</v>
      </c>
      <c r="Q1477" s="1" t="s">
        <v>433</v>
      </c>
      <c r="R1477">
        <v>2</v>
      </c>
      <c r="S1477">
        <v>1</v>
      </c>
      <c r="T1477">
        <v>1</v>
      </c>
      <c r="U1477">
        <f t="shared" si="46"/>
        <v>6</v>
      </c>
      <c r="V1477">
        <f t="shared" si="47"/>
        <v>1213</v>
      </c>
      <c r="W1477">
        <v>21</v>
      </c>
      <c r="X1477">
        <v>5</v>
      </c>
      <c r="Y1477">
        <v>34</v>
      </c>
      <c r="Z1477">
        <v>435</v>
      </c>
      <c r="AA1477">
        <v>7141</v>
      </c>
      <c r="AB1477">
        <v>291</v>
      </c>
      <c r="AC1477">
        <v>146</v>
      </c>
      <c r="AD1477">
        <v>15</v>
      </c>
      <c r="AE1477">
        <v>30</v>
      </c>
      <c r="AF1477">
        <v>0</v>
      </c>
      <c r="AH1477">
        <v>8003</v>
      </c>
      <c r="AI1477">
        <f>COUNTIF(Sheet2!$C$2:$C$31,"&lt;="&amp;Sheet1!AH1477)</f>
        <v>6</v>
      </c>
      <c r="AJ1477">
        <f>AH1477-VLOOKUP(AI1477,Sheet2!A:C,3,0)</f>
        <v>1213</v>
      </c>
    </row>
    <row r="1478" spans="1:36">
      <c r="A1478">
        <v>1474</v>
      </c>
      <c r="B1478">
        <v>1474</v>
      </c>
      <c r="C1478" t="s">
        <v>137</v>
      </c>
      <c r="D1478">
        <v>3</v>
      </c>
      <c r="E1478">
        <v>35800</v>
      </c>
      <c r="F1478" t="s">
        <v>543</v>
      </c>
      <c r="H1478">
        <v>6</v>
      </c>
      <c r="I1478">
        <v>6</v>
      </c>
      <c r="J1478">
        <v>6</v>
      </c>
      <c r="K1478">
        <v>6</v>
      </c>
      <c r="L1478">
        <v>6</v>
      </c>
      <c r="M1478">
        <v>3</v>
      </c>
      <c r="N1478">
        <v>3</v>
      </c>
      <c r="O1478">
        <v>3</v>
      </c>
      <c r="P1478">
        <v>3</v>
      </c>
      <c r="Q1478" t="s">
        <v>1138</v>
      </c>
      <c r="R1478">
        <v>1</v>
      </c>
      <c r="S1478">
        <v>1</v>
      </c>
      <c r="T1478">
        <v>1</v>
      </c>
      <c r="U1478">
        <f t="shared" si="46"/>
        <v>6</v>
      </c>
      <c r="V1478">
        <f t="shared" si="47"/>
        <v>4503</v>
      </c>
      <c r="W1478">
        <v>23</v>
      </c>
      <c r="X1478">
        <v>6</v>
      </c>
      <c r="Y1478">
        <v>31</v>
      </c>
      <c r="Z1478">
        <v>457</v>
      </c>
      <c r="AA1478">
        <v>7167</v>
      </c>
      <c r="AB1478">
        <v>354</v>
      </c>
      <c r="AC1478">
        <v>174</v>
      </c>
      <c r="AD1478">
        <v>14</v>
      </c>
      <c r="AE1478">
        <v>37</v>
      </c>
      <c r="AF1478">
        <v>0</v>
      </c>
      <c r="AH1478">
        <v>11293</v>
      </c>
      <c r="AI1478">
        <f>COUNTIF(Sheet2!$C$2:$C$31,"&lt;="&amp;Sheet1!AH1478)</f>
        <v>6</v>
      </c>
      <c r="AJ1478">
        <f>AH1478-VLOOKUP(AI1478,Sheet2!A:C,3,0)</f>
        <v>4503</v>
      </c>
    </row>
    <row r="1479" spans="1:36">
      <c r="A1479">
        <v>1475</v>
      </c>
      <c r="B1479">
        <v>1475</v>
      </c>
      <c r="C1479" t="s">
        <v>137</v>
      </c>
      <c r="D1479">
        <v>3</v>
      </c>
      <c r="E1479">
        <v>35900</v>
      </c>
      <c r="F1479" t="s">
        <v>543</v>
      </c>
      <c r="H1479">
        <v>6</v>
      </c>
      <c r="I1479">
        <v>6</v>
      </c>
      <c r="J1479">
        <v>6</v>
      </c>
      <c r="K1479">
        <v>6</v>
      </c>
      <c r="L1479">
        <v>6</v>
      </c>
      <c r="M1479">
        <v>3</v>
      </c>
      <c r="N1479">
        <v>3</v>
      </c>
      <c r="O1479">
        <v>3</v>
      </c>
      <c r="P1479">
        <v>3</v>
      </c>
      <c r="Q1479" t="s">
        <v>1139</v>
      </c>
      <c r="R1479">
        <v>1</v>
      </c>
      <c r="S1479">
        <v>1</v>
      </c>
      <c r="T1479">
        <v>1</v>
      </c>
      <c r="U1479">
        <f t="shared" si="46"/>
        <v>6</v>
      </c>
      <c r="V1479">
        <f t="shared" si="47"/>
        <v>2574</v>
      </c>
      <c r="W1479">
        <v>23</v>
      </c>
      <c r="X1479">
        <v>7</v>
      </c>
      <c r="Y1479">
        <v>32</v>
      </c>
      <c r="Z1479">
        <v>439</v>
      </c>
      <c r="AA1479">
        <v>7184</v>
      </c>
      <c r="AB1479">
        <v>304</v>
      </c>
      <c r="AC1479">
        <v>146</v>
      </c>
      <c r="AD1479">
        <v>15</v>
      </c>
      <c r="AE1479">
        <v>33</v>
      </c>
      <c r="AF1479">
        <v>0</v>
      </c>
      <c r="AH1479">
        <v>9364</v>
      </c>
      <c r="AI1479">
        <f>COUNTIF(Sheet2!$C$2:$C$31,"&lt;="&amp;Sheet1!AH1479)</f>
        <v>6</v>
      </c>
      <c r="AJ1479">
        <f>AH1479-VLOOKUP(AI1479,Sheet2!A:C,3,0)</f>
        <v>2574</v>
      </c>
    </row>
    <row r="1480" spans="1:36">
      <c r="A1480">
        <v>1476</v>
      </c>
      <c r="B1480">
        <v>1476</v>
      </c>
      <c r="C1480" t="s">
        <v>137</v>
      </c>
      <c r="D1480">
        <v>3</v>
      </c>
      <c r="E1480">
        <v>36000</v>
      </c>
      <c r="F1480" t="s">
        <v>543</v>
      </c>
      <c r="H1480">
        <v>6</v>
      </c>
      <c r="I1480">
        <v>6</v>
      </c>
      <c r="J1480">
        <v>6</v>
      </c>
      <c r="K1480">
        <v>6</v>
      </c>
      <c r="L1480">
        <v>6</v>
      </c>
      <c r="M1480">
        <v>3</v>
      </c>
      <c r="N1480">
        <v>3</v>
      </c>
      <c r="O1480">
        <v>3</v>
      </c>
      <c r="P1480">
        <v>3</v>
      </c>
      <c r="Q1480" t="s">
        <v>436</v>
      </c>
      <c r="R1480">
        <v>5</v>
      </c>
      <c r="S1480">
        <v>1</v>
      </c>
      <c r="T1480">
        <v>1</v>
      </c>
      <c r="U1480">
        <f t="shared" si="46"/>
        <v>6</v>
      </c>
      <c r="V1480">
        <f t="shared" si="47"/>
        <v>3633</v>
      </c>
      <c r="W1480">
        <v>23</v>
      </c>
      <c r="X1480">
        <v>7</v>
      </c>
      <c r="Y1480">
        <v>34</v>
      </c>
      <c r="Z1480">
        <v>487</v>
      </c>
      <c r="AA1480">
        <v>7209</v>
      </c>
      <c r="AB1480">
        <v>379</v>
      </c>
      <c r="AC1480">
        <v>186</v>
      </c>
      <c r="AD1480">
        <v>15</v>
      </c>
      <c r="AE1480">
        <v>34</v>
      </c>
      <c r="AF1480">
        <v>0</v>
      </c>
      <c r="AH1480">
        <v>10423</v>
      </c>
      <c r="AI1480">
        <f>COUNTIF(Sheet2!$C$2:$C$31,"&lt;="&amp;Sheet1!AH1480)</f>
        <v>6</v>
      </c>
      <c r="AJ1480">
        <f>AH1480-VLOOKUP(AI1480,Sheet2!A:C,3,0)</f>
        <v>3633</v>
      </c>
    </row>
    <row r="1481" spans="1:36">
      <c r="A1481">
        <v>1477</v>
      </c>
      <c r="B1481">
        <v>1477</v>
      </c>
      <c r="C1481" t="s">
        <v>137</v>
      </c>
      <c r="D1481">
        <v>3</v>
      </c>
      <c r="E1481">
        <v>36100</v>
      </c>
      <c r="F1481" t="s">
        <v>543</v>
      </c>
      <c r="H1481">
        <v>6</v>
      </c>
      <c r="I1481">
        <v>6</v>
      </c>
      <c r="J1481">
        <v>6</v>
      </c>
      <c r="K1481">
        <v>6</v>
      </c>
      <c r="L1481">
        <v>6</v>
      </c>
      <c r="M1481">
        <v>3</v>
      </c>
      <c r="N1481">
        <v>3</v>
      </c>
      <c r="O1481">
        <v>3</v>
      </c>
      <c r="P1481">
        <v>3</v>
      </c>
      <c r="Q1481" t="s">
        <v>912</v>
      </c>
      <c r="R1481">
        <v>1</v>
      </c>
      <c r="S1481">
        <v>1</v>
      </c>
      <c r="T1481">
        <v>1</v>
      </c>
      <c r="U1481">
        <f t="shared" si="46"/>
        <v>6</v>
      </c>
      <c r="V1481">
        <f t="shared" si="47"/>
        <v>5495</v>
      </c>
      <c r="W1481">
        <v>22</v>
      </c>
      <c r="X1481">
        <v>7</v>
      </c>
      <c r="Y1481">
        <v>36</v>
      </c>
      <c r="Z1481">
        <v>482</v>
      </c>
      <c r="AA1481">
        <v>7227</v>
      </c>
      <c r="AB1481">
        <v>349</v>
      </c>
      <c r="AC1481">
        <v>172</v>
      </c>
      <c r="AD1481">
        <v>18</v>
      </c>
      <c r="AE1481">
        <v>45</v>
      </c>
      <c r="AF1481">
        <v>0</v>
      </c>
      <c r="AH1481">
        <v>12285</v>
      </c>
      <c r="AI1481">
        <f>COUNTIF(Sheet2!$C$2:$C$31,"&lt;="&amp;Sheet1!AH1481)</f>
        <v>6</v>
      </c>
      <c r="AJ1481">
        <f>AH1481-VLOOKUP(AI1481,Sheet2!A:C,3,0)</f>
        <v>5495</v>
      </c>
    </row>
    <row r="1482" spans="1:36">
      <c r="A1482">
        <v>1478</v>
      </c>
      <c r="B1482">
        <v>1478</v>
      </c>
      <c r="C1482" t="s">
        <v>137</v>
      </c>
      <c r="D1482">
        <v>3</v>
      </c>
      <c r="E1482">
        <v>36200</v>
      </c>
      <c r="F1482" t="s">
        <v>543</v>
      </c>
      <c r="H1482">
        <v>6</v>
      </c>
      <c r="I1482">
        <v>6</v>
      </c>
      <c r="J1482">
        <v>6</v>
      </c>
      <c r="K1482">
        <v>6</v>
      </c>
      <c r="L1482">
        <v>6</v>
      </c>
      <c r="M1482">
        <v>3</v>
      </c>
      <c r="N1482">
        <v>3</v>
      </c>
      <c r="O1482">
        <v>3</v>
      </c>
      <c r="P1482">
        <v>3</v>
      </c>
      <c r="Q1482" t="s">
        <v>1140</v>
      </c>
      <c r="R1482">
        <v>5</v>
      </c>
      <c r="S1482">
        <v>1</v>
      </c>
      <c r="T1482">
        <v>1</v>
      </c>
      <c r="U1482">
        <f t="shared" si="46"/>
        <v>7</v>
      </c>
      <c r="V1482">
        <f t="shared" si="47"/>
        <v>1260</v>
      </c>
      <c r="W1482">
        <v>21</v>
      </c>
      <c r="X1482">
        <v>6</v>
      </c>
      <c r="Y1482">
        <v>34</v>
      </c>
      <c r="Z1482">
        <v>478</v>
      </c>
      <c r="AA1482">
        <v>7243</v>
      </c>
      <c r="AB1482">
        <v>430</v>
      </c>
      <c r="AC1482">
        <v>207</v>
      </c>
      <c r="AD1482">
        <v>17</v>
      </c>
      <c r="AE1482">
        <v>42</v>
      </c>
      <c r="AF1482">
        <v>0</v>
      </c>
      <c r="AH1482">
        <v>14190</v>
      </c>
      <c r="AI1482">
        <f>COUNTIF(Sheet2!$C$2:$C$31,"&lt;="&amp;Sheet1!AH1482)</f>
        <v>7</v>
      </c>
      <c r="AJ1482">
        <f>AH1482-VLOOKUP(AI1482,Sheet2!A:C,3,0)</f>
        <v>1260</v>
      </c>
    </row>
    <row r="1483" spans="1:36">
      <c r="A1483">
        <v>1479</v>
      </c>
      <c r="B1483">
        <v>1479</v>
      </c>
      <c r="C1483" t="s">
        <v>137</v>
      </c>
      <c r="D1483">
        <v>3</v>
      </c>
      <c r="E1483">
        <v>36300</v>
      </c>
      <c r="F1483" t="s">
        <v>543</v>
      </c>
      <c r="H1483">
        <v>6</v>
      </c>
      <c r="I1483">
        <v>6</v>
      </c>
      <c r="J1483">
        <v>6</v>
      </c>
      <c r="K1483">
        <v>6</v>
      </c>
      <c r="L1483">
        <v>6</v>
      </c>
      <c r="M1483">
        <v>3</v>
      </c>
      <c r="N1483">
        <v>3</v>
      </c>
      <c r="O1483">
        <v>3</v>
      </c>
      <c r="P1483">
        <v>3</v>
      </c>
      <c r="Q1483" t="s">
        <v>1141</v>
      </c>
      <c r="R1483">
        <v>2</v>
      </c>
      <c r="S1483">
        <v>1</v>
      </c>
      <c r="T1483">
        <v>1</v>
      </c>
      <c r="U1483">
        <f t="shared" si="46"/>
        <v>6</v>
      </c>
      <c r="V1483">
        <f t="shared" si="47"/>
        <v>2791</v>
      </c>
      <c r="W1483">
        <v>22</v>
      </c>
      <c r="X1483">
        <v>5</v>
      </c>
      <c r="Y1483">
        <v>36</v>
      </c>
      <c r="Z1483">
        <v>513</v>
      </c>
      <c r="AA1483">
        <v>7264</v>
      </c>
      <c r="AB1483">
        <v>335</v>
      </c>
      <c r="AC1483">
        <v>165</v>
      </c>
      <c r="AD1483">
        <v>18</v>
      </c>
      <c r="AE1483">
        <v>34</v>
      </c>
      <c r="AF1483">
        <v>0</v>
      </c>
      <c r="AH1483">
        <v>9581</v>
      </c>
      <c r="AI1483">
        <f>COUNTIF(Sheet2!$C$2:$C$31,"&lt;="&amp;Sheet1!AH1483)</f>
        <v>6</v>
      </c>
      <c r="AJ1483">
        <f>AH1483-VLOOKUP(AI1483,Sheet2!A:C,3,0)</f>
        <v>2791</v>
      </c>
    </row>
    <row r="1484" spans="1:36">
      <c r="A1484">
        <v>1480</v>
      </c>
      <c r="B1484">
        <v>1480</v>
      </c>
      <c r="C1484" t="s">
        <v>137</v>
      </c>
      <c r="D1484">
        <v>3</v>
      </c>
      <c r="E1484">
        <v>36400</v>
      </c>
      <c r="F1484" t="s">
        <v>543</v>
      </c>
      <c r="H1484">
        <v>6</v>
      </c>
      <c r="I1484">
        <v>6</v>
      </c>
      <c r="J1484">
        <v>6</v>
      </c>
      <c r="K1484">
        <v>6</v>
      </c>
      <c r="L1484">
        <v>6</v>
      </c>
      <c r="M1484">
        <v>3</v>
      </c>
      <c r="N1484">
        <v>3</v>
      </c>
      <c r="O1484">
        <v>3</v>
      </c>
      <c r="P1484">
        <v>3</v>
      </c>
      <c r="Q1484" t="s">
        <v>440</v>
      </c>
      <c r="R1484">
        <v>1</v>
      </c>
      <c r="S1484">
        <v>1</v>
      </c>
      <c r="T1484">
        <v>1</v>
      </c>
      <c r="U1484">
        <f t="shared" si="46"/>
        <v>6</v>
      </c>
      <c r="V1484">
        <f t="shared" si="47"/>
        <v>1647</v>
      </c>
      <c r="W1484">
        <v>23</v>
      </c>
      <c r="X1484">
        <v>5</v>
      </c>
      <c r="Y1484">
        <v>35</v>
      </c>
      <c r="Z1484">
        <v>518</v>
      </c>
      <c r="AA1484">
        <v>7283</v>
      </c>
      <c r="AB1484">
        <v>295</v>
      </c>
      <c r="AC1484">
        <v>145</v>
      </c>
      <c r="AD1484">
        <v>18</v>
      </c>
      <c r="AE1484">
        <v>43</v>
      </c>
      <c r="AF1484">
        <v>0</v>
      </c>
      <c r="AH1484">
        <v>8437</v>
      </c>
      <c r="AI1484">
        <f>COUNTIF(Sheet2!$C$2:$C$31,"&lt;="&amp;Sheet1!AH1484)</f>
        <v>6</v>
      </c>
      <c r="AJ1484">
        <f>AH1484-VLOOKUP(AI1484,Sheet2!A:C,3,0)</f>
        <v>1647</v>
      </c>
    </row>
    <row r="1485" spans="1:36">
      <c r="A1485">
        <v>1481</v>
      </c>
      <c r="B1485">
        <v>1481</v>
      </c>
      <c r="C1485" t="s">
        <v>137</v>
      </c>
      <c r="D1485">
        <v>3</v>
      </c>
      <c r="E1485">
        <v>36500</v>
      </c>
      <c r="F1485" t="s">
        <v>543</v>
      </c>
      <c r="H1485">
        <v>6</v>
      </c>
      <c r="I1485">
        <v>6</v>
      </c>
      <c r="J1485">
        <v>6</v>
      </c>
      <c r="K1485">
        <v>6</v>
      </c>
      <c r="L1485">
        <v>6</v>
      </c>
      <c r="M1485">
        <v>3</v>
      </c>
      <c r="N1485">
        <v>3</v>
      </c>
      <c r="O1485">
        <v>3</v>
      </c>
      <c r="P1485">
        <v>3</v>
      </c>
      <c r="Q1485" t="s">
        <v>441</v>
      </c>
      <c r="R1485">
        <v>2</v>
      </c>
      <c r="S1485">
        <v>1</v>
      </c>
      <c r="T1485">
        <v>1</v>
      </c>
      <c r="U1485">
        <f t="shared" si="46"/>
        <v>6</v>
      </c>
      <c r="V1485">
        <f t="shared" si="47"/>
        <v>1680</v>
      </c>
      <c r="W1485">
        <v>23</v>
      </c>
      <c r="X1485">
        <v>5</v>
      </c>
      <c r="Y1485">
        <v>34</v>
      </c>
      <c r="Z1485">
        <v>493</v>
      </c>
      <c r="AA1485">
        <v>7306</v>
      </c>
      <c r="AB1485">
        <v>308</v>
      </c>
      <c r="AC1485">
        <v>161</v>
      </c>
      <c r="AD1485">
        <v>15</v>
      </c>
      <c r="AE1485">
        <v>50</v>
      </c>
      <c r="AF1485">
        <v>0</v>
      </c>
      <c r="AH1485">
        <v>8470</v>
      </c>
      <c r="AI1485">
        <f>COUNTIF(Sheet2!$C$2:$C$31,"&lt;="&amp;Sheet1!AH1485)</f>
        <v>6</v>
      </c>
      <c r="AJ1485">
        <f>AH1485-VLOOKUP(AI1485,Sheet2!A:C,3,0)</f>
        <v>1680</v>
      </c>
    </row>
    <row r="1486" spans="1:36">
      <c r="A1486">
        <v>1482</v>
      </c>
      <c r="B1486">
        <v>1482</v>
      </c>
      <c r="C1486" t="s">
        <v>137</v>
      </c>
      <c r="D1486">
        <v>3</v>
      </c>
      <c r="E1486">
        <v>36600</v>
      </c>
      <c r="F1486" t="s">
        <v>543</v>
      </c>
      <c r="H1486">
        <v>6</v>
      </c>
      <c r="I1486">
        <v>6</v>
      </c>
      <c r="J1486">
        <v>6</v>
      </c>
      <c r="K1486">
        <v>6</v>
      </c>
      <c r="L1486">
        <v>6</v>
      </c>
      <c r="M1486">
        <v>3</v>
      </c>
      <c r="N1486">
        <v>3</v>
      </c>
      <c r="O1486">
        <v>3</v>
      </c>
      <c r="P1486">
        <v>3</v>
      </c>
      <c r="Q1486" t="s">
        <v>1142</v>
      </c>
      <c r="R1486">
        <v>2</v>
      </c>
      <c r="S1486">
        <v>1</v>
      </c>
      <c r="T1486">
        <v>1</v>
      </c>
      <c r="U1486">
        <f t="shared" si="46"/>
        <v>6</v>
      </c>
      <c r="V1486">
        <f t="shared" si="47"/>
        <v>5970</v>
      </c>
      <c r="W1486">
        <v>23</v>
      </c>
      <c r="X1486">
        <v>7</v>
      </c>
      <c r="Y1486">
        <v>32</v>
      </c>
      <c r="Z1486">
        <v>514</v>
      </c>
      <c r="AA1486">
        <v>7330</v>
      </c>
      <c r="AB1486">
        <v>464</v>
      </c>
      <c r="AC1486">
        <v>223</v>
      </c>
      <c r="AD1486">
        <v>17</v>
      </c>
      <c r="AE1486">
        <v>44</v>
      </c>
      <c r="AF1486">
        <v>0</v>
      </c>
      <c r="AH1486">
        <v>12760</v>
      </c>
      <c r="AI1486">
        <f>COUNTIF(Sheet2!$C$2:$C$31,"&lt;="&amp;Sheet1!AH1486)</f>
        <v>6</v>
      </c>
      <c r="AJ1486">
        <f>AH1486-VLOOKUP(AI1486,Sheet2!A:C,3,0)</f>
        <v>5970</v>
      </c>
    </row>
    <row r="1487" spans="1:36">
      <c r="A1487">
        <v>1483</v>
      </c>
      <c r="B1487">
        <v>1483</v>
      </c>
      <c r="C1487" t="s">
        <v>137</v>
      </c>
      <c r="D1487">
        <v>3</v>
      </c>
      <c r="E1487">
        <v>36700</v>
      </c>
      <c r="F1487" t="s">
        <v>543</v>
      </c>
      <c r="H1487">
        <v>6</v>
      </c>
      <c r="I1487">
        <v>6</v>
      </c>
      <c r="J1487">
        <v>6</v>
      </c>
      <c r="K1487">
        <v>6</v>
      </c>
      <c r="L1487">
        <v>6</v>
      </c>
      <c r="M1487">
        <v>3</v>
      </c>
      <c r="N1487">
        <v>3</v>
      </c>
      <c r="O1487">
        <v>3</v>
      </c>
      <c r="P1487">
        <v>3</v>
      </c>
      <c r="Q1487" t="s">
        <v>444</v>
      </c>
      <c r="R1487">
        <v>5</v>
      </c>
      <c r="S1487">
        <v>1</v>
      </c>
      <c r="T1487">
        <v>1</v>
      </c>
      <c r="U1487">
        <f t="shared" si="46"/>
        <v>6</v>
      </c>
      <c r="V1487">
        <f t="shared" si="47"/>
        <v>5104</v>
      </c>
      <c r="W1487">
        <v>23</v>
      </c>
      <c r="X1487">
        <v>4</v>
      </c>
      <c r="Y1487">
        <v>34</v>
      </c>
      <c r="Z1487">
        <v>546</v>
      </c>
      <c r="AA1487">
        <v>7344</v>
      </c>
      <c r="AB1487">
        <v>318</v>
      </c>
      <c r="AC1487">
        <v>166</v>
      </c>
      <c r="AD1487">
        <v>16</v>
      </c>
      <c r="AE1487">
        <v>35</v>
      </c>
      <c r="AF1487">
        <v>0</v>
      </c>
      <c r="AH1487">
        <v>11894</v>
      </c>
      <c r="AI1487">
        <f>COUNTIF(Sheet2!$C$2:$C$31,"&lt;="&amp;Sheet1!AH1487)</f>
        <v>6</v>
      </c>
      <c r="AJ1487">
        <f>AH1487-VLOOKUP(AI1487,Sheet2!A:C,3,0)</f>
        <v>5104</v>
      </c>
    </row>
    <row r="1488" spans="1:36">
      <c r="A1488">
        <v>1484</v>
      </c>
      <c r="B1488">
        <v>1484</v>
      </c>
      <c r="C1488" t="s">
        <v>137</v>
      </c>
      <c r="D1488">
        <v>3</v>
      </c>
      <c r="E1488">
        <v>36800</v>
      </c>
      <c r="F1488" t="s">
        <v>543</v>
      </c>
      <c r="H1488">
        <v>6</v>
      </c>
      <c r="I1488">
        <v>6</v>
      </c>
      <c r="J1488">
        <v>6</v>
      </c>
      <c r="K1488">
        <v>6</v>
      </c>
      <c r="L1488">
        <v>6</v>
      </c>
      <c r="M1488">
        <v>3</v>
      </c>
      <c r="N1488">
        <v>3</v>
      </c>
      <c r="O1488">
        <v>3</v>
      </c>
      <c r="P1488">
        <v>3</v>
      </c>
      <c r="Q1488" t="s">
        <v>1143</v>
      </c>
      <c r="R1488">
        <v>1</v>
      </c>
      <c r="S1488">
        <v>1</v>
      </c>
      <c r="T1488">
        <v>1</v>
      </c>
      <c r="U1488">
        <f t="shared" si="46"/>
        <v>7</v>
      </c>
      <c r="V1488">
        <f t="shared" si="47"/>
        <v>592</v>
      </c>
      <c r="W1488">
        <v>23</v>
      </c>
      <c r="X1488">
        <v>8</v>
      </c>
      <c r="Y1488">
        <v>35</v>
      </c>
      <c r="Z1488">
        <v>548</v>
      </c>
      <c r="AA1488">
        <v>7364</v>
      </c>
      <c r="AB1488">
        <v>439</v>
      </c>
      <c r="AC1488">
        <v>216</v>
      </c>
      <c r="AD1488">
        <v>18</v>
      </c>
      <c r="AE1488">
        <v>35</v>
      </c>
      <c r="AF1488">
        <v>0</v>
      </c>
      <c r="AH1488">
        <v>13522</v>
      </c>
      <c r="AI1488">
        <f>COUNTIF(Sheet2!$C$2:$C$31,"&lt;="&amp;Sheet1!AH1488)</f>
        <v>7</v>
      </c>
      <c r="AJ1488">
        <f>AH1488-VLOOKUP(AI1488,Sheet2!A:C,3,0)</f>
        <v>592</v>
      </c>
    </row>
    <row r="1489" spans="1:36">
      <c r="A1489">
        <v>1485</v>
      </c>
      <c r="B1489">
        <v>1485</v>
      </c>
      <c r="C1489" t="s">
        <v>137</v>
      </c>
      <c r="D1489">
        <v>3</v>
      </c>
      <c r="E1489">
        <v>36900</v>
      </c>
      <c r="F1489" t="s">
        <v>543</v>
      </c>
      <c r="H1489">
        <v>6</v>
      </c>
      <c r="I1489">
        <v>6</v>
      </c>
      <c r="J1489">
        <v>6</v>
      </c>
      <c r="K1489">
        <v>6</v>
      </c>
      <c r="L1489">
        <v>6</v>
      </c>
      <c r="M1489">
        <v>3</v>
      </c>
      <c r="N1489">
        <v>3</v>
      </c>
      <c r="O1489">
        <v>3</v>
      </c>
      <c r="P1489">
        <v>3</v>
      </c>
      <c r="Q1489" t="s">
        <v>446</v>
      </c>
      <c r="R1489">
        <v>1</v>
      </c>
      <c r="S1489">
        <v>1</v>
      </c>
      <c r="T1489">
        <v>1</v>
      </c>
      <c r="U1489">
        <f t="shared" si="46"/>
        <v>6</v>
      </c>
      <c r="V1489">
        <f t="shared" si="47"/>
        <v>3968</v>
      </c>
      <c r="W1489">
        <v>23</v>
      </c>
      <c r="X1489">
        <v>5</v>
      </c>
      <c r="Y1489">
        <v>34</v>
      </c>
      <c r="Z1489">
        <v>558</v>
      </c>
      <c r="AA1489">
        <v>7389</v>
      </c>
      <c r="AB1489">
        <v>326</v>
      </c>
      <c r="AC1489">
        <v>170</v>
      </c>
      <c r="AD1489">
        <v>15</v>
      </c>
      <c r="AE1489">
        <v>50</v>
      </c>
      <c r="AF1489">
        <v>0</v>
      </c>
      <c r="AH1489">
        <v>10758</v>
      </c>
      <c r="AI1489">
        <f>COUNTIF(Sheet2!$C$2:$C$31,"&lt;="&amp;Sheet1!AH1489)</f>
        <v>6</v>
      </c>
      <c r="AJ1489">
        <f>AH1489-VLOOKUP(AI1489,Sheet2!A:C,3,0)</f>
        <v>3968</v>
      </c>
    </row>
    <row r="1490" spans="1:36">
      <c r="A1490">
        <v>1486</v>
      </c>
      <c r="B1490">
        <v>1486</v>
      </c>
      <c r="C1490" t="s">
        <v>137</v>
      </c>
      <c r="D1490">
        <v>3</v>
      </c>
      <c r="E1490">
        <v>37000</v>
      </c>
      <c r="F1490" t="s">
        <v>543</v>
      </c>
      <c r="H1490">
        <v>6</v>
      </c>
      <c r="I1490">
        <v>6</v>
      </c>
      <c r="J1490">
        <v>6</v>
      </c>
      <c r="K1490">
        <v>6</v>
      </c>
      <c r="L1490">
        <v>6</v>
      </c>
      <c r="M1490">
        <v>3</v>
      </c>
      <c r="N1490">
        <v>3</v>
      </c>
      <c r="O1490">
        <v>3</v>
      </c>
      <c r="P1490">
        <v>3</v>
      </c>
      <c r="Q1490" t="s">
        <v>447</v>
      </c>
      <c r="R1490">
        <v>2</v>
      </c>
      <c r="S1490">
        <v>1</v>
      </c>
      <c r="T1490">
        <v>1</v>
      </c>
      <c r="U1490">
        <f t="shared" si="46"/>
        <v>6</v>
      </c>
      <c r="V1490">
        <f t="shared" si="47"/>
        <v>6001</v>
      </c>
      <c r="W1490">
        <v>23</v>
      </c>
      <c r="X1490">
        <v>8</v>
      </c>
      <c r="Y1490">
        <v>34</v>
      </c>
      <c r="Z1490">
        <v>561</v>
      </c>
      <c r="AA1490">
        <v>7407</v>
      </c>
      <c r="AB1490">
        <v>342</v>
      </c>
      <c r="AC1490">
        <v>178</v>
      </c>
      <c r="AD1490">
        <v>16</v>
      </c>
      <c r="AE1490">
        <v>45</v>
      </c>
      <c r="AF1490">
        <v>0</v>
      </c>
      <c r="AH1490">
        <v>12791</v>
      </c>
      <c r="AI1490">
        <f>COUNTIF(Sheet2!$C$2:$C$31,"&lt;="&amp;Sheet1!AH1490)</f>
        <v>6</v>
      </c>
      <c r="AJ1490">
        <f>AH1490-VLOOKUP(AI1490,Sheet2!A:C,3,0)</f>
        <v>6001</v>
      </c>
    </row>
    <row r="1491" spans="1:36">
      <c r="A1491">
        <v>1487</v>
      </c>
      <c r="B1491">
        <v>1487</v>
      </c>
      <c r="C1491" t="s">
        <v>137</v>
      </c>
      <c r="D1491">
        <v>3</v>
      </c>
      <c r="E1491">
        <v>37100</v>
      </c>
      <c r="F1491" t="s">
        <v>543</v>
      </c>
      <c r="H1491">
        <v>6</v>
      </c>
      <c r="I1491">
        <v>6</v>
      </c>
      <c r="J1491">
        <v>6</v>
      </c>
      <c r="K1491">
        <v>6</v>
      </c>
      <c r="L1491">
        <v>6</v>
      </c>
      <c r="M1491">
        <v>3</v>
      </c>
      <c r="N1491">
        <v>3</v>
      </c>
      <c r="O1491">
        <v>3</v>
      </c>
      <c r="P1491">
        <v>3</v>
      </c>
      <c r="Q1491" t="s">
        <v>448</v>
      </c>
      <c r="R1491">
        <v>5</v>
      </c>
      <c r="S1491">
        <v>1</v>
      </c>
      <c r="T1491">
        <v>1</v>
      </c>
      <c r="U1491">
        <f t="shared" si="46"/>
        <v>7</v>
      </c>
      <c r="V1491">
        <f t="shared" si="47"/>
        <v>3190</v>
      </c>
      <c r="W1491">
        <v>23</v>
      </c>
      <c r="X1491">
        <v>4</v>
      </c>
      <c r="Y1491">
        <v>35</v>
      </c>
      <c r="Z1491">
        <v>579</v>
      </c>
      <c r="AA1491">
        <v>7425</v>
      </c>
      <c r="AB1491">
        <v>431</v>
      </c>
      <c r="AC1491">
        <v>207</v>
      </c>
      <c r="AD1491">
        <v>17</v>
      </c>
      <c r="AE1491">
        <v>52</v>
      </c>
      <c r="AF1491">
        <v>0</v>
      </c>
      <c r="AH1491">
        <v>16120</v>
      </c>
      <c r="AI1491">
        <f>COUNTIF(Sheet2!$C$2:$C$31,"&lt;="&amp;Sheet1!AH1491)</f>
        <v>7</v>
      </c>
      <c r="AJ1491">
        <f>AH1491-VLOOKUP(AI1491,Sheet2!A:C,3,0)</f>
        <v>3190</v>
      </c>
    </row>
    <row r="1492" spans="1:36">
      <c r="A1492">
        <v>1488</v>
      </c>
      <c r="B1492">
        <v>1488</v>
      </c>
      <c r="C1492" t="s">
        <v>137</v>
      </c>
      <c r="D1492">
        <v>3</v>
      </c>
      <c r="E1492">
        <v>37200</v>
      </c>
      <c r="F1492" t="s">
        <v>543</v>
      </c>
      <c r="H1492">
        <v>6</v>
      </c>
      <c r="I1492">
        <v>6</v>
      </c>
      <c r="J1492">
        <v>6</v>
      </c>
      <c r="K1492">
        <v>6</v>
      </c>
      <c r="L1492">
        <v>6</v>
      </c>
      <c r="M1492">
        <v>3</v>
      </c>
      <c r="N1492">
        <v>3</v>
      </c>
      <c r="O1492">
        <v>3</v>
      </c>
      <c r="P1492">
        <v>3</v>
      </c>
      <c r="Q1492" t="s">
        <v>449</v>
      </c>
      <c r="R1492">
        <v>1</v>
      </c>
      <c r="S1492">
        <v>1</v>
      </c>
      <c r="T1492">
        <v>1</v>
      </c>
      <c r="U1492">
        <f t="shared" si="46"/>
        <v>7</v>
      </c>
      <c r="V1492">
        <f t="shared" si="47"/>
        <v>2319</v>
      </c>
      <c r="W1492">
        <v>24</v>
      </c>
      <c r="X1492">
        <v>7</v>
      </c>
      <c r="Y1492">
        <v>36</v>
      </c>
      <c r="Z1492">
        <v>597</v>
      </c>
      <c r="AA1492">
        <v>7441</v>
      </c>
      <c r="AB1492">
        <v>478</v>
      </c>
      <c r="AC1492">
        <v>230</v>
      </c>
      <c r="AD1492">
        <v>16</v>
      </c>
      <c r="AE1492">
        <v>49</v>
      </c>
      <c r="AF1492">
        <v>0</v>
      </c>
      <c r="AH1492">
        <v>15249</v>
      </c>
      <c r="AI1492">
        <f>COUNTIF(Sheet2!$C$2:$C$31,"&lt;="&amp;Sheet1!AH1492)</f>
        <v>7</v>
      </c>
      <c r="AJ1492">
        <f>AH1492-VLOOKUP(AI1492,Sheet2!A:C,3,0)</f>
        <v>2319</v>
      </c>
    </row>
    <row r="1493" spans="1:36">
      <c r="A1493">
        <v>1489</v>
      </c>
      <c r="B1493">
        <v>1489</v>
      </c>
      <c r="C1493" t="s">
        <v>137</v>
      </c>
      <c r="D1493">
        <v>3</v>
      </c>
      <c r="E1493">
        <v>37300</v>
      </c>
      <c r="F1493" t="s">
        <v>543</v>
      </c>
      <c r="H1493">
        <v>6</v>
      </c>
      <c r="I1493">
        <v>6</v>
      </c>
      <c r="J1493">
        <v>6</v>
      </c>
      <c r="K1493">
        <v>6</v>
      </c>
      <c r="L1493">
        <v>6</v>
      </c>
      <c r="M1493">
        <v>3</v>
      </c>
      <c r="N1493">
        <v>3</v>
      </c>
      <c r="O1493">
        <v>3</v>
      </c>
      <c r="P1493">
        <v>3</v>
      </c>
      <c r="Q1493" t="s">
        <v>1144</v>
      </c>
      <c r="R1493">
        <v>1</v>
      </c>
      <c r="S1493">
        <v>1</v>
      </c>
      <c r="T1493">
        <v>1</v>
      </c>
      <c r="U1493">
        <f t="shared" si="46"/>
        <v>7</v>
      </c>
      <c r="V1493">
        <f t="shared" si="47"/>
        <v>3302</v>
      </c>
      <c r="W1493">
        <v>24</v>
      </c>
      <c r="X1493">
        <v>7</v>
      </c>
      <c r="Y1493">
        <v>35</v>
      </c>
      <c r="Z1493">
        <v>575</v>
      </c>
      <c r="AA1493">
        <v>7464</v>
      </c>
      <c r="AB1493">
        <v>527</v>
      </c>
      <c r="AC1493">
        <v>275</v>
      </c>
      <c r="AD1493">
        <v>16</v>
      </c>
      <c r="AE1493">
        <v>52</v>
      </c>
      <c r="AF1493">
        <v>0</v>
      </c>
      <c r="AH1493">
        <v>16232</v>
      </c>
      <c r="AI1493">
        <f>COUNTIF(Sheet2!$C$2:$C$31,"&lt;="&amp;Sheet1!AH1493)</f>
        <v>7</v>
      </c>
      <c r="AJ1493">
        <f>AH1493-VLOOKUP(AI1493,Sheet2!A:C,3,0)</f>
        <v>3302</v>
      </c>
    </row>
    <row r="1494" spans="1:36">
      <c r="A1494">
        <v>1490</v>
      </c>
      <c r="B1494">
        <v>1490</v>
      </c>
      <c r="C1494" t="s">
        <v>137</v>
      </c>
      <c r="D1494">
        <v>3</v>
      </c>
      <c r="E1494">
        <v>37400</v>
      </c>
      <c r="F1494" t="s">
        <v>543</v>
      </c>
      <c r="H1494">
        <v>6</v>
      </c>
      <c r="I1494">
        <v>6</v>
      </c>
      <c r="J1494">
        <v>6</v>
      </c>
      <c r="K1494">
        <v>6</v>
      </c>
      <c r="L1494">
        <v>6</v>
      </c>
      <c r="M1494">
        <v>3</v>
      </c>
      <c r="N1494">
        <v>3</v>
      </c>
      <c r="O1494">
        <v>3</v>
      </c>
      <c r="P1494">
        <v>3</v>
      </c>
      <c r="Q1494" t="s">
        <v>1145</v>
      </c>
      <c r="R1494">
        <v>1</v>
      </c>
      <c r="S1494">
        <v>1</v>
      </c>
      <c r="T1494">
        <v>1</v>
      </c>
      <c r="U1494">
        <f t="shared" si="46"/>
        <v>6</v>
      </c>
      <c r="V1494">
        <f t="shared" si="47"/>
        <v>5150</v>
      </c>
      <c r="W1494">
        <v>24</v>
      </c>
      <c r="X1494">
        <v>7</v>
      </c>
      <c r="Y1494">
        <v>35</v>
      </c>
      <c r="Z1494">
        <v>611</v>
      </c>
      <c r="AA1494">
        <v>7483</v>
      </c>
      <c r="AB1494">
        <v>402</v>
      </c>
      <c r="AC1494">
        <v>201</v>
      </c>
      <c r="AD1494">
        <v>18</v>
      </c>
      <c r="AE1494">
        <v>43</v>
      </c>
      <c r="AF1494">
        <v>0</v>
      </c>
      <c r="AH1494">
        <v>11940</v>
      </c>
      <c r="AI1494">
        <f>COUNTIF(Sheet2!$C$2:$C$31,"&lt;="&amp;Sheet1!AH1494)</f>
        <v>6</v>
      </c>
      <c r="AJ1494">
        <f>AH1494-VLOOKUP(AI1494,Sheet2!A:C,3,0)</f>
        <v>5150</v>
      </c>
    </row>
    <row r="1495" spans="1:36">
      <c r="A1495">
        <v>1491</v>
      </c>
      <c r="B1495">
        <v>1491</v>
      </c>
      <c r="C1495" t="s">
        <v>137</v>
      </c>
      <c r="D1495">
        <v>3</v>
      </c>
      <c r="E1495">
        <v>37500</v>
      </c>
      <c r="F1495" t="s">
        <v>543</v>
      </c>
      <c r="H1495">
        <v>6</v>
      </c>
      <c r="I1495">
        <v>6</v>
      </c>
      <c r="J1495">
        <v>6</v>
      </c>
      <c r="K1495">
        <v>6</v>
      </c>
      <c r="L1495">
        <v>6</v>
      </c>
      <c r="M1495">
        <v>3</v>
      </c>
      <c r="N1495">
        <v>3</v>
      </c>
      <c r="O1495">
        <v>3</v>
      </c>
      <c r="P1495">
        <v>3</v>
      </c>
      <c r="Q1495" t="s">
        <v>452</v>
      </c>
      <c r="R1495">
        <v>5</v>
      </c>
      <c r="S1495">
        <v>1</v>
      </c>
      <c r="T1495">
        <v>1</v>
      </c>
      <c r="U1495">
        <f t="shared" si="46"/>
        <v>7</v>
      </c>
      <c r="V1495">
        <f t="shared" si="47"/>
        <v>7528</v>
      </c>
      <c r="W1495">
        <v>22</v>
      </c>
      <c r="X1495">
        <v>8</v>
      </c>
      <c r="Y1495">
        <v>37</v>
      </c>
      <c r="Z1495">
        <v>600</v>
      </c>
      <c r="AA1495">
        <v>7501</v>
      </c>
      <c r="AB1495">
        <v>547</v>
      </c>
      <c r="AC1495">
        <v>274</v>
      </c>
      <c r="AD1495">
        <v>17</v>
      </c>
      <c r="AE1495">
        <v>43</v>
      </c>
      <c r="AF1495">
        <v>0</v>
      </c>
      <c r="AH1495">
        <v>20458</v>
      </c>
      <c r="AI1495">
        <f>COUNTIF(Sheet2!$C$2:$C$31,"&lt;="&amp;Sheet1!AH1495)</f>
        <v>7</v>
      </c>
      <c r="AJ1495">
        <f>AH1495-VLOOKUP(AI1495,Sheet2!A:C,3,0)</f>
        <v>7528</v>
      </c>
    </row>
    <row r="1496" spans="1:36">
      <c r="A1496">
        <v>1492</v>
      </c>
      <c r="B1496">
        <v>1492</v>
      </c>
      <c r="C1496" t="s">
        <v>137</v>
      </c>
      <c r="D1496">
        <v>3</v>
      </c>
      <c r="E1496">
        <v>37600</v>
      </c>
      <c r="F1496" t="s">
        <v>543</v>
      </c>
      <c r="H1496">
        <v>6</v>
      </c>
      <c r="I1496">
        <v>6</v>
      </c>
      <c r="J1496">
        <v>6</v>
      </c>
      <c r="K1496">
        <v>6</v>
      </c>
      <c r="L1496">
        <v>6</v>
      </c>
      <c r="M1496">
        <v>3</v>
      </c>
      <c r="N1496">
        <v>3</v>
      </c>
      <c r="O1496">
        <v>3</v>
      </c>
      <c r="P1496">
        <v>3</v>
      </c>
      <c r="Q1496" t="s">
        <v>453</v>
      </c>
      <c r="R1496">
        <v>2</v>
      </c>
      <c r="S1496">
        <v>1</v>
      </c>
      <c r="T1496">
        <v>1</v>
      </c>
      <c r="U1496">
        <f t="shared" si="46"/>
        <v>7</v>
      </c>
      <c r="V1496">
        <f t="shared" si="47"/>
        <v>5517</v>
      </c>
      <c r="W1496">
        <v>23</v>
      </c>
      <c r="X1496">
        <v>8</v>
      </c>
      <c r="Y1496">
        <v>36</v>
      </c>
      <c r="Z1496">
        <v>652</v>
      </c>
      <c r="AA1496">
        <v>7530</v>
      </c>
      <c r="AB1496">
        <v>559</v>
      </c>
      <c r="AC1496">
        <v>291</v>
      </c>
      <c r="AD1496">
        <v>17</v>
      </c>
      <c r="AE1496">
        <v>59</v>
      </c>
      <c r="AF1496">
        <v>0</v>
      </c>
      <c r="AH1496">
        <v>18447</v>
      </c>
      <c r="AI1496">
        <f>COUNTIF(Sheet2!$C$2:$C$31,"&lt;="&amp;Sheet1!AH1496)</f>
        <v>7</v>
      </c>
      <c r="AJ1496">
        <f>AH1496-VLOOKUP(AI1496,Sheet2!A:C,3,0)</f>
        <v>5517</v>
      </c>
    </row>
    <row r="1497" spans="1:36">
      <c r="A1497">
        <v>1493</v>
      </c>
      <c r="B1497">
        <v>1493</v>
      </c>
      <c r="C1497" t="s">
        <v>137</v>
      </c>
      <c r="D1497">
        <v>3</v>
      </c>
      <c r="E1497">
        <v>37700</v>
      </c>
      <c r="F1497" t="s">
        <v>543</v>
      </c>
      <c r="H1497">
        <v>6</v>
      </c>
      <c r="I1497">
        <v>6</v>
      </c>
      <c r="J1497">
        <v>6</v>
      </c>
      <c r="K1497">
        <v>6</v>
      </c>
      <c r="L1497">
        <v>6</v>
      </c>
      <c r="M1497">
        <v>3</v>
      </c>
      <c r="N1497">
        <v>3</v>
      </c>
      <c r="O1497">
        <v>3</v>
      </c>
      <c r="P1497">
        <v>3</v>
      </c>
      <c r="Q1497" t="s">
        <v>454</v>
      </c>
      <c r="R1497">
        <v>2</v>
      </c>
      <c r="S1497">
        <v>1</v>
      </c>
      <c r="T1497">
        <v>1</v>
      </c>
      <c r="U1497">
        <f t="shared" si="46"/>
        <v>6</v>
      </c>
      <c r="V1497">
        <f t="shared" si="47"/>
        <v>4467</v>
      </c>
      <c r="W1497">
        <v>24</v>
      </c>
      <c r="X1497">
        <v>7</v>
      </c>
      <c r="Y1497">
        <v>37</v>
      </c>
      <c r="Z1497">
        <v>618</v>
      </c>
      <c r="AA1497">
        <v>7542</v>
      </c>
      <c r="AB1497">
        <v>379</v>
      </c>
      <c r="AC1497">
        <v>190</v>
      </c>
      <c r="AD1497">
        <v>18</v>
      </c>
      <c r="AE1497">
        <v>59</v>
      </c>
      <c r="AF1497">
        <v>0</v>
      </c>
      <c r="AH1497">
        <v>11257</v>
      </c>
      <c r="AI1497">
        <f>COUNTIF(Sheet2!$C$2:$C$31,"&lt;="&amp;Sheet1!AH1497)</f>
        <v>6</v>
      </c>
      <c r="AJ1497">
        <f>AH1497-VLOOKUP(AI1497,Sheet2!A:C,3,0)</f>
        <v>4467</v>
      </c>
    </row>
    <row r="1498" spans="1:36">
      <c r="A1498">
        <v>1494</v>
      </c>
      <c r="B1498">
        <v>1494</v>
      </c>
      <c r="C1498" t="s">
        <v>137</v>
      </c>
      <c r="D1498">
        <v>3</v>
      </c>
      <c r="E1498">
        <v>37800</v>
      </c>
      <c r="F1498" t="s">
        <v>543</v>
      </c>
      <c r="H1498">
        <v>6</v>
      </c>
      <c r="I1498">
        <v>6</v>
      </c>
      <c r="J1498">
        <v>6</v>
      </c>
      <c r="K1498">
        <v>6</v>
      </c>
      <c r="L1498">
        <v>6</v>
      </c>
      <c r="M1498">
        <v>3</v>
      </c>
      <c r="N1498">
        <v>3</v>
      </c>
      <c r="O1498">
        <v>3</v>
      </c>
      <c r="P1498">
        <v>3</v>
      </c>
      <c r="Q1498" t="s">
        <v>455</v>
      </c>
      <c r="R1498">
        <v>5</v>
      </c>
      <c r="S1498">
        <v>1</v>
      </c>
      <c r="T1498">
        <v>1</v>
      </c>
      <c r="U1498">
        <f t="shared" si="46"/>
        <v>6</v>
      </c>
      <c r="V1498">
        <f t="shared" si="47"/>
        <v>5161</v>
      </c>
      <c r="W1498">
        <v>22</v>
      </c>
      <c r="X1498">
        <v>7</v>
      </c>
      <c r="Y1498">
        <v>36</v>
      </c>
      <c r="Z1498">
        <v>667</v>
      </c>
      <c r="AA1498">
        <v>7566</v>
      </c>
      <c r="AB1498">
        <v>388</v>
      </c>
      <c r="AC1498">
        <v>187</v>
      </c>
      <c r="AD1498">
        <v>19</v>
      </c>
      <c r="AE1498">
        <v>55</v>
      </c>
      <c r="AF1498">
        <v>0</v>
      </c>
      <c r="AH1498">
        <v>11951</v>
      </c>
      <c r="AI1498">
        <f>COUNTIF(Sheet2!$C$2:$C$31,"&lt;="&amp;Sheet1!AH1498)</f>
        <v>6</v>
      </c>
      <c r="AJ1498">
        <f>AH1498-VLOOKUP(AI1498,Sheet2!A:C,3,0)</f>
        <v>5161</v>
      </c>
    </row>
    <row r="1499" spans="1:36">
      <c r="A1499">
        <v>1495</v>
      </c>
      <c r="B1499">
        <v>1495</v>
      </c>
      <c r="C1499" t="s">
        <v>137</v>
      </c>
      <c r="D1499">
        <v>3</v>
      </c>
      <c r="E1499">
        <v>37900</v>
      </c>
      <c r="F1499" t="s">
        <v>543</v>
      </c>
      <c r="H1499">
        <v>6</v>
      </c>
      <c r="I1499">
        <v>6</v>
      </c>
      <c r="J1499">
        <v>6</v>
      </c>
      <c r="K1499">
        <v>6</v>
      </c>
      <c r="L1499">
        <v>6</v>
      </c>
      <c r="M1499">
        <v>3</v>
      </c>
      <c r="N1499">
        <v>3</v>
      </c>
      <c r="O1499">
        <v>3</v>
      </c>
      <c r="P1499">
        <v>3</v>
      </c>
      <c r="Q1499" t="s">
        <v>1146</v>
      </c>
      <c r="R1499">
        <v>2</v>
      </c>
      <c r="S1499">
        <v>1</v>
      </c>
      <c r="T1499">
        <v>1</v>
      </c>
      <c r="U1499">
        <f t="shared" si="46"/>
        <v>7</v>
      </c>
      <c r="V1499">
        <f t="shared" si="47"/>
        <v>2897</v>
      </c>
      <c r="W1499">
        <v>22</v>
      </c>
      <c r="X1499">
        <v>5</v>
      </c>
      <c r="Y1499">
        <v>35</v>
      </c>
      <c r="Z1499">
        <v>664</v>
      </c>
      <c r="AA1499">
        <v>7586</v>
      </c>
      <c r="AB1499">
        <v>436</v>
      </c>
      <c r="AC1499">
        <v>214</v>
      </c>
      <c r="AD1499">
        <v>16</v>
      </c>
      <c r="AE1499">
        <v>62</v>
      </c>
      <c r="AF1499">
        <v>0</v>
      </c>
      <c r="AH1499">
        <v>15827</v>
      </c>
      <c r="AI1499">
        <f>COUNTIF(Sheet2!$C$2:$C$31,"&lt;="&amp;Sheet1!AH1499)</f>
        <v>7</v>
      </c>
      <c r="AJ1499">
        <f>AH1499-VLOOKUP(AI1499,Sheet2!A:C,3,0)</f>
        <v>2897</v>
      </c>
    </row>
    <row r="1500" spans="1:36">
      <c r="A1500">
        <v>1496</v>
      </c>
      <c r="B1500">
        <v>1496</v>
      </c>
      <c r="C1500" t="s">
        <v>137</v>
      </c>
      <c r="D1500">
        <v>3</v>
      </c>
      <c r="E1500">
        <v>38000</v>
      </c>
      <c r="F1500" t="s">
        <v>543</v>
      </c>
      <c r="H1500">
        <v>6</v>
      </c>
      <c r="I1500">
        <v>6</v>
      </c>
      <c r="J1500">
        <v>6</v>
      </c>
      <c r="K1500">
        <v>6</v>
      </c>
      <c r="L1500">
        <v>6</v>
      </c>
      <c r="M1500">
        <v>3</v>
      </c>
      <c r="N1500">
        <v>3</v>
      </c>
      <c r="O1500">
        <v>3</v>
      </c>
      <c r="P1500">
        <v>3</v>
      </c>
      <c r="Q1500" t="s">
        <v>1147</v>
      </c>
      <c r="R1500">
        <v>5</v>
      </c>
      <c r="S1500">
        <v>1</v>
      </c>
      <c r="T1500">
        <v>1</v>
      </c>
      <c r="U1500">
        <f t="shared" si="46"/>
        <v>6</v>
      </c>
      <c r="V1500">
        <f t="shared" si="47"/>
        <v>6113</v>
      </c>
      <c r="W1500">
        <v>24</v>
      </c>
      <c r="X1500">
        <v>8</v>
      </c>
      <c r="Y1500">
        <v>34</v>
      </c>
      <c r="Z1500">
        <v>642</v>
      </c>
      <c r="AA1500">
        <v>7610</v>
      </c>
      <c r="AB1500">
        <v>391</v>
      </c>
      <c r="AC1500">
        <v>200</v>
      </c>
      <c r="AD1500">
        <v>18</v>
      </c>
      <c r="AE1500">
        <v>59</v>
      </c>
      <c r="AF1500">
        <v>0</v>
      </c>
      <c r="AH1500">
        <v>12903</v>
      </c>
      <c r="AI1500">
        <f>COUNTIF(Sheet2!$C$2:$C$31,"&lt;="&amp;Sheet1!AH1500)</f>
        <v>6</v>
      </c>
      <c r="AJ1500">
        <f>AH1500-VLOOKUP(AI1500,Sheet2!A:C,3,0)</f>
        <v>6113</v>
      </c>
    </row>
    <row r="1501" spans="1:36">
      <c r="A1501">
        <v>1497</v>
      </c>
      <c r="B1501">
        <v>1497</v>
      </c>
      <c r="C1501" t="s">
        <v>137</v>
      </c>
      <c r="D1501">
        <v>3</v>
      </c>
      <c r="E1501">
        <v>38100</v>
      </c>
      <c r="F1501" t="s">
        <v>543</v>
      </c>
      <c r="H1501">
        <v>6</v>
      </c>
      <c r="I1501">
        <v>6</v>
      </c>
      <c r="J1501">
        <v>6</v>
      </c>
      <c r="K1501">
        <v>6</v>
      </c>
      <c r="L1501">
        <v>6</v>
      </c>
      <c r="M1501">
        <v>3</v>
      </c>
      <c r="N1501">
        <v>3</v>
      </c>
      <c r="O1501">
        <v>3</v>
      </c>
      <c r="P1501">
        <v>3</v>
      </c>
      <c r="Q1501" t="s">
        <v>1148</v>
      </c>
      <c r="R1501">
        <v>2</v>
      </c>
      <c r="S1501">
        <v>1</v>
      </c>
      <c r="T1501">
        <v>1</v>
      </c>
      <c r="U1501">
        <f t="shared" ref="U1501:U1564" si="48">AI1501</f>
        <v>7</v>
      </c>
      <c r="V1501">
        <f t="shared" ref="V1501:V1564" si="49">AJ1501</f>
        <v>1956</v>
      </c>
      <c r="W1501">
        <v>22</v>
      </c>
      <c r="X1501">
        <v>5</v>
      </c>
      <c r="Y1501">
        <v>35</v>
      </c>
      <c r="Z1501">
        <v>682</v>
      </c>
      <c r="AA1501">
        <v>7628</v>
      </c>
      <c r="AB1501">
        <v>398</v>
      </c>
      <c r="AC1501">
        <v>196</v>
      </c>
      <c r="AD1501">
        <v>20</v>
      </c>
      <c r="AE1501">
        <v>57</v>
      </c>
      <c r="AF1501">
        <v>0</v>
      </c>
      <c r="AH1501">
        <v>14886</v>
      </c>
      <c r="AI1501">
        <f>COUNTIF(Sheet2!$C$2:$C$31,"&lt;="&amp;Sheet1!AH1501)</f>
        <v>7</v>
      </c>
      <c r="AJ1501">
        <f>AH1501-VLOOKUP(AI1501,Sheet2!A:C,3,0)</f>
        <v>1956</v>
      </c>
    </row>
    <row r="1502" spans="1:36">
      <c r="A1502">
        <v>1498</v>
      </c>
      <c r="B1502">
        <v>1498</v>
      </c>
      <c r="C1502" t="s">
        <v>137</v>
      </c>
      <c r="D1502">
        <v>3</v>
      </c>
      <c r="E1502">
        <v>38200</v>
      </c>
      <c r="F1502" t="s">
        <v>543</v>
      </c>
      <c r="H1502">
        <v>6</v>
      </c>
      <c r="I1502">
        <v>6</v>
      </c>
      <c r="J1502">
        <v>6</v>
      </c>
      <c r="K1502">
        <v>6</v>
      </c>
      <c r="L1502">
        <v>6</v>
      </c>
      <c r="M1502">
        <v>3</v>
      </c>
      <c r="N1502">
        <v>3</v>
      </c>
      <c r="O1502">
        <v>3</v>
      </c>
      <c r="P1502">
        <v>3</v>
      </c>
      <c r="Q1502" t="s">
        <v>459</v>
      </c>
      <c r="R1502">
        <v>2</v>
      </c>
      <c r="S1502">
        <v>1</v>
      </c>
      <c r="T1502">
        <v>1</v>
      </c>
      <c r="U1502">
        <f t="shared" si="48"/>
        <v>7</v>
      </c>
      <c r="V1502">
        <f t="shared" si="49"/>
        <v>4131</v>
      </c>
      <c r="W1502">
        <v>22</v>
      </c>
      <c r="X1502">
        <v>6</v>
      </c>
      <c r="Y1502">
        <v>34</v>
      </c>
      <c r="Z1502">
        <v>693</v>
      </c>
      <c r="AA1502">
        <v>7644</v>
      </c>
      <c r="AB1502">
        <v>517</v>
      </c>
      <c r="AC1502">
        <v>275</v>
      </c>
      <c r="AD1502">
        <v>20</v>
      </c>
      <c r="AE1502">
        <v>66</v>
      </c>
      <c r="AF1502">
        <v>0</v>
      </c>
      <c r="AH1502">
        <v>17061</v>
      </c>
      <c r="AI1502">
        <f>COUNTIF(Sheet2!$C$2:$C$31,"&lt;="&amp;Sheet1!AH1502)</f>
        <v>7</v>
      </c>
      <c r="AJ1502">
        <f>AH1502-VLOOKUP(AI1502,Sheet2!A:C,3,0)</f>
        <v>4131</v>
      </c>
    </row>
    <row r="1503" spans="1:36">
      <c r="A1503">
        <v>1499</v>
      </c>
      <c r="B1503">
        <v>1499</v>
      </c>
      <c r="C1503" t="s">
        <v>137</v>
      </c>
      <c r="D1503">
        <v>3</v>
      </c>
      <c r="E1503">
        <v>38300</v>
      </c>
      <c r="F1503" t="s">
        <v>543</v>
      </c>
      <c r="H1503">
        <v>6</v>
      </c>
      <c r="I1503">
        <v>6</v>
      </c>
      <c r="J1503">
        <v>6</v>
      </c>
      <c r="K1503">
        <v>6</v>
      </c>
      <c r="L1503">
        <v>6</v>
      </c>
      <c r="M1503">
        <v>3</v>
      </c>
      <c r="N1503">
        <v>3</v>
      </c>
      <c r="O1503">
        <v>3</v>
      </c>
      <c r="P1503">
        <v>3</v>
      </c>
      <c r="Q1503" t="s">
        <v>1149</v>
      </c>
      <c r="R1503">
        <v>1</v>
      </c>
      <c r="S1503">
        <v>1</v>
      </c>
      <c r="T1503">
        <v>1</v>
      </c>
      <c r="U1503">
        <f t="shared" si="48"/>
        <v>7</v>
      </c>
      <c r="V1503">
        <f t="shared" si="49"/>
        <v>2604</v>
      </c>
      <c r="W1503">
        <v>24</v>
      </c>
      <c r="X1503">
        <v>9</v>
      </c>
      <c r="Y1503">
        <v>33</v>
      </c>
      <c r="Z1503">
        <v>719</v>
      </c>
      <c r="AA1503">
        <v>7665</v>
      </c>
      <c r="AB1503">
        <v>523</v>
      </c>
      <c r="AC1503">
        <v>267</v>
      </c>
      <c r="AD1503">
        <v>18</v>
      </c>
      <c r="AE1503">
        <v>52</v>
      </c>
      <c r="AF1503">
        <v>0</v>
      </c>
      <c r="AH1503">
        <v>15534</v>
      </c>
      <c r="AI1503">
        <f>COUNTIF(Sheet2!$C$2:$C$31,"&lt;="&amp;Sheet1!AH1503)</f>
        <v>7</v>
      </c>
      <c r="AJ1503">
        <f>AH1503-VLOOKUP(AI1503,Sheet2!A:C,3,0)</f>
        <v>2604</v>
      </c>
    </row>
    <row r="1504" spans="1:36">
      <c r="A1504">
        <v>1500</v>
      </c>
      <c r="B1504">
        <v>1500</v>
      </c>
      <c r="C1504" t="s">
        <v>137</v>
      </c>
      <c r="D1504">
        <v>3</v>
      </c>
      <c r="E1504">
        <v>38400</v>
      </c>
      <c r="F1504" t="s">
        <v>543</v>
      </c>
      <c r="H1504">
        <v>6</v>
      </c>
      <c r="I1504">
        <v>6</v>
      </c>
      <c r="J1504">
        <v>6</v>
      </c>
      <c r="K1504">
        <v>6</v>
      </c>
      <c r="L1504">
        <v>6</v>
      </c>
      <c r="M1504">
        <v>3</v>
      </c>
      <c r="N1504">
        <v>3</v>
      </c>
      <c r="O1504">
        <v>3</v>
      </c>
      <c r="P1504">
        <v>3</v>
      </c>
      <c r="Q1504" t="s">
        <v>1150</v>
      </c>
      <c r="R1504">
        <v>1</v>
      </c>
      <c r="S1504">
        <v>1</v>
      </c>
      <c r="T1504">
        <v>1</v>
      </c>
      <c r="U1504">
        <f t="shared" si="48"/>
        <v>7</v>
      </c>
      <c r="V1504">
        <f t="shared" si="49"/>
        <v>2159</v>
      </c>
      <c r="W1504">
        <v>24</v>
      </c>
      <c r="X1504">
        <v>9</v>
      </c>
      <c r="Y1504">
        <v>35</v>
      </c>
      <c r="Z1504">
        <v>721</v>
      </c>
      <c r="AA1504">
        <v>7688</v>
      </c>
      <c r="AB1504">
        <v>473</v>
      </c>
      <c r="AC1504">
        <v>246</v>
      </c>
      <c r="AD1504">
        <v>18</v>
      </c>
      <c r="AE1504">
        <v>50</v>
      </c>
      <c r="AF1504">
        <v>0</v>
      </c>
      <c r="AH1504">
        <v>15089</v>
      </c>
      <c r="AI1504">
        <f>COUNTIF(Sheet2!$C$2:$C$31,"&lt;="&amp;Sheet1!AH1504)</f>
        <v>7</v>
      </c>
      <c r="AJ1504">
        <f>AH1504-VLOOKUP(AI1504,Sheet2!A:C,3,0)</f>
        <v>2159</v>
      </c>
    </row>
    <row r="1505" spans="1:36">
      <c r="A1505">
        <v>1501</v>
      </c>
      <c r="B1505">
        <v>1501</v>
      </c>
      <c r="C1505" t="s">
        <v>137</v>
      </c>
      <c r="D1505">
        <v>3</v>
      </c>
      <c r="E1505">
        <v>38500</v>
      </c>
      <c r="F1505" t="s">
        <v>543</v>
      </c>
      <c r="H1505">
        <v>6</v>
      </c>
      <c r="I1505">
        <v>6</v>
      </c>
      <c r="J1505">
        <v>6</v>
      </c>
      <c r="K1505">
        <v>6</v>
      </c>
      <c r="L1505">
        <v>6</v>
      </c>
      <c r="M1505">
        <v>3</v>
      </c>
      <c r="N1505">
        <v>3</v>
      </c>
      <c r="O1505">
        <v>3</v>
      </c>
      <c r="P1505">
        <v>3</v>
      </c>
      <c r="Q1505" t="s">
        <v>462</v>
      </c>
      <c r="R1505">
        <v>2</v>
      </c>
      <c r="S1505">
        <v>1</v>
      </c>
      <c r="T1505">
        <v>1</v>
      </c>
      <c r="U1505">
        <f t="shared" si="48"/>
        <v>7</v>
      </c>
      <c r="V1505">
        <f t="shared" si="49"/>
        <v>4910</v>
      </c>
      <c r="W1505">
        <v>23</v>
      </c>
      <c r="X1505">
        <v>6</v>
      </c>
      <c r="Y1505">
        <v>34</v>
      </c>
      <c r="Z1505">
        <v>721</v>
      </c>
      <c r="AA1505">
        <v>7705</v>
      </c>
      <c r="AB1505">
        <v>477</v>
      </c>
      <c r="AC1505">
        <v>234</v>
      </c>
      <c r="AD1505">
        <v>18</v>
      </c>
      <c r="AE1505">
        <v>47</v>
      </c>
      <c r="AF1505">
        <v>0</v>
      </c>
      <c r="AH1505">
        <v>17840</v>
      </c>
      <c r="AI1505">
        <f>COUNTIF(Sheet2!$C$2:$C$31,"&lt;="&amp;Sheet1!AH1505)</f>
        <v>7</v>
      </c>
      <c r="AJ1505">
        <f>AH1505-VLOOKUP(AI1505,Sheet2!A:C,3,0)</f>
        <v>4910</v>
      </c>
    </row>
    <row r="1506" spans="1:36">
      <c r="A1506">
        <v>1502</v>
      </c>
      <c r="B1506">
        <v>1502</v>
      </c>
      <c r="C1506" t="s">
        <v>137</v>
      </c>
      <c r="D1506">
        <v>3</v>
      </c>
      <c r="E1506">
        <v>38600</v>
      </c>
      <c r="F1506" t="s">
        <v>543</v>
      </c>
      <c r="H1506">
        <v>6</v>
      </c>
      <c r="I1506">
        <v>6</v>
      </c>
      <c r="J1506">
        <v>6</v>
      </c>
      <c r="K1506">
        <v>6</v>
      </c>
      <c r="L1506">
        <v>6</v>
      </c>
      <c r="M1506">
        <v>3</v>
      </c>
      <c r="N1506">
        <v>3</v>
      </c>
      <c r="O1506">
        <v>3</v>
      </c>
      <c r="P1506">
        <v>3</v>
      </c>
      <c r="Q1506" t="s">
        <v>1151</v>
      </c>
      <c r="R1506">
        <v>1</v>
      </c>
      <c r="S1506">
        <v>1</v>
      </c>
      <c r="T1506">
        <v>1</v>
      </c>
      <c r="U1506">
        <f t="shared" si="48"/>
        <v>7</v>
      </c>
      <c r="V1506">
        <f t="shared" si="49"/>
        <v>7244</v>
      </c>
      <c r="W1506">
        <v>23</v>
      </c>
      <c r="X1506">
        <v>6</v>
      </c>
      <c r="Y1506">
        <v>37</v>
      </c>
      <c r="Z1506">
        <v>748</v>
      </c>
      <c r="AA1506">
        <v>7721</v>
      </c>
      <c r="AB1506">
        <v>655</v>
      </c>
      <c r="AC1506">
        <v>335</v>
      </c>
      <c r="AD1506">
        <v>17</v>
      </c>
      <c r="AE1506">
        <v>62</v>
      </c>
      <c r="AF1506">
        <v>0</v>
      </c>
      <c r="AH1506">
        <v>20174</v>
      </c>
      <c r="AI1506">
        <f>COUNTIF(Sheet2!$C$2:$C$31,"&lt;="&amp;Sheet1!AH1506)</f>
        <v>7</v>
      </c>
      <c r="AJ1506">
        <f>AH1506-VLOOKUP(AI1506,Sheet2!A:C,3,0)</f>
        <v>7244</v>
      </c>
    </row>
    <row r="1507" spans="1:36">
      <c r="A1507">
        <v>1503</v>
      </c>
      <c r="B1507">
        <v>1503</v>
      </c>
      <c r="C1507" t="s">
        <v>137</v>
      </c>
      <c r="D1507">
        <v>3</v>
      </c>
      <c r="E1507">
        <v>38700</v>
      </c>
      <c r="F1507" t="s">
        <v>543</v>
      </c>
      <c r="H1507">
        <v>6</v>
      </c>
      <c r="I1507">
        <v>6</v>
      </c>
      <c r="J1507">
        <v>6</v>
      </c>
      <c r="K1507">
        <v>6</v>
      </c>
      <c r="L1507">
        <v>6</v>
      </c>
      <c r="M1507">
        <v>3</v>
      </c>
      <c r="N1507">
        <v>3</v>
      </c>
      <c r="O1507">
        <v>3</v>
      </c>
      <c r="P1507">
        <v>3</v>
      </c>
      <c r="Q1507" t="s">
        <v>464</v>
      </c>
      <c r="R1507">
        <v>5</v>
      </c>
      <c r="S1507">
        <v>1</v>
      </c>
      <c r="T1507">
        <v>1</v>
      </c>
      <c r="U1507">
        <f t="shared" si="48"/>
        <v>8</v>
      </c>
      <c r="V1507">
        <f t="shared" si="49"/>
        <v>1068</v>
      </c>
      <c r="W1507">
        <v>24</v>
      </c>
      <c r="X1507">
        <v>7</v>
      </c>
      <c r="Y1507">
        <v>34</v>
      </c>
      <c r="Z1507">
        <v>752</v>
      </c>
      <c r="AA1507">
        <v>7741</v>
      </c>
      <c r="AB1507">
        <v>661</v>
      </c>
      <c r="AC1507">
        <v>351</v>
      </c>
      <c r="AD1507">
        <v>20</v>
      </c>
      <c r="AE1507">
        <v>69</v>
      </c>
      <c r="AF1507">
        <v>0</v>
      </c>
      <c r="AH1507">
        <v>23268</v>
      </c>
      <c r="AI1507">
        <f>COUNTIF(Sheet2!$C$2:$C$31,"&lt;="&amp;Sheet1!AH1507)</f>
        <v>8</v>
      </c>
      <c r="AJ1507">
        <f>AH1507-VLOOKUP(AI1507,Sheet2!A:C,3,0)</f>
        <v>1068</v>
      </c>
    </row>
    <row r="1508" spans="1:36">
      <c r="A1508">
        <v>1504</v>
      </c>
      <c r="B1508">
        <v>1504</v>
      </c>
      <c r="C1508" t="s">
        <v>137</v>
      </c>
      <c r="D1508">
        <v>3</v>
      </c>
      <c r="E1508">
        <v>38800</v>
      </c>
      <c r="F1508" t="s">
        <v>543</v>
      </c>
      <c r="H1508">
        <v>6</v>
      </c>
      <c r="I1508">
        <v>6</v>
      </c>
      <c r="J1508">
        <v>6</v>
      </c>
      <c r="K1508">
        <v>6</v>
      </c>
      <c r="L1508">
        <v>6</v>
      </c>
      <c r="M1508">
        <v>3</v>
      </c>
      <c r="N1508">
        <v>3</v>
      </c>
      <c r="O1508">
        <v>3</v>
      </c>
      <c r="P1508">
        <v>3</v>
      </c>
      <c r="Q1508" t="s">
        <v>465</v>
      </c>
      <c r="R1508">
        <v>5</v>
      </c>
      <c r="S1508">
        <v>1</v>
      </c>
      <c r="T1508">
        <v>1</v>
      </c>
      <c r="U1508">
        <f t="shared" si="48"/>
        <v>8</v>
      </c>
      <c r="V1508">
        <f t="shared" si="49"/>
        <v>2230</v>
      </c>
      <c r="W1508">
        <v>22</v>
      </c>
      <c r="X1508">
        <v>10</v>
      </c>
      <c r="Y1508">
        <v>38</v>
      </c>
      <c r="Z1508">
        <v>752</v>
      </c>
      <c r="AA1508">
        <v>7770</v>
      </c>
      <c r="AB1508">
        <v>673</v>
      </c>
      <c r="AC1508">
        <v>350</v>
      </c>
      <c r="AD1508">
        <v>20</v>
      </c>
      <c r="AE1508">
        <v>63</v>
      </c>
      <c r="AF1508">
        <v>0</v>
      </c>
      <c r="AH1508">
        <v>24430</v>
      </c>
      <c r="AI1508">
        <f>COUNTIF(Sheet2!$C$2:$C$31,"&lt;="&amp;Sheet1!AH1508)</f>
        <v>8</v>
      </c>
      <c r="AJ1508">
        <f>AH1508-VLOOKUP(AI1508,Sheet2!A:C,3,0)</f>
        <v>2230</v>
      </c>
    </row>
    <row r="1509" spans="1:36">
      <c r="A1509">
        <v>1505</v>
      </c>
      <c r="B1509">
        <v>1505</v>
      </c>
      <c r="C1509" t="s">
        <v>137</v>
      </c>
      <c r="D1509">
        <v>3</v>
      </c>
      <c r="E1509">
        <v>38900</v>
      </c>
      <c r="F1509" t="s">
        <v>543</v>
      </c>
      <c r="H1509">
        <v>6</v>
      </c>
      <c r="I1509">
        <v>6</v>
      </c>
      <c r="J1509">
        <v>6</v>
      </c>
      <c r="K1509">
        <v>6</v>
      </c>
      <c r="L1509">
        <v>6</v>
      </c>
      <c r="M1509">
        <v>3</v>
      </c>
      <c r="N1509">
        <v>3</v>
      </c>
      <c r="O1509">
        <v>3</v>
      </c>
      <c r="P1509">
        <v>3</v>
      </c>
      <c r="Q1509" t="s">
        <v>1152</v>
      </c>
      <c r="R1509">
        <v>1</v>
      </c>
      <c r="S1509">
        <v>1</v>
      </c>
      <c r="T1509">
        <v>1</v>
      </c>
      <c r="U1509">
        <f t="shared" si="48"/>
        <v>8</v>
      </c>
      <c r="V1509">
        <f t="shared" si="49"/>
        <v>852</v>
      </c>
      <c r="W1509">
        <v>24</v>
      </c>
      <c r="X1509">
        <v>6</v>
      </c>
      <c r="Y1509">
        <v>37</v>
      </c>
      <c r="Z1509">
        <v>773</v>
      </c>
      <c r="AA1509">
        <v>7788</v>
      </c>
      <c r="AB1509">
        <v>676</v>
      </c>
      <c r="AC1509">
        <v>325</v>
      </c>
      <c r="AD1509">
        <v>18</v>
      </c>
      <c r="AE1509">
        <v>57</v>
      </c>
      <c r="AF1509">
        <v>0</v>
      </c>
      <c r="AH1509">
        <v>23052</v>
      </c>
      <c r="AI1509">
        <f>COUNTIF(Sheet2!$C$2:$C$31,"&lt;="&amp;Sheet1!AH1509)</f>
        <v>8</v>
      </c>
      <c r="AJ1509">
        <f>AH1509-VLOOKUP(AI1509,Sheet2!A:C,3,0)</f>
        <v>852</v>
      </c>
    </row>
    <row r="1510" spans="1:36">
      <c r="A1510">
        <v>1506</v>
      </c>
      <c r="B1510">
        <v>1506</v>
      </c>
      <c r="C1510" t="s">
        <v>137</v>
      </c>
      <c r="D1510">
        <v>3</v>
      </c>
      <c r="E1510">
        <v>39000</v>
      </c>
      <c r="F1510" t="s">
        <v>543</v>
      </c>
      <c r="H1510">
        <v>6</v>
      </c>
      <c r="I1510">
        <v>6</v>
      </c>
      <c r="J1510">
        <v>6</v>
      </c>
      <c r="K1510">
        <v>6</v>
      </c>
      <c r="L1510">
        <v>6</v>
      </c>
      <c r="M1510">
        <v>3</v>
      </c>
      <c r="N1510">
        <v>3</v>
      </c>
      <c r="O1510">
        <v>3</v>
      </c>
      <c r="P1510">
        <v>3</v>
      </c>
      <c r="Q1510" t="s">
        <v>467</v>
      </c>
      <c r="R1510">
        <v>2</v>
      </c>
      <c r="S1510">
        <v>1</v>
      </c>
      <c r="T1510">
        <v>1</v>
      </c>
      <c r="U1510">
        <f t="shared" si="48"/>
        <v>6</v>
      </c>
      <c r="V1510">
        <f t="shared" si="49"/>
        <v>5915</v>
      </c>
      <c r="W1510">
        <v>24</v>
      </c>
      <c r="X1510">
        <v>8</v>
      </c>
      <c r="Y1510">
        <v>37</v>
      </c>
      <c r="Z1510">
        <v>764</v>
      </c>
      <c r="AA1510">
        <v>7810</v>
      </c>
      <c r="AB1510">
        <v>462</v>
      </c>
      <c r="AC1510">
        <v>241</v>
      </c>
      <c r="AD1510">
        <v>17</v>
      </c>
      <c r="AE1510">
        <v>74</v>
      </c>
      <c r="AF1510">
        <v>0</v>
      </c>
      <c r="AH1510">
        <v>12705</v>
      </c>
      <c r="AI1510">
        <f>COUNTIF(Sheet2!$C$2:$C$31,"&lt;="&amp;Sheet1!AH1510)</f>
        <v>6</v>
      </c>
      <c r="AJ1510">
        <f>AH1510-VLOOKUP(AI1510,Sheet2!A:C,3,0)</f>
        <v>5915</v>
      </c>
    </row>
    <row r="1511" spans="1:36">
      <c r="A1511">
        <v>1507</v>
      </c>
      <c r="B1511">
        <v>1507</v>
      </c>
      <c r="C1511" t="s">
        <v>137</v>
      </c>
      <c r="D1511">
        <v>3</v>
      </c>
      <c r="E1511">
        <v>39100</v>
      </c>
      <c r="F1511" t="s">
        <v>543</v>
      </c>
      <c r="H1511">
        <v>6</v>
      </c>
      <c r="I1511">
        <v>6</v>
      </c>
      <c r="J1511">
        <v>6</v>
      </c>
      <c r="K1511">
        <v>6</v>
      </c>
      <c r="L1511">
        <v>6</v>
      </c>
      <c r="M1511">
        <v>3</v>
      </c>
      <c r="N1511">
        <v>3</v>
      </c>
      <c r="O1511">
        <v>3</v>
      </c>
      <c r="P1511">
        <v>3</v>
      </c>
      <c r="Q1511" t="s">
        <v>1153</v>
      </c>
      <c r="R1511">
        <v>2</v>
      </c>
      <c r="S1511">
        <v>1</v>
      </c>
      <c r="T1511">
        <v>1</v>
      </c>
      <c r="U1511">
        <f t="shared" si="48"/>
        <v>7</v>
      </c>
      <c r="V1511">
        <f t="shared" si="49"/>
        <v>6019</v>
      </c>
      <c r="W1511">
        <v>23</v>
      </c>
      <c r="X1511">
        <v>10</v>
      </c>
      <c r="Y1511">
        <v>34</v>
      </c>
      <c r="Z1511">
        <v>753</v>
      </c>
      <c r="AA1511">
        <v>7828</v>
      </c>
      <c r="AB1511">
        <v>522</v>
      </c>
      <c r="AC1511">
        <v>251</v>
      </c>
      <c r="AD1511">
        <v>20</v>
      </c>
      <c r="AE1511">
        <v>76</v>
      </c>
      <c r="AF1511">
        <v>0</v>
      </c>
      <c r="AH1511">
        <v>18949</v>
      </c>
      <c r="AI1511">
        <f>COUNTIF(Sheet2!$C$2:$C$31,"&lt;="&amp;Sheet1!AH1511)</f>
        <v>7</v>
      </c>
      <c r="AJ1511">
        <f>AH1511-VLOOKUP(AI1511,Sheet2!A:C,3,0)</f>
        <v>6019</v>
      </c>
    </row>
    <row r="1512" spans="1:36">
      <c r="A1512">
        <v>1508</v>
      </c>
      <c r="B1512">
        <v>1508</v>
      </c>
      <c r="C1512" t="s">
        <v>137</v>
      </c>
      <c r="D1512">
        <v>3</v>
      </c>
      <c r="E1512">
        <v>39200</v>
      </c>
      <c r="F1512" t="s">
        <v>543</v>
      </c>
      <c r="H1512">
        <v>6</v>
      </c>
      <c r="I1512">
        <v>6</v>
      </c>
      <c r="J1512">
        <v>6</v>
      </c>
      <c r="K1512">
        <v>6</v>
      </c>
      <c r="L1512">
        <v>6</v>
      </c>
      <c r="M1512">
        <v>3</v>
      </c>
      <c r="N1512">
        <v>3</v>
      </c>
      <c r="O1512">
        <v>3</v>
      </c>
      <c r="P1512">
        <v>3</v>
      </c>
      <c r="Q1512" t="s">
        <v>1154</v>
      </c>
      <c r="R1512">
        <v>2</v>
      </c>
      <c r="S1512">
        <v>1</v>
      </c>
      <c r="T1512">
        <v>1</v>
      </c>
      <c r="U1512">
        <f t="shared" si="48"/>
        <v>7</v>
      </c>
      <c r="V1512">
        <f t="shared" si="49"/>
        <v>7090</v>
      </c>
      <c r="W1512">
        <v>24</v>
      </c>
      <c r="X1512">
        <v>6</v>
      </c>
      <c r="Y1512">
        <v>36</v>
      </c>
      <c r="Z1512">
        <v>809</v>
      </c>
      <c r="AA1512">
        <v>7841</v>
      </c>
      <c r="AB1512">
        <v>700</v>
      </c>
      <c r="AC1512">
        <v>343</v>
      </c>
      <c r="AD1512">
        <v>19</v>
      </c>
      <c r="AE1512">
        <v>75</v>
      </c>
      <c r="AF1512">
        <v>0</v>
      </c>
      <c r="AH1512">
        <v>20020</v>
      </c>
      <c r="AI1512">
        <f>COUNTIF(Sheet2!$C$2:$C$31,"&lt;="&amp;Sheet1!AH1512)</f>
        <v>7</v>
      </c>
      <c r="AJ1512">
        <f>AH1512-VLOOKUP(AI1512,Sheet2!A:C,3,0)</f>
        <v>7090</v>
      </c>
    </row>
    <row r="1513" spans="1:36">
      <c r="A1513">
        <v>1509</v>
      </c>
      <c r="B1513">
        <v>1509</v>
      </c>
      <c r="C1513" t="s">
        <v>137</v>
      </c>
      <c r="D1513">
        <v>3</v>
      </c>
      <c r="E1513">
        <v>39300</v>
      </c>
      <c r="F1513" t="s">
        <v>543</v>
      </c>
      <c r="H1513">
        <v>6</v>
      </c>
      <c r="I1513">
        <v>6</v>
      </c>
      <c r="J1513">
        <v>6</v>
      </c>
      <c r="K1513">
        <v>6</v>
      </c>
      <c r="L1513">
        <v>6</v>
      </c>
      <c r="M1513">
        <v>3</v>
      </c>
      <c r="N1513">
        <v>3</v>
      </c>
      <c r="O1513">
        <v>3</v>
      </c>
      <c r="P1513">
        <v>3</v>
      </c>
      <c r="Q1513" t="s">
        <v>470</v>
      </c>
      <c r="R1513">
        <v>2</v>
      </c>
      <c r="S1513">
        <v>1</v>
      </c>
      <c r="T1513">
        <v>1</v>
      </c>
      <c r="U1513">
        <f t="shared" si="48"/>
        <v>7</v>
      </c>
      <c r="V1513">
        <f t="shared" si="49"/>
        <v>2514</v>
      </c>
      <c r="W1513">
        <v>23</v>
      </c>
      <c r="X1513">
        <v>8</v>
      </c>
      <c r="Y1513">
        <v>34</v>
      </c>
      <c r="Z1513">
        <v>803</v>
      </c>
      <c r="AA1513">
        <v>7866</v>
      </c>
      <c r="AB1513">
        <v>540</v>
      </c>
      <c r="AC1513">
        <v>265</v>
      </c>
      <c r="AD1513">
        <v>18</v>
      </c>
      <c r="AE1513">
        <v>66</v>
      </c>
      <c r="AF1513">
        <v>0</v>
      </c>
      <c r="AH1513">
        <v>15444</v>
      </c>
      <c r="AI1513">
        <f>COUNTIF(Sheet2!$C$2:$C$31,"&lt;="&amp;Sheet1!AH1513)</f>
        <v>7</v>
      </c>
      <c r="AJ1513">
        <f>AH1513-VLOOKUP(AI1513,Sheet2!A:C,3,0)</f>
        <v>2514</v>
      </c>
    </row>
    <row r="1514" spans="1:36">
      <c r="A1514">
        <v>1510</v>
      </c>
      <c r="B1514">
        <v>1510</v>
      </c>
      <c r="C1514" t="s">
        <v>137</v>
      </c>
      <c r="D1514">
        <v>3</v>
      </c>
      <c r="E1514">
        <v>39400</v>
      </c>
      <c r="F1514" t="s">
        <v>543</v>
      </c>
      <c r="H1514">
        <v>6</v>
      </c>
      <c r="I1514">
        <v>6</v>
      </c>
      <c r="J1514">
        <v>6</v>
      </c>
      <c r="K1514">
        <v>6</v>
      </c>
      <c r="L1514">
        <v>6</v>
      </c>
      <c r="M1514">
        <v>3</v>
      </c>
      <c r="N1514">
        <v>3</v>
      </c>
      <c r="O1514">
        <v>3</v>
      </c>
      <c r="P1514">
        <v>3</v>
      </c>
      <c r="Q1514" t="s">
        <v>1155</v>
      </c>
      <c r="R1514">
        <v>5</v>
      </c>
      <c r="S1514">
        <v>1</v>
      </c>
      <c r="T1514">
        <v>1</v>
      </c>
      <c r="U1514">
        <f t="shared" si="48"/>
        <v>7</v>
      </c>
      <c r="V1514">
        <f t="shared" si="49"/>
        <v>4288</v>
      </c>
      <c r="W1514">
        <v>23</v>
      </c>
      <c r="X1514">
        <v>8</v>
      </c>
      <c r="Y1514">
        <v>35</v>
      </c>
      <c r="Z1514">
        <v>805</v>
      </c>
      <c r="AA1514">
        <v>7889</v>
      </c>
      <c r="AB1514">
        <v>602</v>
      </c>
      <c r="AC1514">
        <v>320</v>
      </c>
      <c r="AD1514">
        <v>21</v>
      </c>
      <c r="AE1514">
        <v>69</v>
      </c>
      <c r="AF1514">
        <v>0</v>
      </c>
      <c r="AH1514">
        <v>17218</v>
      </c>
      <c r="AI1514">
        <f>COUNTIF(Sheet2!$C$2:$C$31,"&lt;="&amp;Sheet1!AH1514)</f>
        <v>7</v>
      </c>
      <c r="AJ1514">
        <f>AH1514-VLOOKUP(AI1514,Sheet2!A:C,3,0)</f>
        <v>4288</v>
      </c>
    </row>
    <row r="1515" spans="1:36">
      <c r="A1515">
        <v>1511</v>
      </c>
      <c r="B1515">
        <v>1511</v>
      </c>
      <c r="C1515" t="s">
        <v>137</v>
      </c>
      <c r="D1515">
        <v>3</v>
      </c>
      <c r="E1515">
        <v>39500</v>
      </c>
      <c r="F1515" t="s">
        <v>543</v>
      </c>
      <c r="H1515">
        <v>6</v>
      </c>
      <c r="I1515">
        <v>6</v>
      </c>
      <c r="J1515">
        <v>6</v>
      </c>
      <c r="K1515">
        <v>6</v>
      </c>
      <c r="L1515">
        <v>6</v>
      </c>
      <c r="M1515">
        <v>3</v>
      </c>
      <c r="N1515">
        <v>3</v>
      </c>
      <c r="O1515">
        <v>3</v>
      </c>
      <c r="P1515">
        <v>3</v>
      </c>
      <c r="Q1515" t="s">
        <v>472</v>
      </c>
      <c r="R1515">
        <v>1</v>
      </c>
      <c r="S1515">
        <v>1</v>
      </c>
      <c r="T1515">
        <v>1</v>
      </c>
      <c r="U1515">
        <f t="shared" si="48"/>
        <v>7</v>
      </c>
      <c r="V1515">
        <f t="shared" si="49"/>
        <v>5088</v>
      </c>
      <c r="W1515">
        <v>22</v>
      </c>
      <c r="X1515">
        <v>8</v>
      </c>
      <c r="Y1515">
        <v>34</v>
      </c>
      <c r="Z1515">
        <v>835</v>
      </c>
      <c r="AA1515">
        <v>7905</v>
      </c>
      <c r="AB1515">
        <v>546</v>
      </c>
      <c r="AC1515">
        <v>290</v>
      </c>
      <c r="AD1515">
        <v>18</v>
      </c>
      <c r="AE1515">
        <v>72</v>
      </c>
      <c r="AF1515">
        <v>0</v>
      </c>
      <c r="AH1515">
        <v>18018</v>
      </c>
      <c r="AI1515">
        <f>COUNTIF(Sheet2!$C$2:$C$31,"&lt;="&amp;Sheet1!AH1515)</f>
        <v>7</v>
      </c>
      <c r="AJ1515">
        <f>AH1515-VLOOKUP(AI1515,Sheet2!A:C,3,0)</f>
        <v>5088</v>
      </c>
    </row>
    <row r="1516" spans="1:36">
      <c r="A1516">
        <v>1512</v>
      </c>
      <c r="B1516">
        <v>1512</v>
      </c>
      <c r="C1516" t="s">
        <v>137</v>
      </c>
      <c r="D1516">
        <v>3</v>
      </c>
      <c r="E1516">
        <v>39600</v>
      </c>
      <c r="F1516" t="s">
        <v>543</v>
      </c>
      <c r="H1516">
        <v>6</v>
      </c>
      <c r="I1516">
        <v>6</v>
      </c>
      <c r="J1516">
        <v>6</v>
      </c>
      <c r="K1516">
        <v>6</v>
      </c>
      <c r="L1516">
        <v>6</v>
      </c>
      <c r="M1516">
        <v>3</v>
      </c>
      <c r="N1516">
        <v>3</v>
      </c>
      <c r="O1516">
        <v>3</v>
      </c>
      <c r="P1516">
        <v>3</v>
      </c>
      <c r="Q1516" t="s">
        <v>473</v>
      </c>
      <c r="R1516">
        <v>5</v>
      </c>
      <c r="S1516">
        <v>1</v>
      </c>
      <c r="T1516">
        <v>1</v>
      </c>
      <c r="U1516">
        <f t="shared" si="48"/>
        <v>7</v>
      </c>
      <c r="V1516">
        <f t="shared" si="49"/>
        <v>8315</v>
      </c>
      <c r="W1516">
        <v>23</v>
      </c>
      <c r="X1516">
        <v>8</v>
      </c>
      <c r="Y1516">
        <v>36</v>
      </c>
      <c r="Z1516">
        <v>822</v>
      </c>
      <c r="AA1516">
        <v>7926</v>
      </c>
      <c r="AB1516">
        <v>623</v>
      </c>
      <c r="AC1516">
        <v>312</v>
      </c>
      <c r="AD1516">
        <v>21</v>
      </c>
      <c r="AE1516">
        <v>62</v>
      </c>
      <c r="AF1516">
        <v>0</v>
      </c>
      <c r="AH1516">
        <v>21245</v>
      </c>
      <c r="AI1516">
        <f>COUNTIF(Sheet2!$C$2:$C$31,"&lt;="&amp;Sheet1!AH1516)</f>
        <v>7</v>
      </c>
      <c r="AJ1516">
        <f>AH1516-VLOOKUP(AI1516,Sheet2!A:C,3,0)</f>
        <v>8315</v>
      </c>
    </row>
    <row r="1517" spans="1:36">
      <c r="A1517">
        <v>1513</v>
      </c>
      <c r="B1517">
        <v>1513</v>
      </c>
      <c r="C1517" t="s">
        <v>137</v>
      </c>
      <c r="D1517">
        <v>3</v>
      </c>
      <c r="E1517">
        <v>39700</v>
      </c>
      <c r="F1517" t="s">
        <v>543</v>
      </c>
      <c r="H1517">
        <v>6</v>
      </c>
      <c r="I1517">
        <v>6</v>
      </c>
      <c r="J1517">
        <v>6</v>
      </c>
      <c r="K1517">
        <v>6</v>
      </c>
      <c r="L1517">
        <v>6</v>
      </c>
      <c r="M1517">
        <v>3</v>
      </c>
      <c r="N1517">
        <v>3</v>
      </c>
      <c r="O1517">
        <v>3</v>
      </c>
      <c r="P1517">
        <v>3</v>
      </c>
      <c r="Q1517" t="s">
        <v>474</v>
      </c>
      <c r="R1517">
        <v>2</v>
      </c>
      <c r="S1517">
        <v>1</v>
      </c>
      <c r="T1517">
        <v>1</v>
      </c>
      <c r="U1517">
        <f t="shared" si="48"/>
        <v>7</v>
      </c>
      <c r="V1517">
        <f t="shared" si="49"/>
        <v>7558</v>
      </c>
      <c r="W1517">
        <v>24</v>
      </c>
      <c r="X1517">
        <v>9</v>
      </c>
      <c r="Y1517">
        <v>35</v>
      </c>
      <c r="Z1517">
        <v>818</v>
      </c>
      <c r="AA1517">
        <v>7949</v>
      </c>
      <c r="AB1517">
        <v>745</v>
      </c>
      <c r="AC1517">
        <v>395</v>
      </c>
      <c r="AD1517">
        <v>20</v>
      </c>
      <c r="AE1517">
        <v>76</v>
      </c>
      <c r="AF1517">
        <v>0</v>
      </c>
      <c r="AH1517">
        <v>20488</v>
      </c>
      <c r="AI1517">
        <f>COUNTIF(Sheet2!$C$2:$C$31,"&lt;="&amp;Sheet1!AH1517)</f>
        <v>7</v>
      </c>
      <c r="AJ1517">
        <f>AH1517-VLOOKUP(AI1517,Sheet2!A:C,3,0)</f>
        <v>7558</v>
      </c>
    </row>
    <row r="1518" spans="1:36">
      <c r="A1518">
        <v>1514</v>
      </c>
      <c r="B1518">
        <v>1514</v>
      </c>
      <c r="C1518" t="s">
        <v>137</v>
      </c>
      <c r="D1518">
        <v>3</v>
      </c>
      <c r="E1518">
        <v>39800</v>
      </c>
      <c r="F1518" t="s">
        <v>543</v>
      </c>
      <c r="H1518">
        <v>6</v>
      </c>
      <c r="I1518">
        <v>6</v>
      </c>
      <c r="J1518">
        <v>6</v>
      </c>
      <c r="K1518">
        <v>6</v>
      </c>
      <c r="L1518">
        <v>6</v>
      </c>
      <c r="M1518">
        <v>3</v>
      </c>
      <c r="N1518">
        <v>3</v>
      </c>
      <c r="O1518">
        <v>3</v>
      </c>
      <c r="P1518">
        <v>3</v>
      </c>
      <c r="Q1518" t="s">
        <v>1156</v>
      </c>
      <c r="R1518">
        <v>1</v>
      </c>
      <c r="S1518">
        <v>1</v>
      </c>
      <c r="T1518">
        <v>1</v>
      </c>
      <c r="U1518">
        <f t="shared" si="48"/>
        <v>8</v>
      </c>
      <c r="V1518">
        <f t="shared" si="49"/>
        <v>5388</v>
      </c>
      <c r="W1518">
        <v>23</v>
      </c>
      <c r="X1518">
        <v>10</v>
      </c>
      <c r="Y1518">
        <v>36</v>
      </c>
      <c r="Z1518">
        <v>861</v>
      </c>
      <c r="AA1518">
        <v>7966</v>
      </c>
      <c r="AB1518">
        <v>760</v>
      </c>
      <c r="AC1518">
        <v>396</v>
      </c>
      <c r="AD1518">
        <v>20</v>
      </c>
      <c r="AE1518">
        <v>76</v>
      </c>
      <c r="AF1518">
        <v>0</v>
      </c>
      <c r="AH1518">
        <v>27588</v>
      </c>
      <c r="AI1518">
        <f>COUNTIF(Sheet2!$C$2:$C$31,"&lt;="&amp;Sheet1!AH1518)</f>
        <v>8</v>
      </c>
      <c r="AJ1518">
        <f>AH1518-VLOOKUP(AI1518,Sheet2!A:C,3,0)</f>
        <v>5388</v>
      </c>
    </row>
    <row r="1519" spans="1:36">
      <c r="A1519">
        <v>1515</v>
      </c>
      <c r="B1519">
        <v>1515</v>
      </c>
      <c r="C1519" t="s">
        <v>137</v>
      </c>
      <c r="D1519">
        <v>3</v>
      </c>
      <c r="E1519">
        <v>39900</v>
      </c>
      <c r="F1519" t="s">
        <v>543</v>
      </c>
      <c r="H1519">
        <v>6</v>
      </c>
      <c r="I1519">
        <v>6</v>
      </c>
      <c r="J1519">
        <v>6</v>
      </c>
      <c r="K1519">
        <v>6</v>
      </c>
      <c r="L1519">
        <v>6</v>
      </c>
      <c r="M1519">
        <v>3</v>
      </c>
      <c r="N1519">
        <v>3</v>
      </c>
      <c r="O1519">
        <v>3</v>
      </c>
      <c r="P1519">
        <v>3</v>
      </c>
      <c r="Q1519" t="s">
        <v>476</v>
      </c>
      <c r="R1519">
        <v>5</v>
      </c>
      <c r="S1519">
        <v>1</v>
      </c>
      <c r="T1519">
        <v>1</v>
      </c>
      <c r="U1519">
        <f t="shared" si="48"/>
        <v>7</v>
      </c>
      <c r="V1519">
        <f t="shared" si="49"/>
        <v>8438</v>
      </c>
      <c r="W1519">
        <v>24</v>
      </c>
      <c r="X1519">
        <v>10</v>
      </c>
      <c r="Y1519">
        <v>38</v>
      </c>
      <c r="Z1519">
        <v>855</v>
      </c>
      <c r="AA1519">
        <v>7989</v>
      </c>
      <c r="AB1519">
        <v>777</v>
      </c>
      <c r="AC1519">
        <v>397</v>
      </c>
      <c r="AD1519">
        <v>19</v>
      </c>
      <c r="AE1519">
        <v>78</v>
      </c>
      <c r="AF1519">
        <v>0</v>
      </c>
      <c r="AH1519">
        <v>21368</v>
      </c>
      <c r="AI1519">
        <f>COUNTIF(Sheet2!$C$2:$C$31,"&lt;="&amp;Sheet1!AH1519)</f>
        <v>7</v>
      </c>
      <c r="AJ1519">
        <f>AH1519-VLOOKUP(AI1519,Sheet2!A:C,3,0)</f>
        <v>8438</v>
      </c>
    </row>
    <row r="1520" spans="1:36">
      <c r="A1520">
        <v>1516</v>
      </c>
      <c r="B1520">
        <v>1516</v>
      </c>
      <c r="C1520" t="s">
        <v>137</v>
      </c>
      <c r="D1520">
        <v>3</v>
      </c>
      <c r="E1520">
        <v>40000</v>
      </c>
      <c r="F1520" t="s">
        <v>543</v>
      </c>
      <c r="H1520">
        <v>6</v>
      </c>
      <c r="I1520">
        <v>6</v>
      </c>
      <c r="J1520">
        <v>6</v>
      </c>
      <c r="K1520">
        <v>6</v>
      </c>
      <c r="L1520">
        <v>6</v>
      </c>
      <c r="M1520">
        <v>3</v>
      </c>
      <c r="N1520">
        <v>3</v>
      </c>
      <c r="O1520">
        <v>3</v>
      </c>
      <c r="P1520">
        <v>3</v>
      </c>
      <c r="Q1520" t="s">
        <v>477</v>
      </c>
      <c r="R1520">
        <v>5</v>
      </c>
      <c r="S1520">
        <v>1</v>
      </c>
      <c r="T1520">
        <v>1</v>
      </c>
      <c r="U1520">
        <f t="shared" si="48"/>
        <v>7</v>
      </c>
      <c r="V1520">
        <f t="shared" si="49"/>
        <v>6606</v>
      </c>
      <c r="W1520">
        <v>22</v>
      </c>
      <c r="X1520">
        <v>11</v>
      </c>
      <c r="Y1520">
        <v>38</v>
      </c>
      <c r="Z1520">
        <v>893</v>
      </c>
      <c r="AA1520">
        <v>8002</v>
      </c>
      <c r="AB1520">
        <v>592</v>
      </c>
      <c r="AC1520">
        <v>296</v>
      </c>
      <c r="AD1520">
        <v>21</v>
      </c>
      <c r="AE1520">
        <v>74</v>
      </c>
      <c r="AF1520">
        <v>0</v>
      </c>
      <c r="AH1520">
        <v>19536</v>
      </c>
      <c r="AI1520">
        <f>COUNTIF(Sheet2!$C$2:$C$31,"&lt;="&amp;Sheet1!AH1520)</f>
        <v>7</v>
      </c>
      <c r="AJ1520">
        <f>AH1520-VLOOKUP(AI1520,Sheet2!A:C,3,0)</f>
        <v>6606</v>
      </c>
    </row>
    <row r="1521" spans="1:36">
      <c r="A1521">
        <v>1517</v>
      </c>
      <c r="B1521">
        <v>1517</v>
      </c>
      <c r="C1521" t="s">
        <v>137</v>
      </c>
      <c r="D1521">
        <v>3</v>
      </c>
      <c r="E1521">
        <v>40100</v>
      </c>
      <c r="F1521" t="s">
        <v>543</v>
      </c>
      <c r="H1521">
        <v>6</v>
      </c>
      <c r="I1521">
        <v>6</v>
      </c>
      <c r="J1521">
        <v>6</v>
      </c>
      <c r="K1521">
        <v>6</v>
      </c>
      <c r="L1521">
        <v>6</v>
      </c>
      <c r="M1521">
        <v>3</v>
      </c>
      <c r="N1521">
        <v>3</v>
      </c>
      <c r="O1521">
        <v>3</v>
      </c>
      <c r="P1521">
        <v>3</v>
      </c>
      <c r="Q1521" t="s">
        <v>478</v>
      </c>
      <c r="R1521">
        <v>2</v>
      </c>
      <c r="S1521">
        <v>1</v>
      </c>
      <c r="T1521">
        <v>1</v>
      </c>
      <c r="U1521">
        <f t="shared" si="48"/>
        <v>7</v>
      </c>
      <c r="V1521">
        <f t="shared" si="49"/>
        <v>4593</v>
      </c>
      <c r="W1521">
        <v>22</v>
      </c>
      <c r="X1521">
        <v>11</v>
      </c>
      <c r="Y1521">
        <v>37</v>
      </c>
      <c r="Z1521">
        <v>884</v>
      </c>
      <c r="AA1521">
        <v>8025</v>
      </c>
      <c r="AB1521">
        <v>590</v>
      </c>
      <c r="AC1521">
        <v>295</v>
      </c>
      <c r="AD1521">
        <v>21</v>
      </c>
      <c r="AE1521">
        <v>82</v>
      </c>
      <c r="AF1521">
        <v>0</v>
      </c>
      <c r="AH1521">
        <v>17523</v>
      </c>
      <c r="AI1521">
        <f>COUNTIF(Sheet2!$C$2:$C$31,"&lt;="&amp;Sheet1!AH1521)</f>
        <v>7</v>
      </c>
      <c r="AJ1521">
        <f>AH1521-VLOOKUP(AI1521,Sheet2!A:C,3,0)</f>
        <v>4593</v>
      </c>
    </row>
    <row r="1522" spans="1:36">
      <c r="A1522">
        <v>1518</v>
      </c>
      <c r="B1522">
        <v>1518</v>
      </c>
      <c r="C1522" t="s">
        <v>137</v>
      </c>
      <c r="D1522">
        <v>3</v>
      </c>
      <c r="E1522">
        <v>40200</v>
      </c>
      <c r="F1522" t="s">
        <v>543</v>
      </c>
      <c r="H1522">
        <v>6</v>
      </c>
      <c r="I1522">
        <v>6</v>
      </c>
      <c r="J1522">
        <v>6</v>
      </c>
      <c r="K1522">
        <v>6</v>
      </c>
      <c r="L1522">
        <v>6</v>
      </c>
      <c r="M1522">
        <v>3</v>
      </c>
      <c r="N1522">
        <v>3</v>
      </c>
      <c r="O1522">
        <v>3</v>
      </c>
      <c r="P1522">
        <v>3</v>
      </c>
      <c r="Q1522" t="s">
        <v>479</v>
      </c>
      <c r="R1522">
        <v>2</v>
      </c>
      <c r="S1522">
        <v>1</v>
      </c>
      <c r="T1522">
        <v>1</v>
      </c>
      <c r="U1522">
        <f t="shared" si="48"/>
        <v>8</v>
      </c>
      <c r="V1522">
        <f t="shared" si="49"/>
        <v>613</v>
      </c>
      <c r="W1522">
        <v>23</v>
      </c>
      <c r="X1522">
        <v>9</v>
      </c>
      <c r="Y1522">
        <v>37</v>
      </c>
      <c r="Z1522">
        <v>917</v>
      </c>
      <c r="AA1522">
        <v>8044</v>
      </c>
      <c r="AB1522">
        <v>669</v>
      </c>
      <c r="AC1522">
        <v>335</v>
      </c>
      <c r="AD1522">
        <v>20</v>
      </c>
      <c r="AE1522">
        <v>78</v>
      </c>
      <c r="AF1522">
        <v>0</v>
      </c>
      <c r="AH1522">
        <v>22813</v>
      </c>
      <c r="AI1522">
        <f>COUNTIF(Sheet2!$C$2:$C$31,"&lt;="&amp;Sheet1!AH1522)</f>
        <v>8</v>
      </c>
      <c r="AJ1522">
        <f>AH1522-VLOOKUP(AI1522,Sheet2!A:C,3,0)</f>
        <v>613</v>
      </c>
    </row>
    <row r="1523" spans="1:36">
      <c r="A1523">
        <v>1519</v>
      </c>
      <c r="B1523">
        <v>1519</v>
      </c>
      <c r="C1523" t="s">
        <v>137</v>
      </c>
      <c r="D1523">
        <v>3</v>
      </c>
      <c r="E1523">
        <v>40300</v>
      </c>
      <c r="F1523" t="s">
        <v>543</v>
      </c>
      <c r="H1523">
        <v>6</v>
      </c>
      <c r="I1523">
        <v>6</v>
      </c>
      <c r="J1523">
        <v>6</v>
      </c>
      <c r="K1523">
        <v>6</v>
      </c>
      <c r="L1523">
        <v>6</v>
      </c>
      <c r="M1523">
        <v>3</v>
      </c>
      <c r="N1523">
        <v>3</v>
      </c>
      <c r="O1523">
        <v>3</v>
      </c>
      <c r="P1523">
        <v>3</v>
      </c>
      <c r="Q1523" t="s">
        <v>480</v>
      </c>
      <c r="R1523">
        <v>5</v>
      </c>
      <c r="S1523">
        <v>1</v>
      </c>
      <c r="T1523">
        <v>1</v>
      </c>
      <c r="U1523">
        <f t="shared" si="48"/>
        <v>8</v>
      </c>
      <c r="V1523">
        <f t="shared" si="49"/>
        <v>3008</v>
      </c>
      <c r="W1523">
        <v>24</v>
      </c>
      <c r="X1523">
        <v>8</v>
      </c>
      <c r="Y1523">
        <v>35</v>
      </c>
      <c r="Z1523">
        <v>911</v>
      </c>
      <c r="AA1523">
        <v>8070</v>
      </c>
      <c r="AB1523">
        <v>674</v>
      </c>
      <c r="AC1523">
        <v>324</v>
      </c>
      <c r="AD1523">
        <v>20</v>
      </c>
      <c r="AE1523">
        <v>59</v>
      </c>
      <c r="AF1523">
        <v>0</v>
      </c>
      <c r="AH1523">
        <v>25208</v>
      </c>
      <c r="AI1523">
        <f>COUNTIF(Sheet2!$C$2:$C$31,"&lt;="&amp;Sheet1!AH1523)</f>
        <v>8</v>
      </c>
      <c r="AJ1523">
        <f>AH1523-VLOOKUP(AI1523,Sheet2!A:C,3,0)</f>
        <v>3008</v>
      </c>
    </row>
    <row r="1524" spans="1:36">
      <c r="A1524">
        <v>1520</v>
      </c>
      <c r="B1524">
        <v>1520</v>
      </c>
      <c r="C1524" t="s">
        <v>137</v>
      </c>
      <c r="D1524">
        <v>3</v>
      </c>
      <c r="E1524">
        <v>40400</v>
      </c>
      <c r="F1524" t="s">
        <v>543</v>
      </c>
      <c r="H1524">
        <v>6</v>
      </c>
      <c r="I1524">
        <v>6</v>
      </c>
      <c r="J1524">
        <v>6</v>
      </c>
      <c r="K1524">
        <v>6</v>
      </c>
      <c r="L1524">
        <v>6</v>
      </c>
      <c r="M1524">
        <v>3</v>
      </c>
      <c r="N1524">
        <v>3</v>
      </c>
      <c r="O1524">
        <v>3</v>
      </c>
      <c r="P1524">
        <v>3</v>
      </c>
      <c r="Q1524" t="s">
        <v>1157</v>
      </c>
      <c r="R1524">
        <v>2</v>
      </c>
      <c r="S1524">
        <v>1</v>
      </c>
      <c r="T1524">
        <v>1</v>
      </c>
      <c r="U1524">
        <f t="shared" si="48"/>
        <v>7</v>
      </c>
      <c r="V1524">
        <f t="shared" si="49"/>
        <v>4745</v>
      </c>
      <c r="W1524">
        <v>24</v>
      </c>
      <c r="X1524">
        <v>11</v>
      </c>
      <c r="Y1524">
        <v>37</v>
      </c>
      <c r="Z1524">
        <v>893</v>
      </c>
      <c r="AA1524">
        <v>8083</v>
      </c>
      <c r="AB1524">
        <v>618</v>
      </c>
      <c r="AC1524">
        <v>309</v>
      </c>
      <c r="AD1524">
        <v>20</v>
      </c>
      <c r="AE1524">
        <v>78</v>
      </c>
      <c r="AF1524">
        <v>0</v>
      </c>
      <c r="AH1524">
        <v>17675</v>
      </c>
      <c r="AI1524">
        <f>COUNTIF(Sheet2!$C$2:$C$31,"&lt;="&amp;Sheet1!AH1524)</f>
        <v>7</v>
      </c>
      <c r="AJ1524">
        <f>AH1524-VLOOKUP(AI1524,Sheet2!A:C,3,0)</f>
        <v>4745</v>
      </c>
    </row>
    <row r="1525" spans="1:36">
      <c r="A1525">
        <v>1521</v>
      </c>
      <c r="B1525">
        <v>1521</v>
      </c>
      <c r="C1525" t="s">
        <v>137</v>
      </c>
      <c r="D1525">
        <v>3</v>
      </c>
      <c r="E1525">
        <v>40500</v>
      </c>
      <c r="F1525" t="s">
        <v>543</v>
      </c>
      <c r="H1525">
        <v>6</v>
      </c>
      <c r="I1525">
        <v>6</v>
      </c>
      <c r="J1525">
        <v>6</v>
      </c>
      <c r="K1525">
        <v>6</v>
      </c>
      <c r="L1525">
        <v>6</v>
      </c>
      <c r="M1525">
        <v>3</v>
      </c>
      <c r="N1525">
        <v>3</v>
      </c>
      <c r="O1525">
        <v>3</v>
      </c>
      <c r="P1525">
        <v>3</v>
      </c>
      <c r="Q1525" t="s">
        <v>482</v>
      </c>
      <c r="R1525">
        <v>1</v>
      </c>
      <c r="S1525">
        <v>1</v>
      </c>
      <c r="T1525">
        <v>1</v>
      </c>
      <c r="U1525">
        <f t="shared" si="48"/>
        <v>8</v>
      </c>
      <c r="V1525">
        <f t="shared" si="49"/>
        <v>7784</v>
      </c>
      <c r="W1525">
        <v>22</v>
      </c>
      <c r="X1525">
        <v>10</v>
      </c>
      <c r="Y1525">
        <v>39</v>
      </c>
      <c r="Z1525">
        <v>894</v>
      </c>
      <c r="AA1525">
        <v>8110</v>
      </c>
      <c r="AB1525">
        <v>826</v>
      </c>
      <c r="AC1525">
        <v>422</v>
      </c>
      <c r="AD1525">
        <v>20</v>
      </c>
      <c r="AE1525">
        <v>71</v>
      </c>
      <c r="AF1525">
        <v>0</v>
      </c>
      <c r="AH1525">
        <v>29984</v>
      </c>
      <c r="AI1525">
        <f>COUNTIF(Sheet2!$C$2:$C$31,"&lt;="&amp;Sheet1!AH1525)</f>
        <v>8</v>
      </c>
      <c r="AJ1525">
        <f>AH1525-VLOOKUP(AI1525,Sheet2!A:C,3,0)</f>
        <v>7784</v>
      </c>
    </row>
    <row r="1526" spans="1:36">
      <c r="A1526">
        <v>1522</v>
      </c>
      <c r="B1526">
        <v>1522</v>
      </c>
      <c r="C1526" t="s">
        <v>137</v>
      </c>
      <c r="D1526">
        <v>3</v>
      </c>
      <c r="E1526">
        <v>40600</v>
      </c>
      <c r="F1526" t="s">
        <v>543</v>
      </c>
      <c r="H1526">
        <v>6</v>
      </c>
      <c r="I1526">
        <v>6</v>
      </c>
      <c r="J1526">
        <v>6</v>
      </c>
      <c r="K1526">
        <v>6</v>
      </c>
      <c r="L1526">
        <v>6</v>
      </c>
      <c r="M1526">
        <v>3</v>
      </c>
      <c r="N1526">
        <v>3</v>
      </c>
      <c r="O1526">
        <v>3</v>
      </c>
      <c r="P1526">
        <v>3</v>
      </c>
      <c r="Q1526" t="s">
        <v>1158</v>
      </c>
      <c r="R1526">
        <v>2</v>
      </c>
      <c r="S1526">
        <v>1</v>
      </c>
      <c r="T1526">
        <v>1</v>
      </c>
      <c r="U1526">
        <f t="shared" si="48"/>
        <v>7</v>
      </c>
      <c r="V1526">
        <f t="shared" si="49"/>
        <v>4072</v>
      </c>
      <c r="W1526">
        <v>24</v>
      </c>
      <c r="X1526">
        <v>10</v>
      </c>
      <c r="Y1526">
        <v>38</v>
      </c>
      <c r="Z1526">
        <v>937</v>
      </c>
      <c r="AA1526">
        <v>8123</v>
      </c>
      <c r="AB1526">
        <v>552</v>
      </c>
      <c r="AC1526">
        <v>293</v>
      </c>
      <c r="AD1526">
        <v>22</v>
      </c>
      <c r="AE1526">
        <v>82</v>
      </c>
      <c r="AF1526">
        <v>0</v>
      </c>
      <c r="AH1526">
        <v>17002</v>
      </c>
      <c r="AI1526">
        <f>COUNTIF(Sheet2!$C$2:$C$31,"&lt;="&amp;Sheet1!AH1526)</f>
        <v>7</v>
      </c>
      <c r="AJ1526">
        <f>AH1526-VLOOKUP(AI1526,Sheet2!A:C,3,0)</f>
        <v>4072</v>
      </c>
    </row>
    <row r="1527" spans="1:36">
      <c r="A1527">
        <v>1523</v>
      </c>
      <c r="B1527">
        <v>1523</v>
      </c>
      <c r="C1527" t="s">
        <v>137</v>
      </c>
      <c r="D1527">
        <v>3</v>
      </c>
      <c r="E1527">
        <v>40700</v>
      </c>
      <c r="F1527" t="s">
        <v>543</v>
      </c>
      <c r="H1527">
        <v>6</v>
      </c>
      <c r="I1527">
        <v>6</v>
      </c>
      <c r="J1527">
        <v>6</v>
      </c>
      <c r="K1527">
        <v>6</v>
      </c>
      <c r="L1527">
        <v>6</v>
      </c>
      <c r="M1527">
        <v>3</v>
      </c>
      <c r="N1527">
        <v>3</v>
      </c>
      <c r="O1527">
        <v>3</v>
      </c>
      <c r="P1527">
        <v>3</v>
      </c>
      <c r="Q1527" t="s">
        <v>484</v>
      </c>
      <c r="R1527">
        <v>1</v>
      </c>
      <c r="S1527">
        <v>1</v>
      </c>
      <c r="T1527">
        <v>1</v>
      </c>
      <c r="U1527">
        <f t="shared" si="48"/>
        <v>8</v>
      </c>
      <c r="V1527">
        <f t="shared" si="49"/>
        <v>354</v>
      </c>
      <c r="W1527">
        <v>23</v>
      </c>
      <c r="X1527">
        <v>8</v>
      </c>
      <c r="Y1527">
        <v>36</v>
      </c>
      <c r="Z1527">
        <v>966</v>
      </c>
      <c r="AA1527">
        <v>8142</v>
      </c>
      <c r="AB1527">
        <v>707</v>
      </c>
      <c r="AC1527">
        <v>368</v>
      </c>
      <c r="AD1527">
        <v>22</v>
      </c>
      <c r="AE1527">
        <v>72</v>
      </c>
      <c r="AF1527">
        <v>0</v>
      </c>
      <c r="AH1527">
        <v>22554</v>
      </c>
      <c r="AI1527">
        <f>COUNTIF(Sheet2!$C$2:$C$31,"&lt;="&amp;Sheet1!AH1527)</f>
        <v>8</v>
      </c>
      <c r="AJ1527">
        <f>AH1527-VLOOKUP(AI1527,Sheet2!A:C,3,0)</f>
        <v>354</v>
      </c>
    </row>
    <row r="1528" spans="1:36">
      <c r="A1528">
        <v>1524</v>
      </c>
      <c r="B1528">
        <v>1524</v>
      </c>
      <c r="C1528" t="s">
        <v>137</v>
      </c>
      <c r="D1528">
        <v>3</v>
      </c>
      <c r="E1528">
        <v>40800</v>
      </c>
      <c r="F1528" t="s">
        <v>543</v>
      </c>
      <c r="H1528">
        <v>6</v>
      </c>
      <c r="I1528">
        <v>6</v>
      </c>
      <c r="J1528">
        <v>6</v>
      </c>
      <c r="K1528">
        <v>6</v>
      </c>
      <c r="L1528">
        <v>6</v>
      </c>
      <c r="M1528">
        <v>3</v>
      </c>
      <c r="N1528">
        <v>3</v>
      </c>
      <c r="O1528">
        <v>3</v>
      </c>
      <c r="P1528">
        <v>3</v>
      </c>
      <c r="Q1528" t="s">
        <v>1159</v>
      </c>
      <c r="R1528">
        <v>1</v>
      </c>
      <c r="S1528">
        <v>1</v>
      </c>
      <c r="T1528">
        <v>1</v>
      </c>
      <c r="U1528">
        <f t="shared" si="48"/>
        <v>7</v>
      </c>
      <c r="V1528">
        <f t="shared" si="49"/>
        <v>8289</v>
      </c>
      <c r="W1528">
        <v>24</v>
      </c>
      <c r="X1528">
        <v>7</v>
      </c>
      <c r="Y1528">
        <v>38</v>
      </c>
      <c r="Z1528">
        <v>932</v>
      </c>
      <c r="AA1528">
        <v>8166</v>
      </c>
      <c r="AB1528">
        <v>643</v>
      </c>
      <c r="AC1528">
        <v>335</v>
      </c>
      <c r="AD1528">
        <v>22</v>
      </c>
      <c r="AE1528">
        <v>78</v>
      </c>
      <c r="AF1528">
        <v>0</v>
      </c>
      <c r="AH1528">
        <v>21219</v>
      </c>
      <c r="AI1528">
        <f>COUNTIF(Sheet2!$C$2:$C$31,"&lt;="&amp;Sheet1!AH1528)</f>
        <v>7</v>
      </c>
      <c r="AJ1528">
        <f>AH1528-VLOOKUP(AI1528,Sheet2!A:C,3,0)</f>
        <v>8289</v>
      </c>
    </row>
    <row r="1529" spans="1:36">
      <c r="A1529">
        <v>1525</v>
      </c>
      <c r="B1529">
        <v>1525</v>
      </c>
      <c r="C1529" t="s">
        <v>137</v>
      </c>
      <c r="D1529">
        <v>3</v>
      </c>
      <c r="E1529">
        <v>40900</v>
      </c>
      <c r="F1529" t="s">
        <v>543</v>
      </c>
      <c r="H1529">
        <v>6</v>
      </c>
      <c r="I1529">
        <v>6</v>
      </c>
      <c r="J1529">
        <v>6</v>
      </c>
      <c r="K1529">
        <v>6</v>
      </c>
      <c r="L1529">
        <v>6</v>
      </c>
      <c r="M1529">
        <v>3</v>
      </c>
      <c r="N1529">
        <v>3</v>
      </c>
      <c r="O1529">
        <v>3</v>
      </c>
      <c r="P1529">
        <v>3</v>
      </c>
      <c r="Q1529" t="s">
        <v>486</v>
      </c>
      <c r="R1529">
        <v>5</v>
      </c>
      <c r="S1529">
        <v>1</v>
      </c>
      <c r="T1529">
        <v>1</v>
      </c>
      <c r="U1529">
        <f t="shared" si="48"/>
        <v>8</v>
      </c>
      <c r="V1529">
        <f t="shared" si="49"/>
        <v>7608</v>
      </c>
      <c r="W1529">
        <v>22</v>
      </c>
      <c r="X1529">
        <v>9</v>
      </c>
      <c r="Y1529">
        <v>38</v>
      </c>
      <c r="Z1529">
        <v>959</v>
      </c>
      <c r="AA1529">
        <v>8188</v>
      </c>
      <c r="AB1529">
        <v>797</v>
      </c>
      <c r="AC1529">
        <v>399</v>
      </c>
      <c r="AD1529">
        <v>19</v>
      </c>
      <c r="AE1529">
        <v>93</v>
      </c>
      <c r="AF1529">
        <v>0</v>
      </c>
      <c r="AH1529">
        <v>29808</v>
      </c>
      <c r="AI1529">
        <f>COUNTIF(Sheet2!$C$2:$C$31,"&lt;="&amp;Sheet1!AH1529)</f>
        <v>8</v>
      </c>
      <c r="AJ1529">
        <f>AH1529-VLOOKUP(AI1529,Sheet2!A:C,3,0)</f>
        <v>7608</v>
      </c>
    </row>
    <row r="1530" spans="1:36">
      <c r="A1530">
        <v>1526</v>
      </c>
      <c r="B1530">
        <v>1526</v>
      </c>
      <c r="C1530" t="s">
        <v>137</v>
      </c>
      <c r="D1530">
        <v>3</v>
      </c>
      <c r="E1530">
        <v>41000</v>
      </c>
      <c r="F1530" t="s">
        <v>543</v>
      </c>
      <c r="H1530">
        <v>6</v>
      </c>
      <c r="I1530">
        <v>6</v>
      </c>
      <c r="J1530">
        <v>6</v>
      </c>
      <c r="K1530">
        <v>6</v>
      </c>
      <c r="L1530">
        <v>6</v>
      </c>
      <c r="M1530">
        <v>3</v>
      </c>
      <c r="N1530">
        <v>3</v>
      </c>
      <c r="O1530">
        <v>3</v>
      </c>
      <c r="P1530">
        <v>3</v>
      </c>
      <c r="Q1530" t="s">
        <v>487</v>
      </c>
      <c r="R1530">
        <v>1</v>
      </c>
      <c r="S1530">
        <v>1</v>
      </c>
      <c r="T1530">
        <v>1</v>
      </c>
      <c r="U1530">
        <f t="shared" si="48"/>
        <v>7</v>
      </c>
      <c r="V1530">
        <f t="shared" si="49"/>
        <v>6746</v>
      </c>
      <c r="W1530">
        <v>24</v>
      </c>
      <c r="X1530">
        <v>10</v>
      </c>
      <c r="Y1530">
        <v>35</v>
      </c>
      <c r="Z1530">
        <v>953</v>
      </c>
      <c r="AA1530">
        <v>8206</v>
      </c>
      <c r="AB1530">
        <v>577</v>
      </c>
      <c r="AC1530">
        <v>306</v>
      </c>
      <c r="AD1530">
        <v>19</v>
      </c>
      <c r="AE1530">
        <v>75</v>
      </c>
      <c r="AF1530">
        <v>0</v>
      </c>
      <c r="AH1530">
        <v>19676</v>
      </c>
      <c r="AI1530">
        <f>COUNTIF(Sheet2!$C$2:$C$31,"&lt;="&amp;Sheet1!AH1530)</f>
        <v>7</v>
      </c>
      <c r="AJ1530">
        <f>AH1530-VLOOKUP(AI1530,Sheet2!A:C,3,0)</f>
        <v>6746</v>
      </c>
    </row>
    <row r="1531" spans="1:36">
      <c r="A1531">
        <v>1527</v>
      </c>
      <c r="B1531">
        <v>1527</v>
      </c>
      <c r="C1531" t="s">
        <v>137</v>
      </c>
      <c r="D1531">
        <v>3</v>
      </c>
      <c r="E1531">
        <v>41100</v>
      </c>
      <c r="F1531" t="s">
        <v>543</v>
      </c>
      <c r="H1531">
        <v>6</v>
      </c>
      <c r="I1531">
        <v>6</v>
      </c>
      <c r="J1531">
        <v>6</v>
      </c>
      <c r="K1531">
        <v>6</v>
      </c>
      <c r="L1531">
        <v>6</v>
      </c>
      <c r="M1531">
        <v>3</v>
      </c>
      <c r="N1531">
        <v>3</v>
      </c>
      <c r="O1531">
        <v>3</v>
      </c>
      <c r="P1531">
        <v>3</v>
      </c>
      <c r="Q1531" t="s">
        <v>979</v>
      </c>
      <c r="R1531">
        <v>2</v>
      </c>
      <c r="S1531">
        <v>1</v>
      </c>
      <c r="T1531">
        <v>1</v>
      </c>
      <c r="U1531">
        <f t="shared" si="48"/>
        <v>7</v>
      </c>
      <c r="V1531">
        <f t="shared" si="49"/>
        <v>8091</v>
      </c>
      <c r="W1531">
        <v>22</v>
      </c>
      <c r="X1531">
        <v>10</v>
      </c>
      <c r="Y1531">
        <v>35</v>
      </c>
      <c r="Z1531">
        <v>961</v>
      </c>
      <c r="AA1531">
        <v>8225</v>
      </c>
      <c r="AB1531">
        <v>735</v>
      </c>
      <c r="AC1531">
        <v>368</v>
      </c>
      <c r="AD1531">
        <v>20</v>
      </c>
      <c r="AE1531">
        <v>86</v>
      </c>
      <c r="AF1531">
        <v>0</v>
      </c>
      <c r="AH1531">
        <v>21021</v>
      </c>
      <c r="AI1531">
        <f>COUNTIF(Sheet2!$C$2:$C$31,"&lt;="&amp;Sheet1!AH1531)</f>
        <v>7</v>
      </c>
      <c r="AJ1531">
        <f>AH1531-VLOOKUP(AI1531,Sheet2!A:C,3,0)</f>
        <v>8091</v>
      </c>
    </row>
    <row r="1532" spans="1:36">
      <c r="A1532">
        <v>1528</v>
      </c>
      <c r="B1532">
        <v>1528</v>
      </c>
      <c r="C1532" t="s">
        <v>137</v>
      </c>
      <c r="D1532">
        <v>3</v>
      </c>
      <c r="E1532">
        <v>41200</v>
      </c>
      <c r="F1532" t="s">
        <v>543</v>
      </c>
      <c r="H1532">
        <v>6</v>
      </c>
      <c r="I1532">
        <v>6</v>
      </c>
      <c r="J1532">
        <v>6</v>
      </c>
      <c r="K1532">
        <v>6</v>
      </c>
      <c r="L1532">
        <v>6</v>
      </c>
      <c r="M1532">
        <v>3</v>
      </c>
      <c r="N1532">
        <v>3</v>
      </c>
      <c r="O1532">
        <v>3</v>
      </c>
      <c r="P1532">
        <v>3</v>
      </c>
      <c r="Q1532" t="s">
        <v>1160</v>
      </c>
      <c r="R1532">
        <v>1</v>
      </c>
      <c r="S1532">
        <v>1</v>
      </c>
      <c r="T1532">
        <v>1</v>
      </c>
      <c r="U1532">
        <f t="shared" si="48"/>
        <v>8</v>
      </c>
      <c r="V1532">
        <f t="shared" si="49"/>
        <v>716</v>
      </c>
      <c r="W1532">
        <v>23</v>
      </c>
      <c r="X1532">
        <v>10</v>
      </c>
      <c r="Y1532">
        <v>38</v>
      </c>
      <c r="Z1532">
        <v>989</v>
      </c>
      <c r="AA1532">
        <v>8250</v>
      </c>
      <c r="AB1532">
        <v>744</v>
      </c>
      <c r="AC1532">
        <v>365</v>
      </c>
      <c r="AD1532">
        <v>22</v>
      </c>
      <c r="AE1532">
        <v>74</v>
      </c>
      <c r="AF1532">
        <v>0</v>
      </c>
      <c r="AH1532">
        <v>22916</v>
      </c>
      <c r="AI1532">
        <f>COUNTIF(Sheet2!$C$2:$C$31,"&lt;="&amp;Sheet1!AH1532)</f>
        <v>8</v>
      </c>
      <c r="AJ1532">
        <f>AH1532-VLOOKUP(AI1532,Sheet2!A:C,3,0)</f>
        <v>716</v>
      </c>
    </row>
    <row r="1533" spans="1:36">
      <c r="A1533">
        <v>1529</v>
      </c>
      <c r="B1533">
        <v>1529</v>
      </c>
      <c r="C1533" t="s">
        <v>137</v>
      </c>
      <c r="D1533">
        <v>3</v>
      </c>
      <c r="E1533">
        <v>41300</v>
      </c>
      <c r="F1533" t="s">
        <v>543</v>
      </c>
      <c r="H1533">
        <v>6</v>
      </c>
      <c r="I1533">
        <v>6</v>
      </c>
      <c r="J1533">
        <v>6</v>
      </c>
      <c r="K1533">
        <v>6</v>
      </c>
      <c r="L1533">
        <v>6</v>
      </c>
      <c r="M1533">
        <v>3</v>
      </c>
      <c r="N1533">
        <v>3</v>
      </c>
      <c r="O1533">
        <v>3</v>
      </c>
      <c r="P1533">
        <v>3</v>
      </c>
      <c r="Q1533" t="s">
        <v>490</v>
      </c>
      <c r="R1533">
        <v>1</v>
      </c>
      <c r="S1533">
        <v>1</v>
      </c>
      <c r="T1533">
        <v>1</v>
      </c>
      <c r="U1533">
        <f t="shared" si="48"/>
        <v>8</v>
      </c>
      <c r="V1533">
        <f t="shared" si="49"/>
        <v>4761</v>
      </c>
      <c r="W1533">
        <v>23</v>
      </c>
      <c r="X1533">
        <v>7</v>
      </c>
      <c r="Y1533">
        <v>36</v>
      </c>
      <c r="Z1533">
        <v>1003</v>
      </c>
      <c r="AA1533">
        <v>8263</v>
      </c>
      <c r="AB1533">
        <v>817</v>
      </c>
      <c r="AC1533">
        <v>401</v>
      </c>
      <c r="AD1533">
        <v>22</v>
      </c>
      <c r="AE1533">
        <v>78</v>
      </c>
      <c r="AF1533">
        <v>0</v>
      </c>
      <c r="AH1533">
        <v>26961</v>
      </c>
      <c r="AI1533">
        <f>COUNTIF(Sheet2!$C$2:$C$31,"&lt;="&amp;Sheet1!AH1533)</f>
        <v>8</v>
      </c>
      <c r="AJ1533">
        <f>AH1533-VLOOKUP(AI1533,Sheet2!A:C,3,0)</f>
        <v>4761</v>
      </c>
    </row>
    <row r="1534" spans="1:36">
      <c r="A1534">
        <v>1530</v>
      </c>
      <c r="B1534">
        <v>1530</v>
      </c>
      <c r="C1534" t="s">
        <v>137</v>
      </c>
      <c r="D1534">
        <v>3</v>
      </c>
      <c r="E1534">
        <v>41400</v>
      </c>
      <c r="F1534" t="s">
        <v>543</v>
      </c>
      <c r="H1534">
        <v>6</v>
      </c>
      <c r="I1534">
        <v>6</v>
      </c>
      <c r="J1534">
        <v>6</v>
      </c>
      <c r="K1534">
        <v>6</v>
      </c>
      <c r="L1534">
        <v>6</v>
      </c>
      <c r="M1534">
        <v>3</v>
      </c>
      <c r="N1534">
        <v>3</v>
      </c>
      <c r="O1534">
        <v>3</v>
      </c>
      <c r="P1534">
        <v>3</v>
      </c>
      <c r="Q1534" t="s">
        <v>491</v>
      </c>
      <c r="R1534">
        <v>5</v>
      </c>
      <c r="S1534">
        <v>1</v>
      </c>
      <c r="T1534">
        <v>1</v>
      </c>
      <c r="U1534">
        <f t="shared" si="48"/>
        <v>8</v>
      </c>
      <c r="V1534">
        <f t="shared" si="49"/>
        <v>3912</v>
      </c>
      <c r="W1534">
        <v>23</v>
      </c>
      <c r="X1534">
        <v>12</v>
      </c>
      <c r="Y1534">
        <v>40</v>
      </c>
      <c r="Z1534">
        <v>989</v>
      </c>
      <c r="AA1534">
        <v>8282</v>
      </c>
      <c r="AB1534">
        <v>913</v>
      </c>
      <c r="AC1534">
        <v>466</v>
      </c>
      <c r="AD1534">
        <v>21</v>
      </c>
      <c r="AE1534">
        <v>90</v>
      </c>
      <c r="AF1534">
        <v>0</v>
      </c>
      <c r="AH1534">
        <v>26112</v>
      </c>
      <c r="AI1534">
        <f>COUNTIF(Sheet2!$C$2:$C$31,"&lt;="&amp;Sheet1!AH1534)</f>
        <v>8</v>
      </c>
      <c r="AJ1534">
        <f>AH1534-VLOOKUP(AI1534,Sheet2!A:C,3,0)</f>
        <v>3912</v>
      </c>
    </row>
    <row r="1535" spans="1:36">
      <c r="A1535">
        <v>1531</v>
      </c>
      <c r="B1535">
        <v>1531</v>
      </c>
      <c r="C1535" t="s">
        <v>137</v>
      </c>
      <c r="D1535">
        <v>3</v>
      </c>
      <c r="E1535">
        <v>41500</v>
      </c>
      <c r="F1535" t="s">
        <v>543</v>
      </c>
      <c r="H1535">
        <v>6</v>
      </c>
      <c r="I1535">
        <v>6</v>
      </c>
      <c r="J1535">
        <v>6</v>
      </c>
      <c r="K1535">
        <v>6</v>
      </c>
      <c r="L1535">
        <v>6</v>
      </c>
      <c r="M1535">
        <v>3</v>
      </c>
      <c r="N1535">
        <v>3</v>
      </c>
      <c r="O1535">
        <v>3</v>
      </c>
      <c r="P1535">
        <v>3</v>
      </c>
      <c r="Q1535" t="s">
        <v>1161</v>
      </c>
      <c r="R1535">
        <v>2</v>
      </c>
      <c r="S1535">
        <v>1</v>
      </c>
      <c r="T1535">
        <v>1</v>
      </c>
      <c r="U1535">
        <f t="shared" si="48"/>
        <v>8</v>
      </c>
      <c r="V1535">
        <f t="shared" si="49"/>
        <v>1824</v>
      </c>
      <c r="W1535">
        <v>22</v>
      </c>
      <c r="X1535">
        <v>12</v>
      </c>
      <c r="Y1535">
        <v>39</v>
      </c>
      <c r="Z1535">
        <v>1005</v>
      </c>
      <c r="AA1535">
        <v>8307</v>
      </c>
      <c r="AB1535">
        <v>840</v>
      </c>
      <c r="AC1535">
        <v>446</v>
      </c>
      <c r="AD1535">
        <v>22</v>
      </c>
      <c r="AE1535">
        <v>74</v>
      </c>
      <c r="AF1535">
        <v>0</v>
      </c>
      <c r="AH1535">
        <v>24024</v>
      </c>
      <c r="AI1535">
        <f>COUNTIF(Sheet2!$C$2:$C$31,"&lt;="&amp;Sheet1!AH1535)</f>
        <v>8</v>
      </c>
      <c r="AJ1535">
        <f>AH1535-VLOOKUP(AI1535,Sheet2!A:C,3,0)</f>
        <v>1824</v>
      </c>
    </row>
    <row r="1536" spans="1:36">
      <c r="A1536">
        <v>1532</v>
      </c>
      <c r="B1536">
        <v>1532</v>
      </c>
      <c r="C1536" t="s">
        <v>137</v>
      </c>
      <c r="D1536">
        <v>3</v>
      </c>
      <c r="E1536">
        <v>41600</v>
      </c>
      <c r="F1536" t="s">
        <v>543</v>
      </c>
      <c r="H1536">
        <v>6</v>
      </c>
      <c r="I1536">
        <v>6</v>
      </c>
      <c r="J1536">
        <v>6</v>
      </c>
      <c r="K1536">
        <v>6</v>
      </c>
      <c r="L1536">
        <v>6</v>
      </c>
      <c r="M1536">
        <v>3</v>
      </c>
      <c r="N1536">
        <v>3</v>
      </c>
      <c r="O1536">
        <v>3</v>
      </c>
      <c r="P1536">
        <v>3</v>
      </c>
      <c r="Q1536" t="s">
        <v>869</v>
      </c>
      <c r="R1536">
        <v>2</v>
      </c>
      <c r="S1536">
        <v>1</v>
      </c>
      <c r="T1536">
        <v>1</v>
      </c>
      <c r="U1536">
        <f t="shared" si="48"/>
        <v>8</v>
      </c>
      <c r="V1536">
        <f t="shared" si="49"/>
        <v>11619</v>
      </c>
      <c r="W1536">
        <v>23</v>
      </c>
      <c r="X1536">
        <v>9</v>
      </c>
      <c r="Y1536">
        <v>38</v>
      </c>
      <c r="Z1536">
        <v>1041</v>
      </c>
      <c r="AA1536">
        <v>8326</v>
      </c>
      <c r="AB1536">
        <v>854</v>
      </c>
      <c r="AC1536">
        <v>419</v>
      </c>
      <c r="AD1536">
        <v>23</v>
      </c>
      <c r="AE1536">
        <v>71</v>
      </c>
      <c r="AF1536">
        <v>0</v>
      </c>
      <c r="AH1536">
        <v>33819</v>
      </c>
      <c r="AI1536">
        <f>COUNTIF(Sheet2!$C$2:$C$31,"&lt;="&amp;Sheet1!AH1536)</f>
        <v>8</v>
      </c>
      <c r="AJ1536">
        <f>AH1536-VLOOKUP(AI1536,Sheet2!A:C,3,0)</f>
        <v>11619</v>
      </c>
    </row>
    <row r="1537" spans="1:36">
      <c r="A1537">
        <v>1533</v>
      </c>
      <c r="B1537">
        <v>1533</v>
      </c>
      <c r="C1537" t="s">
        <v>137</v>
      </c>
      <c r="D1537">
        <v>3</v>
      </c>
      <c r="E1537">
        <v>41700</v>
      </c>
      <c r="F1537" t="s">
        <v>543</v>
      </c>
      <c r="H1537">
        <v>6</v>
      </c>
      <c r="I1537">
        <v>6</v>
      </c>
      <c r="J1537">
        <v>6</v>
      </c>
      <c r="K1537">
        <v>6</v>
      </c>
      <c r="L1537">
        <v>6</v>
      </c>
      <c r="M1537">
        <v>3</v>
      </c>
      <c r="N1537">
        <v>3</v>
      </c>
      <c r="O1537">
        <v>3</v>
      </c>
      <c r="P1537">
        <v>3</v>
      </c>
      <c r="Q1537" t="s">
        <v>896</v>
      </c>
      <c r="R1537">
        <v>5</v>
      </c>
      <c r="S1537">
        <v>1</v>
      </c>
      <c r="T1537">
        <v>1</v>
      </c>
      <c r="U1537">
        <f t="shared" si="48"/>
        <v>8</v>
      </c>
      <c r="V1537">
        <f t="shared" si="49"/>
        <v>6564</v>
      </c>
      <c r="W1537">
        <v>23</v>
      </c>
      <c r="X1537">
        <v>11</v>
      </c>
      <c r="Y1537">
        <v>37</v>
      </c>
      <c r="Z1537">
        <v>1016</v>
      </c>
      <c r="AA1537">
        <v>8346</v>
      </c>
      <c r="AB1537">
        <v>705</v>
      </c>
      <c r="AC1537">
        <v>360</v>
      </c>
      <c r="AD1537">
        <v>20</v>
      </c>
      <c r="AE1537">
        <v>75</v>
      </c>
      <c r="AF1537">
        <v>0</v>
      </c>
      <c r="AH1537">
        <v>28764</v>
      </c>
      <c r="AI1537">
        <f>COUNTIF(Sheet2!$C$2:$C$31,"&lt;="&amp;Sheet1!AH1537)</f>
        <v>8</v>
      </c>
      <c r="AJ1537">
        <f>AH1537-VLOOKUP(AI1537,Sheet2!A:C,3,0)</f>
        <v>6564</v>
      </c>
    </row>
    <row r="1538" spans="1:36">
      <c r="A1538">
        <v>1534</v>
      </c>
      <c r="B1538">
        <v>1534</v>
      </c>
      <c r="C1538" t="s">
        <v>137</v>
      </c>
      <c r="D1538">
        <v>3</v>
      </c>
      <c r="E1538">
        <v>41800</v>
      </c>
      <c r="F1538" t="s">
        <v>543</v>
      </c>
      <c r="H1538">
        <v>6</v>
      </c>
      <c r="I1538">
        <v>6</v>
      </c>
      <c r="J1538">
        <v>6</v>
      </c>
      <c r="K1538">
        <v>6</v>
      </c>
      <c r="L1538">
        <v>6</v>
      </c>
      <c r="M1538">
        <v>3</v>
      </c>
      <c r="N1538">
        <v>3</v>
      </c>
      <c r="O1538">
        <v>3</v>
      </c>
      <c r="P1538">
        <v>3</v>
      </c>
      <c r="Q1538" t="s">
        <v>495</v>
      </c>
      <c r="R1538">
        <v>1</v>
      </c>
      <c r="S1538">
        <v>1</v>
      </c>
      <c r="T1538">
        <v>1</v>
      </c>
      <c r="U1538">
        <f t="shared" si="48"/>
        <v>8</v>
      </c>
      <c r="V1538">
        <f t="shared" si="49"/>
        <v>12094</v>
      </c>
      <c r="W1538">
        <v>24</v>
      </c>
      <c r="X1538">
        <v>10</v>
      </c>
      <c r="Y1538">
        <v>38</v>
      </c>
      <c r="Z1538">
        <v>1025</v>
      </c>
      <c r="AA1538">
        <v>8370</v>
      </c>
      <c r="AB1538">
        <v>866</v>
      </c>
      <c r="AC1538">
        <v>433</v>
      </c>
      <c r="AD1538">
        <v>20</v>
      </c>
      <c r="AE1538">
        <v>69</v>
      </c>
      <c r="AF1538">
        <v>0</v>
      </c>
      <c r="AH1538">
        <v>34294</v>
      </c>
      <c r="AI1538">
        <f>COUNTIF(Sheet2!$C$2:$C$31,"&lt;="&amp;Sheet1!AH1538)</f>
        <v>8</v>
      </c>
      <c r="AJ1538">
        <f>AH1538-VLOOKUP(AI1538,Sheet2!A:C,3,0)</f>
        <v>12094</v>
      </c>
    </row>
    <row r="1539" spans="1:36">
      <c r="A1539">
        <v>1535</v>
      </c>
      <c r="B1539">
        <v>1535</v>
      </c>
      <c r="C1539" t="s">
        <v>137</v>
      </c>
      <c r="D1539">
        <v>3</v>
      </c>
      <c r="E1539">
        <v>41900</v>
      </c>
      <c r="F1539" t="s">
        <v>543</v>
      </c>
      <c r="H1539">
        <v>6</v>
      </c>
      <c r="I1539">
        <v>6</v>
      </c>
      <c r="J1539">
        <v>6</v>
      </c>
      <c r="K1539">
        <v>6</v>
      </c>
      <c r="L1539">
        <v>6</v>
      </c>
      <c r="M1539">
        <v>3</v>
      </c>
      <c r="N1539">
        <v>3</v>
      </c>
      <c r="O1539">
        <v>3</v>
      </c>
      <c r="P1539">
        <v>3</v>
      </c>
      <c r="Q1539" t="s">
        <v>1162</v>
      </c>
      <c r="R1539">
        <v>5</v>
      </c>
      <c r="S1539">
        <v>1</v>
      </c>
      <c r="T1539">
        <v>1</v>
      </c>
      <c r="U1539">
        <f t="shared" si="48"/>
        <v>8</v>
      </c>
      <c r="V1539">
        <f t="shared" si="49"/>
        <v>12609</v>
      </c>
      <c r="W1539">
        <v>24</v>
      </c>
      <c r="X1539">
        <v>9</v>
      </c>
      <c r="Y1539">
        <v>40</v>
      </c>
      <c r="Z1539">
        <v>1080</v>
      </c>
      <c r="AA1539">
        <v>8382</v>
      </c>
      <c r="AB1539">
        <v>879</v>
      </c>
      <c r="AC1539">
        <v>458</v>
      </c>
      <c r="AD1539">
        <v>20</v>
      </c>
      <c r="AE1539">
        <v>77</v>
      </c>
      <c r="AF1539">
        <v>0</v>
      </c>
      <c r="AH1539">
        <v>34809</v>
      </c>
      <c r="AI1539">
        <f>COUNTIF(Sheet2!$C$2:$C$31,"&lt;="&amp;Sheet1!AH1539)</f>
        <v>8</v>
      </c>
      <c r="AJ1539">
        <f>AH1539-VLOOKUP(AI1539,Sheet2!A:C,3,0)</f>
        <v>12609</v>
      </c>
    </row>
    <row r="1540" spans="1:36">
      <c r="A1540">
        <v>1536</v>
      </c>
      <c r="B1540">
        <v>1536</v>
      </c>
      <c r="C1540" t="s">
        <v>137</v>
      </c>
      <c r="D1540">
        <v>3</v>
      </c>
      <c r="E1540">
        <v>42000</v>
      </c>
      <c r="F1540" t="s">
        <v>543</v>
      </c>
      <c r="H1540">
        <v>6</v>
      </c>
      <c r="I1540">
        <v>6</v>
      </c>
      <c r="J1540">
        <v>6</v>
      </c>
      <c r="K1540">
        <v>6</v>
      </c>
      <c r="L1540">
        <v>6</v>
      </c>
      <c r="M1540">
        <v>3</v>
      </c>
      <c r="N1540">
        <v>3</v>
      </c>
      <c r="O1540">
        <v>3</v>
      </c>
      <c r="P1540">
        <v>3</v>
      </c>
      <c r="Q1540" t="s">
        <v>1163</v>
      </c>
      <c r="R1540">
        <v>5</v>
      </c>
      <c r="S1540">
        <v>1</v>
      </c>
      <c r="T1540">
        <v>1</v>
      </c>
      <c r="U1540">
        <f t="shared" si="48"/>
        <v>8</v>
      </c>
      <c r="V1540">
        <f t="shared" si="49"/>
        <v>10191</v>
      </c>
      <c r="W1540">
        <v>24</v>
      </c>
      <c r="X1540">
        <v>11</v>
      </c>
      <c r="Y1540">
        <v>36</v>
      </c>
      <c r="Z1540">
        <v>1090</v>
      </c>
      <c r="AA1540">
        <v>8403</v>
      </c>
      <c r="AB1540">
        <v>964</v>
      </c>
      <c r="AC1540">
        <v>463</v>
      </c>
      <c r="AD1540">
        <v>21</v>
      </c>
      <c r="AE1540">
        <v>80</v>
      </c>
      <c r="AF1540">
        <v>0</v>
      </c>
      <c r="AH1540">
        <v>32391</v>
      </c>
      <c r="AI1540">
        <f>COUNTIF(Sheet2!$C$2:$C$31,"&lt;="&amp;Sheet1!AH1540)</f>
        <v>8</v>
      </c>
      <c r="AJ1540">
        <f>AH1540-VLOOKUP(AI1540,Sheet2!A:C,3,0)</f>
        <v>10191</v>
      </c>
    </row>
    <row r="1541" spans="1:36">
      <c r="A1541">
        <v>1537</v>
      </c>
      <c r="B1541">
        <v>1537</v>
      </c>
      <c r="C1541" t="s">
        <v>137</v>
      </c>
      <c r="D1541">
        <v>3</v>
      </c>
      <c r="E1541">
        <v>42100</v>
      </c>
      <c r="F1541" t="s">
        <v>543</v>
      </c>
      <c r="H1541">
        <v>6</v>
      </c>
      <c r="I1541">
        <v>6</v>
      </c>
      <c r="J1541">
        <v>6</v>
      </c>
      <c r="K1541">
        <v>6</v>
      </c>
      <c r="L1541">
        <v>6</v>
      </c>
      <c r="M1541">
        <v>3</v>
      </c>
      <c r="N1541">
        <v>3</v>
      </c>
      <c r="O1541">
        <v>3</v>
      </c>
      <c r="P1541">
        <v>3</v>
      </c>
      <c r="Q1541" t="s">
        <v>498</v>
      </c>
      <c r="R1541">
        <v>2</v>
      </c>
      <c r="S1541">
        <v>1</v>
      </c>
      <c r="T1541">
        <v>1</v>
      </c>
      <c r="U1541">
        <f t="shared" si="48"/>
        <v>7</v>
      </c>
      <c r="V1541">
        <f t="shared" si="49"/>
        <v>8292</v>
      </c>
      <c r="W1541">
        <v>23</v>
      </c>
      <c r="X1541">
        <v>8</v>
      </c>
      <c r="Y1541">
        <v>36</v>
      </c>
      <c r="Z1541">
        <v>1084</v>
      </c>
      <c r="AA1541">
        <v>8424</v>
      </c>
      <c r="AB1541">
        <v>655</v>
      </c>
      <c r="AC1541">
        <v>315</v>
      </c>
      <c r="AD1541">
        <v>21</v>
      </c>
      <c r="AE1541">
        <v>79</v>
      </c>
      <c r="AF1541">
        <v>0</v>
      </c>
      <c r="AH1541">
        <v>21222</v>
      </c>
      <c r="AI1541">
        <f>COUNTIF(Sheet2!$C$2:$C$31,"&lt;="&amp;Sheet1!AH1541)</f>
        <v>7</v>
      </c>
      <c r="AJ1541">
        <f>AH1541-VLOOKUP(AI1541,Sheet2!A:C,3,0)</f>
        <v>8292</v>
      </c>
    </row>
    <row r="1542" spans="1:36">
      <c r="A1542">
        <v>1538</v>
      </c>
      <c r="B1542">
        <v>1538</v>
      </c>
      <c r="C1542" t="s">
        <v>137</v>
      </c>
      <c r="D1542">
        <v>3</v>
      </c>
      <c r="E1542">
        <v>42200</v>
      </c>
      <c r="F1542" t="s">
        <v>543</v>
      </c>
      <c r="H1542">
        <v>6</v>
      </c>
      <c r="I1542">
        <v>6</v>
      </c>
      <c r="J1542">
        <v>6</v>
      </c>
      <c r="K1542">
        <v>6</v>
      </c>
      <c r="L1542">
        <v>6</v>
      </c>
      <c r="M1542">
        <v>3</v>
      </c>
      <c r="N1542">
        <v>3</v>
      </c>
      <c r="O1542">
        <v>3</v>
      </c>
      <c r="P1542">
        <v>3</v>
      </c>
      <c r="Q1542" t="s">
        <v>1164</v>
      </c>
      <c r="R1542">
        <v>1</v>
      </c>
      <c r="S1542">
        <v>1</v>
      </c>
      <c r="T1542">
        <v>1</v>
      </c>
      <c r="U1542">
        <f t="shared" si="48"/>
        <v>8</v>
      </c>
      <c r="V1542">
        <f t="shared" si="49"/>
        <v>10997</v>
      </c>
      <c r="W1542">
        <v>24</v>
      </c>
      <c r="X1542">
        <v>11</v>
      </c>
      <c r="Y1542">
        <v>40</v>
      </c>
      <c r="Z1542">
        <v>1085</v>
      </c>
      <c r="AA1542">
        <v>8442</v>
      </c>
      <c r="AB1542">
        <v>988</v>
      </c>
      <c r="AC1542">
        <v>514</v>
      </c>
      <c r="AD1542">
        <v>22</v>
      </c>
      <c r="AE1542">
        <v>104</v>
      </c>
      <c r="AF1542">
        <v>0</v>
      </c>
      <c r="AH1542">
        <v>33197</v>
      </c>
      <c r="AI1542">
        <f>COUNTIF(Sheet2!$C$2:$C$31,"&lt;="&amp;Sheet1!AH1542)</f>
        <v>8</v>
      </c>
      <c r="AJ1542">
        <f>AH1542-VLOOKUP(AI1542,Sheet2!A:C,3,0)</f>
        <v>10997</v>
      </c>
    </row>
    <row r="1543" spans="1:36">
      <c r="A1543">
        <v>1539</v>
      </c>
      <c r="B1543">
        <v>1539</v>
      </c>
      <c r="C1543" t="s">
        <v>137</v>
      </c>
      <c r="D1543">
        <v>3</v>
      </c>
      <c r="E1543">
        <v>42300</v>
      </c>
      <c r="F1543" t="s">
        <v>543</v>
      </c>
      <c r="H1543">
        <v>6</v>
      </c>
      <c r="I1543">
        <v>6</v>
      </c>
      <c r="J1543">
        <v>6</v>
      </c>
      <c r="K1543">
        <v>6</v>
      </c>
      <c r="L1543">
        <v>6</v>
      </c>
      <c r="M1543">
        <v>3</v>
      </c>
      <c r="N1543">
        <v>3</v>
      </c>
      <c r="O1543">
        <v>3</v>
      </c>
      <c r="P1543">
        <v>3</v>
      </c>
      <c r="Q1543" t="s">
        <v>500</v>
      </c>
      <c r="R1543">
        <v>5</v>
      </c>
      <c r="S1543">
        <v>1</v>
      </c>
      <c r="T1543">
        <v>1</v>
      </c>
      <c r="U1543">
        <f t="shared" si="48"/>
        <v>8</v>
      </c>
      <c r="V1543">
        <f t="shared" si="49"/>
        <v>9404</v>
      </c>
      <c r="W1543">
        <v>23</v>
      </c>
      <c r="X1543">
        <v>9</v>
      </c>
      <c r="Y1543">
        <v>36</v>
      </c>
      <c r="Z1543">
        <v>1080</v>
      </c>
      <c r="AA1543">
        <v>8464</v>
      </c>
      <c r="AB1543">
        <v>823</v>
      </c>
      <c r="AC1543">
        <v>396</v>
      </c>
      <c r="AD1543">
        <v>24</v>
      </c>
      <c r="AE1543">
        <v>93</v>
      </c>
      <c r="AF1543">
        <v>0</v>
      </c>
      <c r="AH1543">
        <v>31604</v>
      </c>
      <c r="AI1543">
        <f>COUNTIF(Sheet2!$C$2:$C$31,"&lt;="&amp;Sheet1!AH1543)</f>
        <v>8</v>
      </c>
      <c r="AJ1543">
        <f>AH1543-VLOOKUP(AI1543,Sheet2!A:C,3,0)</f>
        <v>9404</v>
      </c>
    </row>
    <row r="1544" spans="1:36">
      <c r="A1544">
        <v>1540</v>
      </c>
      <c r="B1544">
        <v>1540</v>
      </c>
      <c r="C1544" t="s">
        <v>137</v>
      </c>
      <c r="D1544">
        <v>3</v>
      </c>
      <c r="E1544">
        <v>42400</v>
      </c>
      <c r="F1544" t="s">
        <v>543</v>
      </c>
      <c r="H1544">
        <v>6</v>
      </c>
      <c r="I1544">
        <v>6</v>
      </c>
      <c r="J1544">
        <v>6</v>
      </c>
      <c r="K1544">
        <v>6</v>
      </c>
      <c r="L1544">
        <v>6</v>
      </c>
      <c r="M1544">
        <v>3</v>
      </c>
      <c r="N1544">
        <v>3</v>
      </c>
      <c r="O1544">
        <v>3</v>
      </c>
      <c r="P1544">
        <v>3</v>
      </c>
      <c r="Q1544" t="s">
        <v>501</v>
      </c>
      <c r="R1544">
        <v>1</v>
      </c>
      <c r="S1544">
        <v>1</v>
      </c>
      <c r="T1544">
        <v>1</v>
      </c>
      <c r="U1544">
        <f t="shared" si="48"/>
        <v>8</v>
      </c>
      <c r="V1544">
        <f t="shared" si="49"/>
        <v>5849</v>
      </c>
      <c r="W1544">
        <v>24</v>
      </c>
      <c r="X1544">
        <v>9</v>
      </c>
      <c r="Y1544">
        <v>38</v>
      </c>
      <c r="Z1544">
        <v>1093</v>
      </c>
      <c r="AA1544">
        <v>8485</v>
      </c>
      <c r="AB1544">
        <v>754</v>
      </c>
      <c r="AC1544">
        <v>362</v>
      </c>
      <c r="AD1544">
        <v>24</v>
      </c>
      <c r="AE1544">
        <v>104</v>
      </c>
      <c r="AF1544">
        <v>0</v>
      </c>
      <c r="AH1544">
        <v>28049</v>
      </c>
      <c r="AI1544">
        <f>COUNTIF(Sheet2!$C$2:$C$31,"&lt;="&amp;Sheet1!AH1544)</f>
        <v>8</v>
      </c>
      <c r="AJ1544">
        <f>AH1544-VLOOKUP(AI1544,Sheet2!A:C,3,0)</f>
        <v>5849</v>
      </c>
    </row>
    <row r="1545" spans="1:36">
      <c r="A1545">
        <v>1541</v>
      </c>
      <c r="B1545">
        <v>1541</v>
      </c>
      <c r="C1545" t="s">
        <v>137</v>
      </c>
      <c r="D1545">
        <v>3</v>
      </c>
      <c r="E1545">
        <v>42500</v>
      </c>
      <c r="F1545" t="s">
        <v>543</v>
      </c>
      <c r="H1545">
        <v>6</v>
      </c>
      <c r="I1545">
        <v>6</v>
      </c>
      <c r="J1545">
        <v>6</v>
      </c>
      <c r="K1545">
        <v>6</v>
      </c>
      <c r="L1545">
        <v>6</v>
      </c>
      <c r="M1545">
        <v>3</v>
      </c>
      <c r="N1545">
        <v>3</v>
      </c>
      <c r="O1545">
        <v>3</v>
      </c>
      <c r="P1545">
        <v>3</v>
      </c>
      <c r="Q1545" t="s">
        <v>502</v>
      </c>
      <c r="R1545">
        <v>2</v>
      </c>
      <c r="S1545">
        <v>1</v>
      </c>
      <c r="T1545">
        <v>1</v>
      </c>
      <c r="U1545">
        <f t="shared" si="48"/>
        <v>8</v>
      </c>
      <c r="V1545">
        <f t="shared" si="49"/>
        <v>2880</v>
      </c>
      <c r="W1545">
        <v>24</v>
      </c>
      <c r="X1545">
        <v>12</v>
      </c>
      <c r="Y1545">
        <v>39</v>
      </c>
      <c r="Z1545">
        <v>1123</v>
      </c>
      <c r="AA1545">
        <v>8509</v>
      </c>
      <c r="AB1545">
        <v>836</v>
      </c>
      <c r="AC1545">
        <v>427</v>
      </c>
      <c r="AD1545">
        <v>23</v>
      </c>
      <c r="AE1545">
        <v>109</v>
      </c>
      <c r="AF1545">
        <v>0</v>
      </c>
      <c r="AH1545">
        <v>25080</v>
      </c>
      <c r="AI1545">
        <f>COUNTIF(Sheet2!$C$2:$C$31,"&lt;="&amp;Sheet1!AH1545)</f>
        <v>8</v>
      </c>
      <c r="AJ1545">
        <f>AH1545-VLOOKUP(AI1545,Sheet2!A:C,3,0)</f>
        <v>2880</v>
      </c>
    </row>
    <row r="1546" spans="1:36">
      <c r="A1546">
        <v>1542</v>
      </c>
      <c r="B1546">
        <v>1542</v>
      </c>
      <c r="C1546" t="s">
        <v>137</v>
      </c>
      <c r="D1546">
        <v>3</v>
      </c>
      <c r="E1546">
        <v>42600</v>
      </c>
      <c r="F1546" t="s">
        <v>543</v>
      </c>
      <c r="H1546">
        <v>6</v>
      </c>
      <c r="I1546">
        <v>6</v>
      </c>
      <c r="J1546">
        <v>6</v>
      </c>
      <c r="K1546">
        <v>6</v>
      </c>
      <c r="L1546">
        <v>6</v>
      </c>
      <c r="M1546">
        <v>3</v>
      </c>
      <c r="N1546">
        <v>3</v>
      </c>
      <c r="O1546">
        <v>3</v>
      </c>
      <c r="P1546">
        <v>3</v>
      </c>
      <c r="Q1546" t="s">
        <v>870</v>
      </c>
      <c r="R1546">
        <v>5</v>
      </c>
      <c r="S1546">
        <v>1</v>
      </c>
      <c r="T1546">
        <v>1</v>
      </c>
      <c r="U1546">
        <f t="shared" si="48"/>
        <v>8</v>
      </c>
      <c r="V1546">
        <f t="shared" si="49"/>
        <v>5178</v>
      </c>
      <c r="W1546">
        <v>22</v>
      </c>
      <c r="X1546">
        <v>8</v>
      </c>
      <c r="Y1546">
        <v>37</v>
      </c>
      <c r="Z1546">
        <v>1111</v>
      </c>
      <c r="AA1546">
        <v>8527</v>
      </c>
      <c r="AB1546">
        <v>845</v>
      </c>
      <c r="AC1546">
        <v>448</v>
      </c>
      <c r="AD1546">
        <v>21</v>
      </c>
      <c r="AE1546">
        <v>82</v>
      </c>
      <c r="AF1546">
        <v>0</v>
      </c>
      <c r="AH1546">
        <v>27378</v>
      </c>
      <c r="AI1546">
        <f>COUNTIF(Sheet2!$C$2:$C$31,"&lt;="&amp;Sheet1!AH1546)</f>
        <v>8</v>
      </c>
      <c r="AJ1546">
        <f>AH1546-VLOOKUP(AI1546,Sheet2!A:C,3,0)</f>
        <v>5178</v>
      </c>
    </row>
    <row r="1547" spans="1:36">
      <c r="A1547">
        <v>1543</v>
      </c>
      <c r="B1547">
        <v>1543</v>
      </c>
      <c r="C1547" t="s">
        <v>137</v>
      </c>
      <c r="D1547">
        <v>3</v>
      </c>
      <c r="E1547">
        <v>42700</v>
      </c>
      <c r="F1547" t="s">
        <v>543</v>
      </c>
      <c r="H1547">
        <v>6</v>
      </c>
      <c r="I1547">
        <v>6</v>
      </c>
      <c r="J1547">
        <v>6</v>
      </c>
      <c r="K1547">
        <v>6</v>
      </c>
      <c r="L1547">
        <v>6</v>
      </c>
      <c r="M1547">
        <v>3</v>
      </c>
      <c r="N1547">
        <v>3</v>
      </c>
      <c r="O1547">
        <v>3</v>
      </c>
      <c r="P1547">
        <v>3</v>
      </c>
      <c r="Q1547" t="s">
        <v>504</v>
      </c>
      <c r="R1547">
        <v>2</v>
      </c>
      <c r="S1547">
        <v>1</v>
      </c>
      <c r="T1547">
        <v>1</v>
      </c>
      <c r="U1547">
        <f t="shared" si="48"/>
        <v>8</v>
      </c>
      <c r="V1547">
        <f t="shared" si="49"/>
        <v>5871</v>
      </c>
      <c r="W1547">
        <v>24</v>
      </c>
      <c r="X1547">
        <v>12</v>
      </c>
      <c r="Y1547">
        <v>41</v>
      </c>
      <c r="Z1547">
        <v>1130</v>
      </c>
      <c r="AA1547">
        <v>8549</v>
      </c>
      <c r="AB1547">
        <v>688</v>
      </c>
      <c r="AC1547">
        <v>338</v>
      </c>
      <c r="AD1547">
        <v>22</v>
      </c>
      <c r="AE1547">
        <v>90</v>
      </c>
      <c r="AF1547">
        <v>0</v>
      </c>
      <c r="AH1547">
        <v>28071</v>
      </c>
      <c r="AI1547">
        <f>COUNTIF(Sheet2!$C$2:$C$31,"&lt;="&amp;Sheet1!AH1547)</f>
        <v>8</v>
      </c>
      <c r="AJ1547">
        <f>AH1547-VLOOKUP(AI1547,Sheet2!A:C,3,0)</f>
        <v>5871</v>
      </c>
    </row>
    <row r="1548" spans="1:36">
      <c r="A1548">
        <v>1544</v>
      </c>
      <c r="B1548">
        <v>1544</v>
      </c>
      <c r="C1548" t="s">
        <v>137</v>
      </c>
      <c r="D1548">
        <v>3</v>
      </c>
      <c r="E1548">
        <v>42800</v>
      </c>
      <c r="F1548" t="s">
        <v>543</v>
      </c>
      <c r="H1548">
        <v>6</v>
      </c>
      <c r="I1548">
        <v>6</v>
      </c>
      <c r="J1548">
        <v>6</v>
      </c>
      <c r="K1548">
        <v>6</v>
      </c>
      <c r="L1548">
        <v>6</v>
      </c>
      <c r="M1548">
        <v>3</v>
      </c>
      <c r="N1548">
        <v>3</v>
      </c>
      <c r="O1548">
        <v>3</v>
      </c>
      <c r="P1548">
        <v>3</v>
      </c>
      <c r="Q1548" t="s">
        <v>505</v>
      </c>
      <c r="R1548">
        <v>5</v>
      </c>
      <c r="S1548">
        <v>1</v>
      </c>
      <c r="T1548">
        <v>1</v>
      </c>
      <c r="U1548">
        <f t="shared" si="48"/>
        <v>9</v>
      </c>
      <c r="V1548">
        <f t="shared" si="49"/>
        <v>3737</v>
      </c>
      <c r="W1548">
        <v>24</v>
      </c>
      <c r="X1548">
        <v>11</v>
      </c>
      <c r="Y1548">
        <v>41</v>
      </c>
      <c r="Z1548">
        <v>1169</v>
      </c>
      <c r="AA1548">
        <v>8562</v>
      </c>
      <c r="AB1548">
        <v>958</v>
      </c>
      <c r="AC1548">
        <v>460</v>
      </c>
      <c r="AD1548">
        <v>23</v>
      </c>
      <c r="AE1548">
        <v>81</v>
      </c>
      <c r="AF1548">
        <v>0</v>
      </c>
      <c r="AH1548">
        <v>39087</v>
      </c>
      <c r="AI1548">
        <f>COUNTIF(Sheet2!$C$2:$C$31,"&lt;="&amp;Sheet1!AH1548)</f>
        <v>9</v>
      </c>
      <c r="AJ1548">
        <f>AH1548-VLOOKUP(AI1548,Sheet2!A:C,3,0)</f>
        <v>3737</v>
      </c>
    </row>
    <row r="1549" spans="1:36">
      <c r="A1549">
        <v>1545</v>
      </c>
      <c r="B1549">
        <v>1545</v>
      </c>
      <c r="C1549" t="s">
        <v>137</v>
      </c>
      <c r="D1549">
        <v>3</v>
      </c>
      <c r="E1549">
        <v>42900</v>
      </c>
      <c r="F1549" t="s">
        <v>543</v>
      </c>
      <c r="H1549">
        <v>6</v>
      </c>
      <c r="I1549">
        <v>6</v>
      </c>
      <c r="J1549">
        <v>6</v>
      </c>
      <c r="K1549">
        <v>6</v>
      </c>
      <c r="L1549">
        <v>6</v>
      </c>
      <c r="M1549">
        <v>3</v>
      </c>
      <c r="N1549">
        <v>3</v>
      </c>
      <c r="O1549">
        <v>3</v>
      </c>
      <c r="P1549">
        <v>3</v>
      </c>
      <c r="Q1549" t="s">
        <v>506</v>
      </c>
      <c r="R1549">
        <v>5</v>
      </c>
      <c r="S1549">
        <v>1</v>
      </c>
      <c r="T1549">
        <v>1</v>
      </c>
      <c r="U1549">
        <f t="shared" si="48"/>
        <v>8</v>
      </c>
      <c r="V1549">
        <f t="shared" si="49"/>
        <v>6197</v>
      </c>
      <c r="W1549">
        <v>22</v>
      </c>
      <c r="X1549">
        <v>10</v>
      </c>
      <c r="Y1549">
        <v>39</v>
      </c>
      <c r="Z1549">
        <v>1174</v>
      </c>
      <c r="AA1549">
        <v>8587</v>
      </c>
      <c r="AB1549">
        <v>696</v>
      </c>
      <c r="AC1549">
        <v>362</v>
      </c>
      <c r="AD1549">
        <v>24</v>
      </c>
      <c r="AE1549">
        <v>113</v>
      </c>
      <c r="AF1549">
        <v>0</v>
      </c>
      <c r="AH1549">
        <v>28397</v>
      </c>
      <c r="AI1549">
        <f>COUNTIF(Sheet2!$C$2:$C$31,"&lt;="&amp;Sheet1!AH1549)</f>
        <v>8</v>
      </c>
      <c r="AJ1549">
        <f>AH1549-VLOOKUP(AI1549,Sheet2!A:C,3,0)</f>
        <v>6197</v>
      </c>
    </row>
    <row r="1550" spans="1:36">
      <c r="A1550">
        <v>1546</v>
      </c>
      <c r="B1550">
        <v>1546</v>
      </c>
      <c r="C1550" t="s">
        <v>137</v>
      </c>
      <c r="D1550">
        <v>3</v>
      </c>
      <c r="E1550">
        <v>43000</v>
      </c>
      <c r="F1550" t="s">
        <v>543</v>
      </c>
      <c r="H1550">
        <v>6</v>
      </c>
      <c r="I1550">
        <v>6</v>
      </c>
      <c r="J1550">
        <v>6</v>
      </c>
      <c r="K1550">
        <v>6</v>
      </c>
      <c r="L1550">
        <v>6</v>
      </c>
      <c r="M1550">
        <v>3</v>
      </c>
      <c r="N1550">
        <v>3</v>
      </c>
      <c r="O1550">
        <v>3</v>
      </c>
      <c r="P1550">
        <v>3</v>
      </c>
      <c r="Q1550" t="s">
        <v>1165</v>
      </c>
      <c r="R1550">
        <v>1</v>
      </c>
      <c r="S1550">
        <v>1</v>
      </c>
      <c r="T1550">
        <v>1</v>
      </c>
      <c r="U1550">
        <f t="shared" si="48"/>
        <v>8</v>
      </c>
      <c r="V1550">
        <f t="shared" si="49"/>
        <v>12540</v>
      </c>
      <c r="W1550">
        <v>24</v>
      </c>
      <c r="X1550">
        <v>11</v>
      </c>
      <c r="Y1550">
        <v>39</v>
      </c>
      <c r="Z1550">
        <v>1154</v>
      </c>
      <c r="AA1550">
        <v>8607</v>
      </c>
      <c r="AB1550">
        <v>965</v>
      </c>
      <c r="AC1550">
        <v>493</v>
      </c>
      <c r="AD1550">
        <v>24</v>
      </c>
      <c r="AE1550">
        <v>105</v>
      </c>
      <c r="AF1550">
        <v>0</v>
      </c>
      <c r="AH1550">
        <v>34740</v>
      </c>
      <c r="AI1550">
        <f>COUNTIF(Sheet2!$C$2:$C$31,"&lt;="&amp;Sheet1!AH1550)</f>
        <v>8</v>
      </c>
      <c r="AJ1550">
        <f>AH1550-VLOOKUP(AI1550,Sheet2!A:C,3,0)</f>
        <v>12540</v>
      </c>
    </row>
    <row r="1551" spans="1:36">
      <c r="A1551">
        <v>1547</v>
      </c>
      <c r="B1551">
        <v>1547</v>
      </c>
      <c r="C1551" t="s">
        <v>137</v>
      </c>
      <c r="D1551">
        <v>3</v>
      </c>
      <c r="E1551">
        <v>43100</v>
      </c>
      <c r="F1551" t="s">
        <v>543</v>
      </c>
      <c r="H1551">
        <v>6</v>
      </c>
      <c r="I1551">
        <v>6</v>
      </c>
      <c r="J1551">
        <v>6</v>
      </c>
      <c r="K1551">
        <v>6</v>
      </c>
      <c r="L1551">
        <v>6</v>
      </c>
      <c r="M1551">
        <v>3</v>
      </c>
      <c r="N1551">
        <v>3</v>
      </c>
      <c r="O1551">
        <v>3</v>
      </c>
      <c r="P1551">
        <v>3</v>
      </c>
      <c r="Q1551" t="s">
        <v>1166</v>
      </c>
      <c r="R1551">
        <v>1</v>
      </c>
      <c r="S1551">
        <v>1</v>
      </c>
      <c r="T1551">
        <v>1</v>
      </c>
      <c r="U1551">
        <f t="shared" si="48"/>
        <v>8</v>
      </c>
      <c r="V1551">
        <f t="shared" si="49"/>
        <v>4440</v>
      </c>
      <c r="W1551">
        <v>24</v>
      </c>
      <c r="X1551">
        <v>13</v>
      </c>
      <c r="Y1551">
        <v>37</v>
      </c>
      <c r="Z1551">
        <v>1186</v>
      </c>
      <c r="AA1551">
        <v>8621</v>
      </c>
      <c r="AB1551">
        <v>888</v>
      </c>
      <c r="AC1551">
        <v>453</v>
      </c>
      <c r="AD1551">
        <v>23</v>
      </c>
      <c r="AE1551">
        <v>103</v>
      </c>
      <c r="AF1551">
        <v>0</v>
      </c>
      <c r="AH1551">
        <v>26640</v>
      </c>
      <c r="AI1551">
        <f>COUNTIF(Sheet2!$C$2:$C$31,"&lt;="&amp;Sheet1!AH1551)</f>
        <v>8</v>
      </c>
      <c r="AJ1551">
        <f>AH1551-VLOOKUP(AI1551,Sheet2!A:C,3,0)</f>
        <v>4440</v>
      </c>
    </row>
    <row r="1552" spans="1:36">
      <c r="A1552">
        <v>1548</v>
      </c>
      <c r="B1552">
        <v>1548</v>
      </c>
      <c r="C1552" t="s">
        <v>137</v>
      </c>
      <c r="D1552">
        <v>3</v>
      </c>
      <c r="E1552">
        <v>43200</v>
      </c>
      <c r="F1552" t="s">
        <v>543</v>
      </c>
      <c r="H1552">
        <v>6</v>
      </c>
      <c r="I1552">
        <v>6</v>
      </c>
      <c r="J1552">
        <v>6</v>
      </c>
      <c r="K1552">
        <v>6</v>
      </c>
      <c r="L1552">
        <v>6</v>
      </c>
      <c r="M1552">
        <v>3</v>
      </c>
      <c r="N1552">
        <v>3</v>
      </c>
      <c r="O1552">
        <v>3</v>
      </c>
      <c r="P1552">
        <v>3</v>
      </c>
      <c r="Q1552" t="s">
        <v>1167</v>
      </c>
      <c r="R1552">
        <v>5</v>
      </c>
      <c r="S1552">
        <v>1</v>
      </c>
      <c r="T1552">
        <v>1</v>
      </c>
      <c r="U1552">
        <f t="shared" si="48"/>
        <v>8</v>
      </c>
      <c r="V1552">
        <f t="shared" si="49"/>
        <v>12168</v>
      </c>
      <c r="W1552">
        <v>24</v>
      </c>
      <c r="X1552">
        <v>11</v>
      </c>
      <c r="Y1552">
        <v>38</v>
      </c>
      <c r="Z1552">
        <v>1204</v>
      </c>
      <c r="AA1552">
        <v>8643</v>
      </c>
      <c r="AB1552">
        <v>895</v>
      </c>
      <c r="AC1552">
        <v>430</v>
      </c>
      <c r="AD1552">
        <v>24</v>
      </c>
      <c r="AE1552">
        <v>105</v>
      </c>
      <c r="AF1552">
        <v>0</v>
      </c>
      <c r="AH1552">
        <v>34368</v>
      </c>
      <c r="AI1552">
        <f>COUNTIF(Sheet2!$C$2:$C$31,"&lt;="&amp;Sheet1!AH1552)</f>
        <v>8</v>
      </c>
      <c r="AJ1552">
        <f>AH1552-VLOOKUP(AI1552,Sheet2!A:C,3,0)</f>
        <v>12168</v>
      </c>
    </row>
    <row r="1553" spans="1:36">
      <c r="A1553">
        <v>1549</v>
      </c>
      <c r="B1553">
        <v>1549</v>
      </c>
      <c r="C1553" t="s">
        <v>137</v>
      </c>
      <c r="D1553">
        <v>3</v>
      </c>
      <c r="E1553">
        <v>43300</v>
      </c>
      <c r="F1553" t="s">
        <v>543</v>
      </c>
      <c r="H1553">
        <v>6</v>
      </c>
      <c r="I1553">
        <v>6</v>
      </c>
      <c r="J1553">
        <v>6</v>
      </c>
      <c r="K1553">
        <v>6</v>
      </c>
      <c r="L1553">
        <v>6</v>
      </c>
      <c r="M1553">
        <v>3</v>
      </c>
      <c r="N1553">
        <v>3</v>
      </c>
      <c r="O1553">
        <v>3</v>
      </c>
      <c r="P1553">
        <v>3</v>
      </c>
      <c r="Q1553" t="s">
        <v>510</v>
      </c>
      <c r="R1553">
        <v>1</v>
      </c>
      <c r="S1553">
        <v>1</v>
      </c>
      <c r="T1553">
        <v>1</v>
      </c>
      <c r="U1553">
        <f t="shared" si="48"/>
        <v>8</v>
      </c>
      <c r="V1553">
        <f t="shared" si="49"/>
        <v>7421</v>
      </c>
      <c r="W1553">
        <v>23</v>
      </c>
      <c r="X1553">
        <v>13</v>
      </c>
      <c r="Y1553">
        <v>39</v>
      </c>
      <c r="Z1553">
        <v>1186</v>
      </c>
      <c r="AA1553">
        <v>8668</v>
      </c>
      <c r="AB1553">
        <v>726</v>
      </c>
      <c r="AC1553">
        <v>363</v>
      </c>
      <c r="AD1553">
        <v>24</v>
      </c>
      <c r="AE1553">
        <v>93</v>
      </c>
      <c r="AF1553">
        <v>0</v>
      </c>
      <c r="AH1553">
        <v>29621</v>
      </c>
      <c r="AI1553">
        <f>COUNTIF(Sheet2!$C$2:$C$31,"&lt;="&amp;Sheet1!AH1553)</f>
        <v>8</v>
      </c>
      <c r="AJ1553">
        <f>AH1553-VLOOKUP(AI1553,Sheet2!A:C,3,0)</f>
        <v>7421</v>
      </c>
    </row>
    <row r="1554" spans="1:36">
      <c r="A1554">
        <v>1550</v>
      </c>
      <c r="B1554">
        <v>1550</v>
      </c>
      <c r="C1554" t="s">
        <v>137</v>
      </c>
      <c r="D1554">
        <v>3</v>
      </c>
      <c r="E1554">
        <v>43400</v>
      </c>
      <c r="F1554" t="s">
        <v>543</v>
      </c>
      <c r="H1554">
        <v>6</v>
      </c>
      <c r="I1554">
        <v>6</v>
      </c>
      <c r="J1554">
        <v>6</v>
      </c>
      <c r="K1554">
        <v>6</v>
      </c>
      <c r="L1554">
        <v>6</v>
      </c>
      <c r="M1554">
        <v>3</v>
      </c>
      <c r="N1554">
        <v>3</v>
      </c>
      <c r="O1554">
        <v>3</v>
      </c>
      <c r="P1554">
        <v>3</v>
      </c>
      <c r="Q1554" t="s">
        <v>511</v>
      </c>
      <c r="R1554">
        <v>2</v>
      </c>
      <c r="S1554">
        <v>1</v>
      </c>
      <c r="T1554">
        <v>1</v>
      </c>
      <c r="U1554">
        <f t="shared" si="48"/>
        <v>9</v>
      </c>
      <c r="V1554">
        <f t="shared" si="49"/>
        <v>1738</v>
      </c>
      <c r="W1554">
        <v>23</v>
      </c>
      <c r="X1554">
        <v>13</v>
      </c>
      <c r="Y1554">
        <v>37</v>
      </c>
      <c r="Z1554">
        <v>1192</v>
      </c>
      <c r="AA1554">
        <v>8684</v>
      </c>
      <c r="AB1554">
        <v>909</v>
      </c>
      <c r="AC1554">
        <v>455</v>
      </c>
      <c r="AD1554">
        <v>23</v>
      </c>
      <c r="AE1554">
        <v>117</v>
      </c>
      <c r="AF1554">
        <v>0</v>
      </c>
      <c r="AH1554">
        <v>37088</v>
      </c>
      <c r="AI1554">
        <f>COUNTIF(Sheet2!$C$2:$C$31,"&lt;="&amp;Sheet1!AH1554)</f>
        <v>9</v>
      </c>
      <c r="AJ1554">
        <f>AH1554-VLOOKUP(AI1554,Sheet2!A:C,3,0)</f>
        <v>1738</v>
      </c>
    </row>
    <row r="1555" spans="1:36">
      <c r="A1555">
        <v>1551</v>
      </c>
      <c r="B1555">
        <v>1551</v>
      </c>
      <c r="C1555" t="s">
        <v>137</v>
      </c>
      <c r="D1555">
        <v>3</v>
      </c>
      <c r="E1555">
        <v>43500</v>
      </c>
      <c r="F1555" t="s">
        <v>543</v>
      </c>
      <c r="H1555">
        <v>6</v>
      </c>
      <c r="I1555">
        <v>6</v>
      </c>
      <c r="J1555">
        <v>6</v>
      </c>
      <c r="K1555">
        <v>6</v>
      </c>
      <c r="L1555">
        <v>6</v>
      </c>
      <c r="M1555">
        <v>3</v>
      </c>
      <c r="N1555">
        <v>3</v>
      </c>
      <c r="O1555">
        <v>3</v>
      </c>
      <c r="P1555">
        <v>3</v>
      </c>
      <c r="Q1555" t="s">
        <v>512</v>
      </c>
      <c r="R1555">
        <v>1</v>
      </c>
      <c r="S1555">
        <v>1</v>
      </c>
      <c r="T1555">
        <v>1</v>
      </c>
      <c r="U1555">
        <f t="shared" si="48"/>
        <v>8</v>
      </c>
      <c r="V1555">
        <f t="shared" si="49"/>
        <v>12248</v>
      </c>
      <c r="W1555">
        <v>24</v>
      </c>
      <c r="X1555">
        <v>12</v>
      </c>
      <c r="Y1555">
        <v>39</v>
      </c>
      <c r="Z1555">
        <v>1238</v>
      </c>
      <c r="AA1555">
        <v>8702</v>
      </c>
      <c r="AB1555">
        <v>926</v>
      </c>
      <c r="AC1555">
        <v>445</v>
      </c>
      <c r="AD1555">
        <v>23</v>
      </c>
      <c r="AE1555">
        <v>82</v>
      </c>
      <c r="AF1555">
        <v>0</v>
      </c>
      <c r="AH1555">
        <v>34448</v>
      </c>
      <c r="AI1555">
        <f>COUNTIF(Sheet2!$C$2:$C$31,"&lt;="&amp;Sheet1!AH1555)</f>
        <v>8</v>
      </c>
      <c r="AJ1555">
        <f>AH1555-VLOOKUP(AI1555,Sheet2!A:C,3,0)</f>
        <v>12248</v>
      </c>
    </row>
    <row r="1556" spans="1:36">
      <c r="A1556">
        <v>1552</v>
      </c>
      <c r="B1556">
        <v>1552</v>
      </c>
      <c r="C1556" t="s">
        <v>137</v>
      </c>
      <c r="D1556">
        <v>3</v>
      </c>
      <c r="E1556">
        <v>43600</v>
      </c>
      <c r="F1556" t="s">
        <v>543</v>
      </c>
      <c r="H1556">
        <v>6</v>
      </c>
      <c r="I1556">
        <v>6</v>
      </c>
      <c r="J1556">
        <v>6</v>
      </c>
      <c r="K1556">
        <v>6</v>
      </c>
      <c r="L1556">
        <v>6</v>
      </c>
      <c r="M1556">
        <v>3</v>
      </c>
      <c r="N1556">
        <v>3</v>
      </c>
      <c r="O1556">
        <v>3</v>
      </c>
      <c r="P1556">
        <v>3</v>
      </c>
      <c r="Q1556" t="s">
        <v>513</v>
      </c>
      <c r="R1556">
        <v>5</v>
      </c>
      <c r="S1556">
        <v>1</v>
      </c>
      <c r="T1556">
        <v>1</v>
      </c>
      <c r="U1556">
        <f t="shared" si="48"/>
        <v>8</v>
      </c>
      <c r="V1556">
        <f t="shared" si="49"/>
        <v>10784</v>
      </c>
      <c r="W1556">
        <v>23</v>
      </c>
      <c r="X1556">
        <v>13</v>
      </c>
      <c r="Y1556">
        <v>40</v>
      </c>
      <c r="Z1556">
        <v>1213</v>
      </c>
      <c r="AA1556">
        <v>8728</v>
      </c>
      <c r="AB1556">
        <v>1018</v>
      </c>
      <c r="AC1556">
        <v>530</v>
      </c>
      <c r="AD1556">
        <v>25</v>
      </c>
      <c r="AE1556">
        <v>99</v>
      </c>
      <c r="AF1556">
        <v>0</v>
      </c>
      <c r="AH1556">
        <v>32984</v>
      </c>
      <c r="AI1556">
        <f>COUNTIF(Sheet2!$C$2:$C$31,"&lt;="&amp;Sheet1!AH1556)</f>
        <v>8</v>
      </c>
      <c r="AJ1556">
        <f>AH1556-VLOOKUP(AI1556,Sheet2!A:C,3,0)</f>
        <v>10784</v>
      </c>
    </row>
    <row r="1557" spans="1:36">
      <c r="A1557">
        <v>1553</v>
      </c>
      <c r="B1557">
        <v>1553</v>
      </c>
      <c r="C1557" t="s">
        <v>137</v>
      </c>
      <c r="D1557">
        <v>3</v>
      </c>
      <c r="E1557">
        <v>43700</v>
      </c>
      <c r="F1557" t="s">
        <v>543</v>
      </c>
      <c r="H1557">
        <v>6</v>
      </c>
      <c r="I1557">
        <v>6</v>
      </c>
      <c r="J1557">
        <v>6</v>
      </c>
      <c r="K1557">
        <v>6</v>
      </c>
      <c r="L1557">
        <v>6</v>
      </c>
      <c r="M1557">
        <v>3</v>
      </c>
      <c r="N1557">
        <v>3</v>
      </c>
      <c r="O1557">
        <v>3</v>
      </c>
      <c r="P1557">
        <v>3</v>
      </c>
      <c r="Q1557" t="s">
        <v>514</v>
      </c>
      <c r="R1557">
        <v>5</v>
      </c>
      <c r="S1557">
        <v>1</v>
      </c>
      <c r="T1557">
        <v>1</v>
      </c>
      <c r="U1557">
        <f t="shared" si="48"/>
        <v>9</v>
      </c>
      <c r="V1557">
        <f t="shared" si="49"/>
        <v>2966</v>
      </c>
      <c r="W1557">
        <v>24</v>
      </c>
      <c r="X1557">
        <v>13</v>
      </c>
      <c r="Y1557">
        <v>41</v>
      </c>
      <c r="Z1557">
        <v>1238</v>
      </c>
      <c r="AA1557">
        <v>8741</v>
      </c>
      <c r="AB1557">
        <v>1030</v>
      </c>
      <c r="AC1557">
        <v>515</v>
      </c>
      <c r="AD1557">
        <v>23</v>
      </c>
      <c r="AE1557">
        <v>90</v>
      </c>
      <c r="AF1557">
        <v>0</v>
      </c>
      <c r="AH1557">
        <v>38316</v>
      </c>
      <c r="AI1557">
        <f>COUNTIF(Sheet2!$C$2:$C$31,"&lt;="&amp;Sheet1!AH1557)</f>
        <v>9</v>
      </c>
      <c r="AJ1557">
        <f>AH1557-VLOOKUP(AI1557,Sheet2!A:C,3,0)</f>
        <v>2966</v>
      </c>
    </row>
    <row r="1558" spans="1:36">
      <c r="A1558">
        <v>1554</v>
      </c>
      <c r="B1558">
        <v>1554</v>
      </c>
      <c r="C1558" t="s">
        <v>137</v>
      </c>
      <c r="D1558">
        <v>3</v>
      </c>
      <c r="E1558">
        <v>43800</v>
      </c>
      <c r="F1558" t="s">
        <v>543</v>
      </c>
      <c r="H1558">
        <v>6</v>
      </c>
      <c r="I1558">
        <v>6</v>
      </c>
      <c r="J1558">
        <v>6</v>
      </c>
      <c r="K1558">
        <v>6</v>
      </c>
      <c r="L1558">
        <v>6</v>
      </c>
      <c r="M1558">
        <v>3</v>
      </c>
      <c r="N1558">
        <v>3</v>
      </c>
      <c r="O1558">
        <v>3</v>
      </c>
      <c r="P1558">
        <v>3</v>
      </c>
      <c r="Q1558" t="s">
        <v>515</v>
      </c>
      <c r="R1558">
        <v>5</v>
      </c>
      <c r="S1558">
        <v>1</v>
      </c>
      <c r="T1558">
        <v>1</v>
      </c>
      <c r="U1558">
        <f t="shared" si="48"/>
        <v>8</v>
      </c>
      <c r="V1558">
        <f t="shared" si="49"/>
        <v>6716</v>
      </c>
      <c r="W1558">
        <v>24</v>
      </c>
      <c r="X1558">
        <v>13</v>
      </c>
      <c r="Y1558">
        <v>39</v>
      </c>
      <c r="Z1558">
        <v>1246</v>
      </c>
      <c r="AA1558">
        <v>8768</v>
      </c>
      <c r="AB1558">
        <v>753</v>
      </c>
      <c r="AC1558">
        <v>392</v>
      </c>
      <c r="AD1558">
        <v>24</v>
      </c>
      <c r="AE1558">
        <v>87</v>
      </c>
      <c r="AF1558">
        <v>0</v>
      </c>
      <c r="AH1558">
        <v>28916</v>
      </c>
      <c r="AI1558">
        <f>COUNTIF(Sheet2!$C$2:$C$31,"&lt;="&amp;Sheet1!AH1558)</f>
        <v>8</v>
      </c>
      <c r="AJ1558">
        <f>AH1558-VLOOKUP(AI1558,Sheet2!A:C,3,0)</f>
        <v>6716</v>
      </c>
    </row>
    <row r="1559" spans="1:36">
      <c r="A1559">
        <v>1555</v>
      </c>
      <c r="B1559">
        <v>1555</v>
      </c>
      <c r="C1559" t="s">
        <v>137</v>
      </c>
      <c r="D1559">
        <v>3</v>
      </c>
      <c r="E1559">
        <v>43900</v>
      </c>
      <c r="F1559" t="s">
        <v>543</v>
      </c>
      <c r="H1559">
        <v>6</v>
      </c>
      <c r="I1559">
        <v>6</v>
      </c>
      <c r="J1559">
        <v>6</v>
      </c>
      <c r="K1559">
        <v>6</v>
      </c>
      <c r="L1559">
        <v>6</v>
      </c>
      <c r="M1559">
        <v>3</v>
      </c>
      <c r="N1559">
        <v>3</v>
      </c>
      <c r="O1559">
        <v>3</v>
      </c>
      <c r="P1559">
        <v>3</v>
      </c>
      <c r="Q1559" t="s">
        <v>516</v>
      </c>
      <c r="R1559">
        <v>2</v>
      </c>
      <c r="S1559">
        <v>1</v>
      </c>
      <c r="T1559">
        <v>1</v>
      </c>
      <c r="U1559">
        <f t="shared" si="48"/>
        <v>8</v>
      </c>
      <c r="V1559">
        <f t="shared" si="49"/>
        <v>6035</v>
      </c>
      <c r="W1559">
        <v>24</v>
      </c>
      <c r="X1559">
        <v>10</v>
      </c>
      <c r="Y1559">
        <v>40</v>
      </c>
      <c r="Z1559">
        <v>1280</v>
      </c>
      <c r="AA1559">
        <v>8785</v>
      </c>
      <c r="AB1559">
        <v>759</v>
      </c>
      <c r="AC1559">
        <v>365</v>
      </c>
      <c r="AD1559">
        <v>23</v>
      </c>
      <c r="AE1559">
        <v>104</v>
      </c>
      <c r="AF1559">
        <v>0</v>
      </c>
      <c r="AH1559">
        <v>28235</v>
      </c>
      <c r="AI1559">
        <f>COUNTIF(Sheet2!$C$2:$C$31,"&lt;="&amp;Sheet1!AH1559)</f>
        <v>8</v>
      </c>
      <c r="AJ1559">
        <f>AH1559-VLOOKUP(AI1559,Sheet2!A:C,3,0)</f>
        <v>6035</v>
      </c>
    </row>
    <row r="1560" spans="1:36">
      <c r="A1560">
        <v>1556</v>
      </c>
      <c r="B1560">
        <v>1556</v>
      </c>
      <c r="C1560" t="s">
        <v>137</v>
      </c>
      <c r="D1560">
        <v>3</v>
      </c>
      <c r="E1560">
        <v>44000</v>
      </c>
      <c r="F1560" t="s">
        <v>543</v>
      </c>
      <c r="H1560">
        <v>6</v>
      </c>
      <c r="I1560">
        <v>6</v>
      </c>
      <c r="J1560">
        <v>6</v>
      </c>
      <c r="K1560">
        <v>6</v>
      </c>
      <c r="L1560">
        <v>6</v>
      </c>
      <c r="M1560">
        <v>3</v>
      </c>
      <c r="N1560">
        <v>3</v>
      </c>
      <c r="O1560">
        <v>3</v>
      </c>
      <c r="P1560">
        <v>3</v>
      </c>
      <c r="Q1560" t="s">
        <v>1168</v>
      </c>
      <c r="R1560">
        <v>2</v>
      </c>
      <c r="S1560">
        <v>1</v>
      </c>
      <c r="T1560">
        <v>1</v>
      </c>
      <c r="U1560">
        <f t="shared" si="48"/>
        <v>9</v>
      </c>
      <c r="V1560">
        <f t="shared" si="49"/>
        <v>8695</v>
      </c>
      <c r="W1560">
        <v>23</v>
      </c>
      <c r="X1560">
        <v>13</v>
      </c>
      <c r="Y1560">
        <v>42</v>
      </c>
      <c r="Z1560">
        <v>1283</v>
      </c>
      <c r="AA1560">
        <v>8804</v>
      </c>
      <c r="AB1560">
        <v>1147</v>
      </c>
      <c r="AC1560">
        <v>551</v>
      </c>
      <c r="AD1560">
        <v>25</v>
      </c>
      <c r="AE1560">
        <v>114</v>
      </c>
      <c r="AF1560">
        <v>0</v>
      </c>
      <c r="AH1560">
        <v>44045</v>
      </c>
      <c r="AI1560">
        <f>COUNTIF(Sheet2!$C$2:$C$31,"&lt;="&amp;Sheet1!AH1560)</f>
        <v>9</v>
      </c>
      <c r="AJ1560">
        <f>AH1560-VLOOKUP(AI1560,Sheet2!A:C,3,0)</f>
        <v>8695</v>
      </c>
    </row>
    <row r="1561" spans="1:36">
      <c r="A1561">
        <v>1557</v>
      </c>
      <c r="B1561">
        <v>1557</v>
      </c>
      <c r="C1561" t="s">
        <v>137</v>
      </c>
      <c r="D1561">
        <v>3</v>
      </c>
      <c r="E1561">
        <v>44100</v>
      </c>
      <c r="F1561" t="s">
        <v>543</v>
      </c>
      <c r="H1561">
        <v>6</v>
      </c>
      <c r="I1561">
        <v>6</v>
      </c>
      <c r="J1561">
        <v>6</v>
      </c>
      <c r="K1561">
        <v>6</v>
      </c>
      <c r="L1561">
        <v>6</v>
      </c>
      <c r="M1561">
        <v>3</v>
      </c>
      <c r="N1561">
        <v>3</v>
      </c>
      <c r="O1561">
        <v>3</v>
      </c>
      <c r="P1561">
        <v>3</v>
      </c>
      <c r="Q1561" t="s">
        <v>518</v>
      </c>
      <c r="R1561">
        <v>2</v>
      </c>
      <c r="S1561">
        <v>1</v>
      </c>
      <c r="T1561">
        <v>1</v>
      </c>
      <c r="U1561">
        <f t="shared" si="48"/>
        <v>9</v>
      </c>
      <c r="V1561">
        <f t="shared" si="49"/>
        <v>6389</v>
      </c>
      <c r="W1561">
        <v>23</v>
      </c>
      <c r="X1561">
        <v>12</v>
      </c>
      <c r="Y1561">
        <v>38</v>
      </c>
      <c r="Z1561">
        <v>1283</v>
      </c>
      <c r="AA1561">
        <v>8822</v>
      </c>
      <c r="AB1561">
        <v>1054</v>
      </c>
      <c r="AC1561">
        <v>538</v>
      </c>
      <c r="AD1561">
        <v>24</v>
      </c>
      <c r="AE1561">
        <v>87</v>
      </c>
      <c r="AF1561">
        <v>0</v>
      </c>
      <c r="AH1561">
        <v>41739</v>
      </c>
      <c r="AI1561">
        <f>COUNTIF(Sheet2!$C$2:$C$31,"&lt;="&amp;Sheet1!AH1561)</f>
        <v>9</v>
      </c>
      <c r="AJ1561">
        <f>AH1561-VLOOKUP(AI1561,Sheet2!A:C,3,0)</f>
        <v>6389</v>
      </c>
    </row>
    <row r="1562" spans="1:36">
      <c r="A1562">
        <v>1558</v>
      </c>
      <c r="B1562">
        <v>1558</v>
      </c>
      <c r="C1562" t="s">
        <v>137</v>
      </c>
      <c r="D1562">
        <v>3</v>
      </c>
      <c r="E1562">
        <v>44200</v>
      </c>
      <c r="F1562" t="s">
        <v>543</v>
      </c>
      <c r="H1562">
        <v>6</v>
      </c>
      <c r="I1562">
        <v>6</v>
      </c>
      <c r="J1562">
        <v>6</v>
      </c>
      <c r="K1562">
        <v>6</v>
      </c>
      <c r="L1562">
        <v>6</v>
      </c>
      <c r="M1562">
        <v>3</v>
      </c>
      <c r="N1562">
        <v>3</v>
      </c>
      <c r="O1562">
        <v>3</v>
      </c>
      <c r="P1562">
        <v>3</v>
      </c>
      <c r="Q1562" t="s">
        <v>1169</v>
      </c>
      <c r="R1562">
        <v>5</v>
      </c>
      <c r="S1562">
        <v>1</v>
      </c>
      <c r="T1562">
        <v>1</v>
      </c>
      <c r="U1562">
        <f t="shared" si="48"/>
        <v>8</v>
      </c>
      <c r="V1562">
        <f t="shared" si="49"/>
        <v>8609</v>
      </c>
      <c r="W1562">
        <v>22</v>
      </c>
      <c r="X1562">
        <v>14</v>
      </c>
      <c r="Y1562">
        <v>42</v>
      </c>
      <c r="Z1562">
        <v>1296</v>
      </c>
      <c r="AA1562">
        <v>8842</v>
      </c>
      <c r="AB1562">
        <v>778</v>
      </c>
      <c r="AC1562">
        <v>382</v>
      </c>
      <c r="AD1562">
        <v>25</v>
      </c>
      <c r="AE1562">
        <v>96</v>
      </c>
      <c r="AF1562">
        <v>0</v>
      </c>
      <c r="AH1562">
        <v>30809</v>
      </c>
      <c r="AI1562">
        <f>COUNTIF(Sheet2!$C$2:$C$31,"&lt;="&amp;Sheet1!AH1562)</f>
        <v>8</v>
      </c>
      <c r="AJ1562">
        <f>AH1562-VLOOKUP(AI1562,Sheet2!A:C,3,0)</f>
        <v>8609</v>
      </c>
    </row>
    <row r="1563" spans="1:36">
      <c r="A1563">
        <v>1559</v>
      </c>
      <c r="B1563">
        <v>1559</v>
      </c>
      <c r="C1563" t="s">
        <v>137</v>
      </c>
      <c r="D1563">
        <v>3</v>
      </c>
      <c r="E1563">
        <v>44300</v>
      </c>
      <c r="F1563" t="s">
        <v>543</v>
      </c>
      <c r="H1563">
        <v>6</v>
      </c>
      <c r="I1563">
        <v>6</v>
      </c>
      <c r="J1563">
        <v>6</v>
      </c>
      <c r="K1563">
        <v>6</v>
      </c>
      <c r="L1563">
        <v>6</v>
      </c>
      <c r="M1563">
        <v>3</v>
      </c>
      <c r="N1563">
        <v>3</v>
      </c>
      <c r="O1563">
        <v>3</v>
      </c>
      <c r="P1563">
        <v>3</v>
      </c>
      <c r="Q1563" t="s">
        <v>1170</v>
      </c>
      <c r="R1563">
        <v>5</v>
      </c>
      <c r="S1563">
        <v>1</v>
      </c>
      <c r="T1563">
        <v>1</v>
      </c>
      <c r="U1563">
        <f t="shared" si="48"/>
        <v>8</v>
      </c>
      <c r="V1563">
        <f t="shared" si="49"/>
        <v>7234</v>
      </c>
      <c r="W1563">
        <v>23</v>
      </c>
      <c r="X1563">
        <v>10</v>
      </c>
      <c r="Y1563">
        <v>38</v>
      </c>
      <c r="Z1563">
        <v>1308</v>
      </c>
      <c r="AA1563">
        <v>8864</v>
      </c>
      <c r="AB1563">
        <v>876</v>
      </c>
      <c r="AC1563">
        <v>447</v>
      </c>
      <c r="AD1563">
        <v>26</v>
      </c>
      <c r="AE1563">
        <v>128</v>
      </c>
      <c r="AF1563">
        <v>0</v>
      </c>
      <c r="AH1563">
        <v>29434</v>
      </c>
      <c r="AI1563">
        <f>COUNTIF(Sheet2!$C$2:$C$31,"&lt;="&amp;Sheet1!AH1563)</f>
        <v>8</v>
      </c>
      <c r="AJ1563">
        <f>AH1563-VLOOKUP(AI1563,Sheet2!A:C,3,0)</f>
        <v>7234</v>
      </c>
    </row>
    <row r="1564" spans="1:36">
      <c r="A1564">
        <v>1560</v>
      </c>
      <c r="B1564">
        <v>1560</v>
      </c>
      <c r="C1564" t="s">
        <v>137</v>
      </c>
      <c r="D1564">
        <v>3</v>
      </c>
      <c r="E1564">
        <v>44400</v>
      </c>
      <c r="F1564" t="s">
        <v>543</v>
      </c>
      <c r="H1564">
        <v>6</v>
      </c>
      <c r="I1564">
        <v>6</v>
      </c>
      <c r="J1564">
        <v>6</v>
      </c>
      <c r="K1564">
        <v>6</v>
      </c>
      <c r="L1564">
        <v>6</v>
      </c>
      <c r="M1564">
        <v>3</v>
      </c>
      <c r="N1564">
        <v>3</v>
      </c>
      <c r="O1564">
        <v>3</v>
      </c>
      <c r="P1564">
        <v>3</v>
      </c>
      <c r="Q1564" t="s">
        <v>1171</v>
      </c>
      <c r="R1564">
        <v>5</v>
      </c>
      <c r="S1564">
        <v>1</v>
      </c>
      <c r="T1564">
        <v>1</v>
      </c>
      <c r="U1564">
        <f t="shared" si="48"/>
        <v>9</v>
      </c>
      <c r="V1564">
        <f t="shared" si="49"/>
        <v>799</v>
      </c>
      <c r="W1564">
        <v>22</v>
      </c>
      <c r="X1564">
        <v>14</v>
      </c>
      <c r="Y1564">
        <v>39</v>
      </c>
      <c r="Z1564">
        <v>1329</v>
      </c>
      <c r="AA1564">
        <v>8882</v>
      </c>
      <c r="AB1564">
        <v>886</v>
      </c>
      <c r="AC1564">
        <v>452</v>
      </c>
      <c r="AD1564">
        <v>26</v>
      </c>
      <c r="AE1564">
        <v>123</v>
      </c>
      <c r="AF1564">
        <v>0</v>
      </c>
      <c r="AH1564">
        <v>36149</v>
      </c>
      <c r="AI1564">
        <f>COUNTIF(Sheet2!$C$2:$C$31,"&lt;="&amp;Sheet1!AH1564)</f>
        <v>9</v>
      </c>
      <c r="AJ1564">
        <f>AH1564-VLOOKUP(AI1564,Sheet2!A:C,3,0)</f>
        <v>799</v>
      </c>
    </row>
    <row r="1565" spans="1:36">
      <c r="A1565">
        <v>1561</v>
      </c>
      <c r="B1565">
        <v>1561</v>
      </c>
      <c r="C1565" t="s">
        <v>137</v>
      </c>
      <c r="D1565">
        <v>3</v>
      </c>
      <c r="E1565">
        <v>44500</v>
      </c>
      <c r="F1565" t="s">
        <v>543</v>
      </c>
      <c r="H1565">
        <v>6</v>
      </c>
      <c r="I1565">
        <v>6</v>
      </c>
      <c r="J1565">
        <v>6</v>
      </c>
      <c r="K1565">
        <v>6</v>
      </c>
      <c r="L1565">
        <v>6</v>
      </c>
      <c r="M1565">
        <v>3</v>
      </c>
      <c r="N1565">
        <v>3</v>
      </c>
      <c r="O1565">
        <v>3</v>
      </c>
      <c r="P1565">
        <v>3</v>
      </c>
      <c r="Q1565" t="s">
        <v>871</v>
      </c>
      <c r="R1565">
        <v>5</v>
      </c>
      <c r="S1565">
        <v>1</v>
      </c>
      <c r="T1565">
        <v>1</v>
      </c>
      <c r="U1565">
        <f t="shared" ref="U1565:U1569" si="50">AI1565</f>
        <v>8</v>
      </c>
      <c r="V1565">
        <f t="shared" ref="V1565:V1569" si="51">AJ1565</f>
        <v>4680</v>
      </c>
      <c r="W1565">
        <v>22</v>
      </c>
      <c r="X1565">
        <v>13</v>
      </c>
      <c r="Y1565">
        <v>42</v>
      </c>
      <c r="Z1565">
        <v>1326</v>
      </c>
      <c r="AA1565">
        <v>8904</v>
      </c>
      <c r="AB1565">
        <v>896</v>
      </c>
      <c r="AC1565">
        <v>457</v>
      </c>
      <c r="AD1565">
        <v>26</v>
      </c>
      <c r="AE1565">
        <v>116</v>
      </c>
      <c r="AF1565">
        <v>0</v>
      </c>
      <c r="AH1565">
        <v>26880</v>
      </c>
      <c r="AI1565">
        <f>COUNTIF(Sheet2!$C$2:$C$31,"&lt;="&amp;Sheet1!AH1565)</f>
        <v>8</v>
      </c>
      <c r="AJ1565">
        <f>AH1565-VLOOKUP(AI1565,Sheet2!A:C,3,0)</f>
        <v>4680</v>
      </c>
    </row>
    <row r="1566" spans="1:36">
      <c r="A1566">
        <v>1562</v>
      </c>
      <c r="B1566">
        <v>1562</v>
      </c>
      <c r="C1566" t="s">
        <v>137</v>
      </c>
      <c r="D1566">
        <v>3</v>
      </c>
      <c r="E1566">
        <v>44600</v>
      </c>
      <c r="F1566" t="s">
        <v>543</v>
      </c>
      <c r="H1566">
        <v>6</v>
      </c>
      <c r="I1566">
        <v>6</v>
      </c>
      <c r="J1566">
        <v>6</v>
      </c>
      <c r="K1566">
        <v>6</v>
      </c>
      <c r="L1566">
        <v>6</v>
      </c>
      <c r="M1566">
        <v>3</v>
      </c>
      <c r="N1566">
        <v>3</v>
      </c>
      <c r="O1566">
        <v>3</v>
      </c>
      <c r="P1566">
        <v>3</v>
      </c>
      <c r="Q1566" t="s">
        <v>1172</v>
      </c>
      <c r="R1566">
        <v>2</v>
      </c>
      <c r="S1566">
        <v>1</v>
      </c>
      <c r="T1566">
        <v>1</v>
      </c>
      <c r="U1566">
        <f t="shared" si="50"/>
        <v>8</v>
      </c>
      <c r="V1566">
        <f t="shared" si="51"/>
        <v>4012</v>
      </c>
      <c r="W1566">
        <v>23</v>
      </c>
      <c r="X1566">
        <v>12</v>
      </c>
      <c r="Y1566">
        <v>39</v>
      </c>
      <c r="Z1566">
        <v>1313</v>
      </c>
      <c r="AA1566">
        <v>8930</v>
      </c>
      <c r="AB1566">
        <v>809</v>
      </c>
      <c r="AC1566">
        <v>405</v>
      </c>
      <c r="AD1566">
        <v>24</v>
      </c>
      <c r="AE1566">
        <v>90</v>
      </c>
      <c r="AF1566">
        <v>0</v>
      </c>
      <c r="AH1566">
        <v>26212</v>
      </c>
      <c r="AI1566">
        <f>COUNTIF(Sheet2!$C$2:$C$31,"&lt;="&amp;Sheet1!AH1566)</f>
        <v>8</v>
      </c>
      <c r="AJ1566">
        <f>AH1566-VLOOKUP(AI1566,Sheet2!A:C,3,0)</f>
        <v>4012</v>
      </c>
    </row>
    <row r="1567" spans="1:36">
      <c r="A1567">
        <v>1563</v>
      </c>
      <c r="B1567">
        <v>1563</v>
      </c>
      <c r="C1567" t="s">
        <v>137</v>
      </c>
      <c r="D1567">
        <v>3</v>
      </c>
      <c r="E1567">
        <v>44700</v>
      </c>
      <c r="F1567" t="s">
        <v>543</v>
      </c>
      <c r="H1567">
        <v>6</v>
      </c>
      <c r="I1567">
        <v>6</v>
      </c>
      <c r="J1567">
        <v>6</v>
      </c>
      <c r="K1567">
        <v>6</v>
      </c>
      <c r="L1567">
        <v>6</v>
      </c>
      <c r="M1567">
        <v>3</v>
      </c>
      <c r="N1567">
        <v>3</v>
      </c>
      <c r="O1567">
        <v>3</v>
      </c>
      <c r="P1567">
        <v>3</v>
      </c>
      <c r="Q1567" t="s">
        <v>524</v>
      </c>
      <c r="R1567">
        <v>1</v>
      </c>
      <c r="S1567">
        <v>1</v>
      </c>
      <c r="T1567">
        <v>1</v>
      </c>
      <c r="U1567">
        <f t="shared" si="50"/>
        <v>9</v>
      </c>
      <c r="V1567">
        <f t="shared" si="51"/>
        <v>2249</v>
      </c>
      <c r="W1567">
        <v>24</v>
      </c>
      <c r="X1567">
        <v>12</v>
      </c>
      <c r="Y1567">
        <v>40</v>
      </c>
      <c r="Z1567">
        <v>1341</v>
      </c>
      <c r="AA1567">
        <v>8943</v>
      </c>
      <c r="AB1567">
        <v>1119</v>
      </c>
      <c r="AC1567">
        <v>571</v>
      </c>
      <c r="AD1567">
        <v>23</v>
      </c>
      <c r="AE1567">
        <v>130</v>
      </c>
      <c r="AF1567">
        <v>0</v>
      </c>
      <c r="AH1567">
        <v>37599</v>
      </c>
      <c r="AI1567">
        <f>COUNTIF(Sheet2!$C$2:$C$31,"&lt;="&amp;Sheet1!AH1567)</f>
        <v>9</v>
      </c>
      <c r="AJ1567">
        <f>AH1567-VLOOKUP(AI1567,Sheet2!A:C,3,0)</f>
        <v>2249</v>
      </c>
    </row>
    <row r="1568" spans="1:36">
      <c r="A1568">
        <v>1564</v>
      </c>
      <c r="B1568">
        <v>1564</v>
      </c>
      <c r="C1568" t="s">
        <v>137</v>
      </c>
      <c r="D1568">
        <v>3</v>
      </c>
      <c r="E1568">
        <v>44800</v>
      </c>
      <c r="F1568" t="s">
        <v>543</v>
      </c>
      <c r="H1568">
        <v>6</v>
      </c>
      <c r="I1568">
        <v>6</v>
      </c>
      <c r="J1568">
        <v>6</v>
      </c>
      <c r="K1568">
        <v>6</v>
      </c>
      <c r="L1568">
        <v>6</v>
      </c>
      <c r="M1568">
        <v>3</v>
      </c>
      <c r="N1568">
        <v>3</v>
      </c>
      <c r="O1568">
        <v>3</v>
      </c>
      <c r="P1568">
        <v>3</v>
      </c>
      <c r="Q1568" t="s">
        <v>525</v>
      </c>
      <c r="R1568">
        <v>5</v>
      </c>
      <c r="S1568">
        <v>1</v>
      </c>
      <c r="T1568">
        <v>1</v>
      </c>
      <c r="U1568">
        <f t="shared" si="50"/>
        <v>9</v>
      </c>
      <c r="V1568">
        <f t="shared" si="51"/>
        <v>14712</v>
      </c>
      <c r="W1568">
        <v>24</v>
      </c>
      <c r="X1568">
        <v>14</v>
      </c>
      <c r="Y1568">
        <v>42</v>
      </c>
      <c r="Z1568">
        <v>1371</v>
      </c>
      <c r="AA1568">
        <v>8964</v>
      </c>
      <c r="AB1568">
        <v>1227</v>
      </c>
      <c r="AC1568">
        <v>614</v>
      </c>
      <c r="AD1568">
        <v>23</v>
      </c>
      <c r="AE1568">
        <v>111</v>
      </c>
      <c r="AF1568">
        <v>0</v>
      </c>
      <c r="AH1568">
        <v>50062</v>
      </c>
      <c r="AI1568">
        <f>COUNTIF(Sheet2!$C$2:$C$31,"&lt;="&amp;Sheet1!AH1568)</f>
        <v>9</v>
      </c>
      <c r="AJ1568">
        <f>AH1568-VLOOKUP(AI1568,Sheet2!A:C,3,0)</f>
        <v>14712</v>
      </c>
    </row>
    <row r="1569" spans="1:36">
      <c r="A1569">
        <v>1565</v>
      </c>
      <c r="B1569">
        <v>1565</v>
      </c>
      <c r="C1569" t="s">
        <v>137</v>
      </c>
      <c r="D1569">
        <v>3</v>
      </c>
      <c r="E1569">
        <v>44900</v>
      </c>
      <c r="F1569" t="s">
        <v>543</v>
      </c>
      <c r="H1569">
        <v>6</v>
      </c>
      <c r="I1569">
        <v>6</v>
      </c>
      <c r="J1569">
        <v>6</v>
      </c>
      <c r="K1569">
        <v>6</v>
      </c>
      <c r="L1569">
        <v>6</v>
      </c>
      <c r="M1569">
        <v>3</v>
      </c>
      <c r="N1569">
        <v>3</v>
      </c>
      <c r="O1569">
        <v>3</v>
      </c>
      <c r="P1569">
        <v>3</v>
      </c>
      <c r="Q1569" t="s">
        <v>1173</v>
      </c>
      <c r="R1569">
        <v>1</v>
      </c>
      <c r="S1569">
        <v>1</v>
      </c>
      <c r="T1569">
        <v>1</v>
      </c>
      <c r="U1569">
        <f t="shared" si="50"/>
        <v>9</v>
      </c>
      <c r="V1569">
        <f t="shared" si="51"/>
        <v>3934</v>
      </c>
      <c r="W1569">
        <v>22</v>
      </c>
      <c r="X1569">
        <v>10</v>
      </c>
      <c r="Y1569">
        <v>41</v>
      </c>
      <c r="Z1569">
        <v>1374</v>
      </c>
      <c r="AA1569">
        <v>8988</v>
      </c>
      <c r="AB1569">
        <v>1023</v>
      </c>
      <c r="AC1569">
        <v>502</v>
      </c>
      <c r="AD1569">
        <v>24</v>
      </c>
      <c r="AE1569">
        <v>109</v>
      </c>
      <c r="AF1569">
        <v>0</v>
      </c>
      <c r="AH1569">
        <v>39284</v>
      </c>
      <c r="AI1569">
        <f>COUNTIF(Sheet2!$C$2:$C$31,"&lt;="&amp;Sheet1!AH1569)</f>
        <v>9</v>
      </c>
      <c r="AJ1569">
        <f>AH1569-VLOOKUP(AI1569,Sheet2!A:C,3,0)</f>
        <v>3934</v>
      </c>
    </row>
    <row r="1570" s="3" customFormat="1" spans="1:36">
      <c r="A1570" s="3">
        <v>1566</v>
      </c>
      <c r="B1570" s="3">
        <v>1566</v>
      </c>
      <c r="C1570" s="3" t="s">
        <v>137</v>
      </c>
      <c r="D1570" s="3">
        <v>100</v>
      </c>
      <c r="E1570" s="3">
        <v>100</v>
      </c>
      <c r="F1570" s="3" t="s">
        <v>543</v>
      </c>
      <c r="H1570" s="3">
        <v>12</v>
      </c>
      <c r="I1570" s="3">
        <v>12</v>
      </c>
      <c r="J1570" s="3">
        <v>12</v>
      </c>
      <c r="K1570" s="3">
        <v>12</v>
      </c>
      <c r="L1570" s="3">
        <v>12</v>
      </c>
      <c r="M1570" s="3">
        <v>6</v>
      </c>
      <c r="N1570" s="3">
        <v>6</v>
      </c>
      <c r="O1570" s="3">
        <v>6</v>
      </c>
      <c r="P1570" s="3">
        <v>6</v>
      </c>
      <c r="Q1570" s="3" t="s">
        <v>1174</v>
      </c>
      <c r="R1570" s="3">
        <v>1</v>
      </c>
      <c r="S1570" s="3">
        <v>1</v>
      </c>
      <c r="T1570" s="3">
        <v>1</v>
      </c>
      <c r="U1570" s="3">
        <v>1</v>
      </c>
      <c r="V1570" s="3">
        <v>0</v>
      </c>
      <c r="W1570" s="3">
        <v>25</v>
      </c>
      <c r="X1570" s="3">
        <v>10</v>
      </c>
      <c r="Y1570" s="3">
        <v>25</v>
      </c>
      <c r="Z1570" s="3">
        <v>100</v>
      </c>
      <c r="AA1570" s="3">
        <v>100</v>
      </c>
      <c r="AB1570" s="3">
        <v>0</v>
      </c>
      <c r="AC1570" s="3">
        <v>0</v>
      </c>
      <c r="AD1570" s="3">
        <v>20</v>
      </c>
      <c r="AE1570" s="3">
        <v>5</v>
      </c>
      <c r="AF1570" s="3">
        <v>0</v>
      </c>
      <c r="AH1570" s="3">
        <v>39284</v>
      </c>
      <c r="AI1570" s="3">
        <f>COUNTIF(Sheet2!$C$2:$C$31,"&lt;="&amp;Sheet1!AH1570)</f>
        <v>9</v>
      </c>
      <c r="AJ1570" s="3">
        <f>AH1570-VLOOKUP(AI1570,Sheet2!A:C,3,0)</f>
        <v>3934</v>
      </c>
    </row>
    <row r="1571" spans="1:36">
      <c r="A1571">
        <v>1567</v>
      </c>
      <c r="B1571">
        <v>1567</v>
      </c>
      <c r="C1571" t="s">
        <v>137</v>
      </c>
      <c r="D1571">
        <v>2</v>
      </c>
      <c r="E1571">
        <v>8005</v>
      </c>
      <c r="F1571" t="s">
        <v>543</v>
      </c>
      <c r="G1571" t="s">
        <v>594</v>
      </c>
      <c r="H1571">
        <v>15</v>
      </c>
      <c r="I1571">
        <v>15</v>
      </c>
      <c r="J1571">
        <v>15</v>
      </c>
      <c r="K1571">
        <v>15</v>
      </c>
      <c r="L1571">
        <v>15</v>
      </c>
      <c r="M1571">
        <v>11</v>
      </c>
      <c r="N1571">
        <v>9</v>
      </c>
      <c r="O1571">
        <v>7</v>
      </c>
      <c r="P1571">
        <v>6</v>
      </c>
      <c r="Q1571" t="s">
        <v>1175</v>
      </c>
      <c r="R1571">
        <v>1</v>
      </c>
      <c r="S1571">
        <v>1</v>
      </c>
      <c r="T1571">
        <v>1</v>
      </c>
      <c r="U1571">
        <v>15</v>
      </c>
      <c r="V1571">
        <v>2935</v>
      </c>
      <c r="W1571">
        <v>28</v>
      </c>
      <c r="X1571">
        <v>28</v>
      </c>
      <c r="Y1571">
        <v>62</v>
      </c>
      <c r="Z1571">
        <v>8005</v>
      </c>
      <c r="AA1571">
        <v>8005</v>
      </c>
      <c r="AB1571">
        <v>4914</v>
      </c>
      <c r="AC1571">
        <v>2457</v>
      </c>
      <c r="AD1571">
        <v>50</v>
      </c>
      <c r="AE1571">
        <v>473</v>
      </c>
      <c r="AF1571">
        <v>1</v>
      </c>
      <c r="AH1571">
        <v>243735</v>
      </c>
      <c r="AI1571">
        <v>15</v>
      </c>
      <c r="AJ1571">
        <v>2935</v>
      </c>
    </row>
    <row r="1572" spans="1:36">
      <c r="A1572">
        <v>1568</v>
      </c>
      <c r="B1572">
        <v>1568</v>
      </c>
      <c r="C1572" t="s">
        <v>137</v>
      </c>
      <c r="D1572">
        <v>2</v>
      </c>
      <c r="E1572">
        <v>8015</v>
      </c>
      <c r="F1572" t="s">
        <v>543</v>
      </c>
      <c r="G1572" t="s">
        <v>594</v>
      </c>
      <c r="H1572">
        <v>15</v>
      </c>
      <c r="I1572">
        <v>15</v>
      </c>
      <c r="J1572">
        <v>15</v>
      </c>
      <c r="K1572">
        <v>15</v>
      </c>
      <c r="L1572">
        <v>15</v>
      </c>
      <c r="M1572">
        <v>11</v>
      </c>
      <c r="N1572">
        <v>9</v>
      </c>
      <c r="O1572">
        <v>7</v>
      </c>
      <c r="P1572">
        <v>6</v>
      </c>
      <c r="Q1572" t="s">
        <v>575</v>
      </c>
      <c r="R1572">
        <v>2</v>
      </c>
      <c r="S1572">
        <v>1</v>
      </c>
      <c r="T1572">
        <v>1</v>
      </c>
      <c r="U1572">
        <v>14</v>
      </c>
      <c r="V1572">
        <v>7230</v>
      </c>
      <c r="W1572">
        <v>29</v>
      </c>
      <c r="X1572">
        <v>28</v>
      </c>
      <c r="Y1572">
        <v>62</v>
      </c>
      <c r="Z1572">
        <v>8015</v>
      </c>
      <c r="AA1572">
        <v>8015</v>
      </c>
      <c r="AB1572">
        <v>3575</v>
      </c>
      <c r="AC1572">
        <v>1824</v>
      </c>
      <c r="AD1572">
        <v>50</v>
      </c>
      <c r="AE1572">
        <v>401</v>
      </c>
      <c r="AF1572">
        <v>1</v>
      </c>
      <c r="AH1572">
        <v>194480</v>
      </c>
      <c r="AI1572">
        <v>14</v>
      </c>
      <c r="AJ1572">
        <v>7230</v>
      </c>
    </row>
    <row r="1573" spans="1:36">
      <c r="A1573">
        <v>1569</v>
      </c>
      <c r="B1573">
        <v>1569</v>
      </c>
      <c r="C1573" t="s">
        <v>137</v>
      </c>
      <c r="D1573">
        <v>2</v>
      </c>
      <c r="E1573">
        <v>8028</v>
      </c>
      <c r="F1573" t="s">
        <v>543</v>
      </c>
      <c r="G1573" t="s">
        <v>594</v>
      </c>
      <c r="H1573">
        <v>15</v>
      </c>
      <c r="I1573">
        <v>15</v>
      </c>
      <c r="J1573">
        <v>15</v>
      </c>
      <c r="K1573">
        <v>15</v>
      </c>
      <c r="L1573">
        <v>15</v>
      </c>
      <c r="M1573">
        <v>11</v>
      </c>
      <c r="N1573">
        <v>9</v>
      </c>
      <c r="O1573">
        <v>7</v>
      </c>
      <c r="P1573">
        <v>6</v>
      </c>
      <c r="Q1573" s="1" t="s">
        <v>167</v>
      </c>
      <c r="R1573">
        <v>2</v>
      </c>
      <c r="S1573">
        <v>1</v>
      </c>
      <c r="T1573">
        <v>1</v>
      </c>
      <c r="U1573">
        <v>13</v>
      </c>
      <c r="V1573">
        <v>35028</v>
      </c>
      <c r="W1573">
        <v>28</v>
      </c>
      <c r="X1573">
        <v>28</v>
      </c>
      <c r="Y1573">
        <v>62</v>
      </c>
      <c r="Z1573">
        <v>8028</v>
      </c>
      <c r="AA1573">
        <v>8028</v>
      </c>
      <c r="AB1573">
        <v>3581</v>
      </c>
      <c r="AC1573">
        <v>1863</v>
      </c>
      <c r="AD1573">
        <v>50</v>
      </c>
      <c r="AE1573">
        <v>548</v>
      </c>
      <c r="AF1573">
        <v>1</v>
      </c>
      <c r="AH1573">
        <v>177618</v>
      </c>
      <c r="AI1573">
        <v>13</v>
      </c>
      <c r="AJ1573">
        <v>35028</v>
      </c>
    </row>
    <row r="1574" spans="1:36">
      <c r="A1574">
        <v>1570</v>
      </c>
      <c r="B1574">
        <v>1570</v>
      </c>
      <c r="C1574" t="s">
        <v>137</v>
      </c>
      <c r="D1574">
        <v>2</v>
      </c>
      <c r="E1574">
        <v>8030</v>
      </c>
      <c r="F1574" t="s">
        <v>543</v>
      </c>
      <c r="G1574" t="s">
        <v>594</v>
      </c>
      <c r="H1574">
        <v>15</v>
      </c>
      <c r="I1574">
        <v>15</v>
      </c>
      <c r="J1574">
        <v>15</v>
      </c>
      <c r="K1574">
        <v>15</v>
      </c>
      <c r="L1574">
        <v>15</v>
      </c>
      <c r="M1574">
        <v>11</v>
      </c>
      <c r="N1574">
        <v>9</v>
      </c>
      <c r="O1574">
        <v>7</v>
      </c>
      <c r="P1574">
        <v>6</v>
      </c>
      <c r="Q1574" t="s">
        <v>330</v>
      </c>
      <c r="R1574">
        <v>2</v>
      </c>
      <c r="S1574">
        <v>1</v>
      </c>
      <c r="T1574">
        <v>1</v>
      </c>
      <c r="U1574">
        <v>13</v>
      </c>
      <c r="V1574">
        <v>12239</v>
      </c>
      <c r="W1574">
        <v>28</v>
      </c>
      <c r="X1574">
        <v>28</v>
      </c>
      <c r="Y1574">
        <v>62</v>
      </c>
      <c r="Z1574">
        <v>8030</v>
      </c>
      <c r="AA1574">
        <v>8030</v>
      </c>
      <c r="AB1574">
        <v>3584</v>
      </c>
      <c r="AC1574">
        <v>1828</v>
      </c>
      <c r="AD1574">
        <v>50</v>
      </c>
      <c r="AE1574">
        <v>567</v>
      </c>
      <c r="AF1574">
        <v>1</v>
      </c>
      <c r="AH1574">
        <v>154829</v>
      </c>
      <c r="AI1574">
        <v>13</v>
      </c>
      <c r="AJ1574">
        <v>12239</v>
      </c>
    </row>
    <row r="1575" spans="1:36">
      <c r="A1575">
        <v>1571</v>
      </c>
      <c r="B1575">
        <v>1571</v>
      </c>
      <c r="C1575" t="s">
        <v>137</v>
      </c>
      <c r="D1575">
        <v>2</v>
      </c>
      <c r="E1575">
        <v>8046</v>
      </c>
      <c r="F1575" t="s">
        <v>543</v>
      </c>
      <c r="G1575" t="s">
        <v>594</v>
      </c>
      <c r="H1575">
        <v>15</v>
      </c>
      <c r="I1575">
        <v>15</v>
      </c>
      <c r="J1575">
        <v>15</v>
      </c>
      <c r="K1575">
        <v>15</v>
      </c>
      <c r="L1575">
        <v>15</v>
      </c>
      <c r="M1575">
        <v>11</v>
      </c>
      <c r="N1575">
        <v>9</v>
      </c>
      <c r="O1575">
        <v>7</v>
      </c>
      <c r="P1575">
        <v>6</v>
      </c>
      <c r="Q1575" t="s">
        <v>386</v>
      </c>
      <c r="R1575">
        <v>5</v>
      </c>
      <c r="S1575">
        <v>1</v>
      </c>
      <c r="T1575">
        <v>1</v>
      </c>
      <c r="U1575">
        <v>13</v>
      </c>
      <c r="V1575">
        <v>6838</v>
      </c>
      <c r="W1575">
        <v>28</v>
      </c>
      <c r="X1575">
        <v>28</v>
      </c>
      <c r="Y1575">
        <v>62</v>
      </c>
      <c r="Z1575">
        <v>8046</v>
      </c>
      <c r="AA1575">
        <v>8046</v>
      </c>
      <c r="AB1575">
        <v>3592</v>
      </c>
      <c r="AC1575">
        <v>1761</v>
      </c>
      <c r="AD1575">
        <v>50</v>
      </c>
      <c r="AE1575">
        <v>513</v>
      </c>
      <c r="AF1575">
        <v>1</v>
      </c>
      <c r="AH1575">
        <v>149428</v>
      </c>
      <c r="AI1575">
        <v>13</v>
      </c>
      <c r="AJ1575">
        <v>6838</v>
      </c>
    </row>
    <row r="1576" spans="1:36">
      <c r="A1576">
        <v>1572</v>
      </c>
      <c r="B1576">
        <v>1572</v>
      </c>
      <c r="C1576" t="s">
        <v>137</v>
      </c>
      <c r="D1576">
        <v>2</v>
      </c>
      <c r="E1576">
        <v>8057</v>
      </c>
      <c r="F1576" t="s">
        <v>543</v>
      </c>
      <c r="G1576" t="s">
        <v>594</v>
      </c>
      <c r="H1576">
        <v>15</v>
      </c>
      <c r="I1576">
        <v>15</v>
      </c>
      <c r="J1576">
        <v>15</v>
      </c>
      <c r="K1576">
        <v>15</v>
      </c>
      <c r="L1576">
        <v>15</v>
      </c>
      <c r="M1576">
        <v>11</v>
      </c>
      <c r="N1576">
        <v>9</v>
      </c>
      <c r="O1576">
        <v>7</v>
      </c>
      <c r="P1576">
        <v>6</v>
      </c>
      <c r="Q1576" s="1" t="s">
        <v>1176</v>
      </c>
      <c r="R1576">
        <v>1</v>
      </c>
      <c r="S1576">
        <v>1</v>
      </c>
      <c r="T1576">
        <v>1</v>
      </c>
      <c r="U1576">
        <v>13</v>
      </c>
      <c r="V1576">
        <v>24636</v>
      </c>
      <c r="W1576">
        <v>28</v>
      </c>
      <c r="X1576">
        <v>28</v>
      </c>
      <c r="Y1576">
        <v>62</v>
      </c>
      <c r="Z1576">
        <v>8057</v>
      </c>
      <c r="AA1576">
        <v>8057</v>
      </c>
      <c r="AB1576">
        <v>3604</v>
      </c>
      <c r="AC1576">
        <v>1875</v>
      </c>
      <c r="AD1576">
        <v>50</v>
      </c>
      <c r="AE1576">
        <v>542</v>
      </c>
      <c r="AF1576">
        <v>1</v>
      </c>
      <c r="AH1576">
        <v>167226</v>
      </c>
      <c r="AI1576">
        <v>13</v>
      </c>
      <c r="AJ1576">
        <v>24636</v>
      </c>
    </row>
    <row r="1577" spans="1:36">
      <c r="A1577">
        <v>1573</v>
      </c>
      <c r="B1577">
        <v>1573</v>
      </c>
      <c r="C1577" t="s">
        <v>137</v>
      </c>
      <c r="D1577">
        <v>2</v>
      </c>
      <c r="E1577">
        <v>8063</v>
      </c>
      <c r="F1577" t="s">
        <v>543</v>
      </c>
      <c r="G1577" t="s">
        <v>594</v>
      </c>
      <c r="H1577">
        <v>15</v>
      </c>
      <c r="I1577">
        <v>15</v>
      </c>
      <c r="J1577">
        <v>15</v>
      </c>
      <c r="K1577">
        <v>15</v>
      </c>
      <c r="L1577">
        <v>15</v>
      </c>
      <c r="M1577">
        <v>11</v>
      </c>
      <c r="N1577">
        <v>9</v>
      </c>
      <c r="O1577">
        <v>7</v>
      </c>
      <c r="P1577">
        <v>6</v>
      </c>
      <c r="Q1577" t="s">
        <v>1037</v>
      </c>
      <c r="R1577">
        <v>1</v>
      </c>
      <c r="S1577">
        <v>1</v>
      </c>
      <c r="T1577">
        <v>1</v>
      </c>
      <c r="U1577">
        <v>15</v>
      </c>
      <c r="V1577">
        <v>28807</v>
      </c>
      <c r="W1577">
        <v>29</v>
      </c>
      <c r="X1577">
        <v>28</v>
      </c>
      <c r="Y1577">
        <v>62</v>
      </c>
      <c r="Z1577">
        <v>8063</v>
      </c>
      <c r="AA1577">
        <v>8063</v>
      </c>
      <c r="AB1577">
        <v>4956</v>
      </c>
      <c r="AC1577">
        <v>2627</v>
      </c>
      <c r="AD1577">
        <v>50</v>
      </c>
      <c r="AE1577">
        <v>483</v>
      </c>
      <c r="AF1577">
        <v>1</v>
      </c>
      <c r="AH1577">
        <v>269607</v>
      </c>
      <c r="AI1577">
        <v>15</v>
      </c>
      <c r="AJ1577">
        <v>28807</v>
      </c>
    </row>
    <row r="1578" spans="1:36">
      <c r="A1578">
        <v>1574</v>
      </c>
      <c r="B1578">
        <v>1574</v>
      </c>
      <c r="C1578" t="s">
        <v>137</v>
      </c>
      <c r="D1578">
        <v>2</v>
      </c>
      <c r="E1578">
        <v>8077</v>
      </c>
      <c r="F1578" t="s">
        <v>543</v>
      </c>
      <c r="G1578" t="s">
        <v>594</v>
      </c>
      <c r="H1578">
        <v>15</v>
      </c>
      <c r="I1578">
        <v>15</v>
      </c>
      <c r="J1578">
        <v>15</v>
      </c>
      <c r="K1578">
        <v>15</v>
      </c>
      <c r="L1578">
        <v>15</v>
      </c>
      <c r="M1578">
        <v>11</v>
      </c>
      <c r="N1578">
        <v>9</v>
      </c>
      <c r="O1578">
        <v>7</v>
      </c>
      <c r="P1578">
        <v>6</v>
      </c>
      <c r="Q1578" t="s">
        <v>1177</v>
      </c>
      <c r="R1578">
        <v>1</v>
      </c>
      <c r="S1578">
        <v>1</v>
      </c>
      <c r="T1578">
        <v>1</v>
      </c>
      <c r="U1578">
        <v>14</v>
      </c>
      <c r="V1578">
        <v>15291</v>
      </c>
      <c r="W1578">
        <v>29</v>
      </c>
      <c r="X1578">
        <v>28</v>
      </c>
      <c r="Y1578">
        <v>62</v>
      </c>
      <c r="Z1578">
        <v>8077</v>
      </c>
      <c r="AA1578">
        <v>8077</v>
      </c>
      <c r="AB1578">
        <v>4521</v>
      </c>
      <c r="AC1578">
        <v>2216</v>
      </c>
      <c r="AD1578">
        <v>50</v>
      </c>
      <c r="AE1578">
        <v>484</v>
      </c>
      <c r="AF1578">
        <v>1</v>
      </c>
      <c r="AH1578">
        <v>202541</v>
      </c>
      <c r="AI1578">
        <v>14</v>
      </c>
      <c r="AJ1578">
        <v>15291</v>
      </c>
    </row>
    <row r="1579" spans="1:36">
      <c r="A1579">
        <v>1575</v>
      </c>
      <c r="B1579">
        <v>1575</v>
      </c>
      <c r="C1579" t="s">
        <v>137</v>
      </c>
      <c r="D1579">
        <v>2</v>
      </c>
      <c r="E1579">
        <v>8089</v>
      </c>
      <c r="F1579" t="s">
        <v>543</v>
      </c>
      <c r="G1579" t="s">
        <v>594</v>
      </c>
      <c r="H1579">
        <v>15</v>
      </c>
      <c r="I1579">
        <v>15</v>
      </c>
      <c r="J1579">
        <v>15</v>
      </c>
      <c r="K1579">
        <v>15</v>
      </c>
      <c r="L1579">
        <v>15</v>
      </c>
      <c r="M1579">
        <v>11</v>
      </c>
      <c r="N1579">
        <v>9</v>
      </c>
      <c r="O1579">
        <v>7</v>
      </c>
      <c r="P1579">
        <v>6</v>
      </c>
      <c r="Q1579" s="1" t="s">
        <v>1178</v>
      </c>
      <c r="R1579">
        <v>2</v>
      </c>
      <c r="S1579">
        <v>1</v>
      </c>
      <c r="T1579">
        <v>1</v>
      </c>
      <c r="U1579">
        <v>15</v>
      </c>
      <c r="V1579">
        <v>37268</v>
      </c>
      <c r="W1579">
        <v>27</v>
      </c>
      <c r="X1579">
        <v>28</v>
      </c>
      <c r="Y1579">
        <v>62</v>
      </c>
      <c r="Z1579">
        <v>8089</v>
      </c>
      <c r="AA1579">
        <v>8089</v>
      </c>
      <c r="AB1579">
        <v>5431</v>
      </c>
      <c r="AC1579">
        <v>2662</v>
      </c>
      <c r="AD1579">
        <v>50</v>
      </c>
      <c r="AE1579">
        <v>429</v>
      </c>
      <c r="AF1579">
        <v>1</v>
      </c>
      <c r="AH1579">
        <v>278068</v>
      </c>
      <c r="AI1579">
        <v>15</v>
      </c>
      <c r="AJ1579">
        <v>37268</v>
      </c>
    </row>
    <row r="1580" spans="1:36">
      <c r="A1580">
        <v>1576</v>
      </c>
      <c r="B1580">
        <v>1576</v>
      </c>
      <c r="C1580" t="s">
        <v>137</v>
      </c>
      <c r="D1580">
        <v>2</v>
      </c>
      <c r="E1580">
        <v>8097</v>
      </c>
      <c r="F1580" t="s">
        <v>543</v>
      </c>
      <c r="G1580" t="s">
        <v>594</v>
      </c>
      <c r="H1580">
        <v>15</v>
      </c>
      <c r="I1580">
        <v>15</v>
      </c>
      <c r="J1580">
        <v>15</v>
      </c>
      <c r="K1580">
        <v>15</v>
      </c>
      <c r="L1580">
        <v>15</v>
      </c>
      <c r="M1580">
        <v>11</v>
      </c>
      <c r="N1580">
        <v>9</v>
      </c>
      <c r="O1580">
        <v>7</v>
      </c>
      <c r="P1580">
        <v>6</v>
      </c>
      <c r="Q1580" t="s">
        <v>424</v>
      </c>
      <c r="R1580">
        <v>5</v>
      </c>
      <c r="S1580">
        <v>1</v>
      </c>
      <c r="T1580">
        <v>1</v>
      </c>
      <c r="U1580">
        <v>14</v>
      </c>
      <c r="V1580">
        <v>8403</v>
      </c>
      <c r="W1580">
        <v>27</v>
      </c>
      <c r="X1580">
        <v>28</v>
      </c>
      <c r="Y1580">
        <v>62</v>
      </c>
      <c r="Z1580">
        <v>8097</v>
      </c>
      <c r="AA1580">
        <v>8097</v>
      </c>
      <c r="AB1580">
        <v>4529</v>
      </c>
      <c r="AC1580">
        <v>2356</v>
      </c>
      <c r="AD1580">
        <v>50</v>
      </c>
      <c r="AE1580">
        <v>577</v>
      </c>
      <c r="AF1580">
        <v>1</v>
      </c>
      <c r="AH1580">
        <v>195653</v>
      </c>
      <c r="AI1580">
        <v>14</v>
      </c>
      <c r="AJ1580">
        <v>8403</v>
      </c>
    </row>
    <row r="1581" spans="1:36">
      <c r="A1581">
        <v>1577</v>
      </c>
      <c r="B1581">
        <v>1577</v>
      </c>
      <c r="C1581" t="s">
        <v>137</v>
      </c>
      <c r="D1581">
        <v>2</v>
      </c>
      <c r="E1581">
        <v>8103</v>
      </c>
      <c r="F1581" t="s">
        <v>543</v>
      </c>
      <c r="G1581" t="s">
        <v>594</v>
      </c>
      <c r="H1581">
        <v>15</v>
      </c>
      <c r="I1581">
        <v>15</v>
      </c>
      <c r="J1581">
        <v>15</v>
      </c>
      <c r="K1581">
        <v>15</v>
      </c>
      <c r="L1581">
        <v>15</v>
      </c>
      <c r="M1581">
        <v>11</v>
      </c>
      <c r="N1581">
        <v>9</v>
      </c>
      <c r="O1581">
        <v>7</v>
      </c>
      <c r="P1581">
        <v>6</v>
      </c>
      <c r="Q1581" t="s">
        <v>440</v>
      </c>
      <c r="R1581">
        <v>5</v>
      </c>
      <c r="S1581">
        <v>1</v>
      </c>
      <c r="T1581">
        <v>1</v>
      </c>
      <c r="U1581">
        <v>15</v>
      </c>
      <c r="V1581">
        <v>55952</v>
      </c>
      <c r="W1581">
        <v>28</v>
      </c>
      <c r="X1581">
        <v>28</v>
      </c>
      <c r="Y1581">
        <v>62</v>
      </c>
      <c r="Z1581">
        <v>8103</v>
      </c>
      <c r="AA1581">
        <v>8103</v>
      </c>
      <c r="AB1581">
        <v>5455</v>
      </c>
      <c r="AC1581">
        <v>2892</v>
      </c>
      <c r="AD1581">
        <v>50</v>
      </c>
      <c r="AE1581">
        <v>561</v>
      </c>
      <c r="AF1581">
        <v>1</v>
      </c>
      <c r="AH1581">
        <v>296752</v>
      </c>
      <c r="AI1581">
        <v>15</v>
      </c>
      <c r="AJ1581">
        <v>55952</v>
      </c>
    </row>
    <row r="1582" spans="1:36">
      <c r="A1582">
        <v>1578</v>
      </c>
      <c r="B1582">
        <v>1578</v>
      </c>
      <c r="C1582" t="s">
        <v>137</v>
      </c>
      <c r="D1582">
        <v>2</v>
      </c>
      <c r="E1582">
        <v>8116</v>
      </c>
      <c r="F1582" t="s">
        <v>543</v>
      </c>
      <c r="G1582" t="s">
        <v>594</v>
      </c>
      <c r="H1582">
        <v>15</v>
      </c>
      <c r="I1582">
        <v>15</v>
      </c>
      <c r="J1582">
        <v>15</v>
      </c>
      <c r="K1582">
        <v>15</v>
      </c>
      <c r="L1582">
        <v>15</v>
      </c>
      <c r="M1582">
        <v>11</v>
      </c>
      <c r="N1582">
        <v>9</v>
      </c>
      <c r="O1582">
        <v>7</v>
      </c>
      <c r="P1582">
        <v>6</v>
      </c>
      <c r="Q1582" t="s">
        <v>784</v>
      </c>
      <c r="R1582">
        <v>2</v>
      </c>
      <c r="S1582">
        <v>1</v>
      </c>
      <c r="T1582">
        <v>1</v>
      </c>
      <c r="U1582">
        <v>13</v>
      </c>
      <c r="V1582">
        <v>40508</v>
      </c>
      <c r="W1582">
        <v>29</v>
      </c>
      <c r="X1582">
        <v>28</v>
      </c>
      <c r="Y1582">
        <v>62</v>
      </c>
      <c r="Z1582">
        <v>8116</v>
      </c>
      <c r="AA1582">
        <v>8116</v>
      </c>
      <c r="AB1582">
        <v>4087</v>
      </c>
      <c r="AC1582">
        <v>2126</v>
      </c>
      <c r="AD1582">
        <v>50</v>
      </c>
      <c r="AE1582">
        <v>479</v>
      </c>
      <c r="AF1582">
        <v>1</v>
      </c>
      <c r="AH1582">
        <v>183098</v>
      </c>
      <c r="AI1582">
        <v>13</v>
      </c>
      <c r="AJ1582">
        <v>40508</v>
      </c>
    </row>
    <row r="1583" spans="1:36">
      <c r="A1583">
        <v>1579</v>
      </c>
      <c r="B1583">
        <v>1579</v>
      </c>
      <c r="C1583" t="s">
        <v>137</v>
      </c>
      <c r="D1583">
        <v>2</v>
      </c>
      <c r="E1583">
        <v>8126</v>
      </c>
      <c r="F1583" t="s">
        <v>543</v>
      </c>
      <c r="G1583" t="s">
        <v>594</v>
      </c>
      <c r="H1583">
        <v>15</v>
      </c>
      <c r="I1583">
        <v>15</v>
      </c>
      <c r="J1583">
        <v>15</v>
      </c>
      <c r="K1583">
        <v>15</v>
      </c>
      <c r="L1583">
        <v>15</v>
      </c>
      <c r="M1583">
        <v>11</v>
      </c>
      <c r="N1583">
        <v>9</v>
      </c>
      <c r="O1583">
        <v>7</v>
      </c>
      <c r="P1583">
        <v>6</v>
      </c>
      <c r="Q1583" t="s">
        <v>1179</v>
      </c>
      <c r="R1583">
        <v>2</v>
      </c>
      <c r="S1583">
        <v>1</v>
      </c>
      <c r="T1583">
        <v>1</v>
      </c>
      <c r="U1583">
        <v>14</v>
      </c>
      <c r="V1583">
        <v>29226</v>
      </c>
      <c r="W1583">
        <v>27</v>
      </c>
      <c r="X1583">
        <v>28</v>
      </c>
      <c r="Y1583">
        <v>62</v>
      </c>
      <c r="Z1583">
        <v>8126</v>
      </c>
      <c r="AA1583">
        <v>8126</v>
      </c>
      <c r="AB1583">
        <v>5011</v>
      </c>
      <c r="AC1583">
        <v>2406</v>
      </c>
      <c r="AD1583">
        <v>50</v>
      </c>
      <c r="AE1583">
        <v>520</v>
      </c>
      <c r="AF1583">
        <v>1</v>
      </c>
      <c r="AH1583">
        <v>216476</v>
      </c>
      <c r="AI1583">
        <v>14</v>
      </c>
      <c r="AJ1583">
        <v>29226</v>
      </c>
    </row>
    <row r="1584" spans="1:36">
      <c r="A1584">
        <v>1580</v>
      </c>
      <c r="B1584">
        <v>1580</v>
      </c>
      <c r="C1584" t="s">
        <v>137</v>
      </c>
      <c r="D1584">
        <v>2</v>
      </c>
      <c r="E1584">
        <v>8139</v>
      </c>
      <c r="F1584" t="s">
        <v>543</v>
      </c>
      <c r="G1584" t="s">
        <v>594</v>
      </c>
      <c r="H1584">
        <v>15</v>
      </c>
      <c r="I1584">
        <v>15</v>
      </c>
      <c r="J1584">
        <v>15</v>
      </c>
      <c r="K1584">
        <v>15</v>
      </c>
      <c r="L1584">
        <v>15</v>
      </c>
      <c r="M1584">
        <v>11</v>
      </c>
      <c r="N1584">
        <v>9</v>
      </c>
      <c r="O1584">
        <v>7</v>
      </c>
      <c r="P1584">
        <v>6</v>
      </c>
      <c r="Q1584" t="s">
        <v>481</v>
      </c>
      <c r="R1584">
        <v>1</v>
      </c>
      <c r="S1584">
        <v>1</v>
      </c>
      <c r="T1584">
        <v>1</v>
      </c>
      <c r="U1584">
        <v>13</v>
      </c>
      <c r="V1584">
        <v>15220</v>
      </c>
      <c r="W1584">
        <v>27</v>
      </c>
      <c r="X1584">
        <v>28</v>
      </c>
      <c r="Y1584">
        <v>62</v>
      </c>
      <c r="Z1584">
        <v>8139</v>
      </c>
      <c r="AA1584">
        <v>8139</v>
      </c>
      <c r="AB1584">
        <v>3653</v>
      </c>
      <c r="AC1584">
        <v>1937</v>
      </c>
      <c r="AD1584">
        <v>50</v>
      </c>
      <c r="AE1584">
        <v>518</v>
      </c>
      <c r="AF1584">
        <v>1</v>
      </c>
      <c r="AH1584">
        <v>157810</v>
      </c>
      <c r="AI1584">
        <v>13</v>
      </c>
      <c r="AJ1584">
        <v>15220</v>
      </c>
    </row>
    <row r="1585" spans="1:36">
      <c r="A1585">
        <v>1581</v>
      </c>
      <c r="B1585">
        <v>1581</v>
      </c>
      <c r="C1585" t="s">
        <v>137</v>
      </c>
      <c r="D1585">
        <v>2</v>
      </c>
      <c r="E1585">
        <v>8144</v>
      </c>
      <c r="F1585" t="s">
        <v>543</v>
      </c>
      <c r="G1585" t="s">
        <v>594</v>
      </c>
      <c r="H1585">
        <v>15</v>
      </c>
      <c r="I1585">
        <v>15</v>
      </c>
      <c r="J1585">
        <v>15</v>
      </c>
      <c r="K1585">
        <v>15</v>
      </c>
      <c r="L1585">
        <v>15</v>
      </c>
      <c r="M1585">
        <v>11</v>
      </c>
      <c r="N1585">
        <v>9</v>
      </c>
      <c r="O1585">
        <v>7</v>
      </c>
      <c r="P1585">
        <v>6</v>
      </c>
      <c r="Q1585" t="s">
        <v>136</v>
      </c>
      <c r="R1585">
        <v>5</v>
      </c>
      <c r="S1585">
        <v>1</v>
      </c>
      <c r="T1585">
        <v>1</v>
      </c>
      <c r="U1585">
        <v>15</v>
      </c>
      <c r="V1585">
        <v>4928</v>
      </c>
      <c r="W1585">
        <v>29</v>
      </c>
      <c r="X1585">
        <v>28</v>
      </c>
      <c r="Y1585">
        <v>62</v>
      </c>
      <c r="Z1585">
        <v>8144</v>
      </c>
      <c r="AA1585">
        <v>8144</v>
      </c>
      <c r="AB1585">
        <v>5485</v>
      </c>
      <c r="AC1585">
        <v>2743</v>
      </c>
      <c r="AD1585">
        <v>50</v>
      </c>
      <c r="AE1585">
        <v>401</v>
      </c>
      <c r="AF1585">
        <v>1</v>
      </c>
      <c r="AH1585">
        <v>245728</v>
      </c>
      <c r="AI1585">
        <v>15</v>
      </c>
      <c r="AJ1585">
        <v>4928</v>
      </c>
    </row>
    <row r="1586" spans="1:36">
      <c r="A1586">
        <v>1582</v>
      </c>
      <c r="B1586">
        <v>1582</v>
      </c>
      <c r="C1586" t="s">
        <v>137</v>
      </c>
      <c r="D1586">
        <v>2</v>
      </c>
      <c r="E1586">
        <v>8152</v>
      </c>
      <c r="F1586" t="s">
        <v>543</v>
      </c>
      <c r="G1586" t="s">
        <v>594</v>
      </c>
      <c r="H1586">
        <v>15</v>
      </c>
      <c r="I1586">
        <v>15</v>
      </c>
      <c r="J1586">
        <v>15</v>
      </c>
      <c r="K1586">
        <v>15</v>
      </c>
      <c r="L1586">
        <v>15</v>
      </c>
      <c r="M1586">
        <v>11</v>
      </c>
      <c r="N1586">
        <v>9</v>
      </c>
      <c r="O1586">
        <v>7</v>
      </c>
      <c r="P1586">
        <v>6</v>
      </c>
      <c r="Q1586" t="s">
        <v>918</v>
      </c>
      <c r="R1586">
        <v>2</v>
      </c>
      <c r="S1586">
        <v>1</v>
      </c>
      <c r="T1586">
        <v>1</v>
      </c>
      <c r="U1586">
        <v>14</v>
      </c>
      <c r="V1586">
        <v>10866</v>
      </c>
      <c r="W1586">
        <v>27</v>
      </c>
      <c r="X1586">
        <v>28</v>
      </c>
      <c r="Y1586">
        <v>62</v>
      </c>
      <c r="Z1586">
        <v>8152</v>
      </c>
      <c r="AA1586">
        <v>8152</v>
      </c>
      <c r="AB1586">
        <v>4586</v>
      </c>
      <c r="AC1586">
        <v>2248</v>
      </c>
      <c r="AD1586">
        <v>50</v>
      </c>
      <c r="AE1586">
        <v>563</v>
      </c>
      <c r="AF1586">
        <v>1</v>
      </c>
      <c r="AH1586">
        <v>198116</v>
      </c>
      <c r="AI1586">
        <v>14</v>
      </c>
      <c r="AJ1586">
        <v>10866</v>
      </c>
    </row>
    <row r="1587" spans="1:36">
      <c r="A1587">
        <v>1583</v>
      </c>
      <c r="B1587">
        <v>1583</v>
      </c>
      <c r="C1587" t="s">
        <v>137</v>
      </c>
      <c r="D1587">
        <v>2</v>
      </c>
      <c r="E1587">
        <v>8169</v>
      </c>
      <c r="F1587" t="s">
        <v>543</v>
      </c>
      <c r="G1587" t="s">
        <v>594</v>
      </c>
      <c r="H1587">
        <v>15</v>
      </c>
      <c r="I1587">
        <v>15</v>
      </c>
      <c r="J1587">
        <v>15</v>
      </c>
      <c r="K1587">
        <v>15</v>
      </c>
      <c r="L1587">
        <v>15</v>
      </c>
      <c r="M1587">
        <v>11</v>
      </c>
      <c r="N1587">
        <v>9</v>
      </c>
      <c r="O1587">
        <v>7</v>
      </c>
      <c r="P1587">
        <v>6</v>
      </c>
      <c r="Q1587" t="s">
        <v>1180</v>
      </c>
      <c r="R1587">
        <v>2</v>
      </c>
      <c r="S1587">
        <v>1</v>
      </c>
      <c r="T1587">
        <v>1</v>
      </c>
      <c r="U1587">
        <v>14</v>
      </c>
      <c r="V1587">
        <v>25448</v>
      </c>
      <c r="W1587">
        <v>29</v>
      </c>
      <c r="X1587">
        <v>28</v>
      </c>
      <c r="Y1587">
        <v>62</v>
      </c>
      <c r="Z1587">
        <v>8169</v>
      </c>
      <c r="AA1587">
        <v>8169</v>
      </c>
      <c r="AB1587">
        <v>4584</v>
      </c>
      <c r="AC1587">
        <v>2338</v>
      </c>
      <c r="AD1587">
        <v>50</v>
      </c>
      <c r="AE1587">
        <v>575</v>
      </c>
      <c r="AF1587">
        <v>1</v>
      </c>
      <c r="AH1587">
        <v>212698</v>
      </c>
      <c r="AI1587">
        <v>14</v>
      </c>
      <c r="AJ1587">
        <v>25448</v>
      </c>
    </row>
    <row r="1588" spans="1:36">
      <c r="A1588">
        <v>1584</v>
      </c>
      <c r="B1588">
        <v>1584</v>
      </c>
      <c r="C1588" t="s">
        <v>137</v>
      </c>
      <c r="D1588">
        <v>2</v>
      </c>
      <c r="E1588">
        <v>8174</v>
      </c>
      <c r="F1588" t="s">
        <v>543</v>
      </c>
      <c r="G1588" t="s">
        <v>594</v>
      </c>
      <c r="H1588">
        <v>15</v>
      </c>
      <c r="I1588">
        <v>15</v>
      </c>
      <c r="J1588">
        <v>15</v>
      </c>
      <c r="K1588">
        <v>15</v>
      </c>
      <c r="L1588">
        <v>15</v>
      </c>
      <c r="M1588">
        <v>11</v>
      </c>
      <c r="N1588">
        <v>9</v>
      </c>
      <c r="O1588">
        <v>7</v>
      </c>
      <c r="P1588">
        <v>6</v>
      </c>
      <c r="Q1588" t="s">
        <v>1181</v>
      </c>
      <c r="R1588">
        <v>1</v>
      </c>
      <c r="S1588">
        <v>1</v>
      </c>
      <c r="T1588">
        <v>1</v>
      </c>
      <c r="U1588">
        <v>14</v>
      </c>
      <c r="V1588">
        <v>50869</v>
      </c>
      <c r="W1588">
        <v>27</v>
      </c>
      <c r="X1588">
        <v>28</v>
      </c>
      <c r="Y1588">
        <v>62</v>
      </c>
      <c r="Z1588">
        <v>8174</v>
      </c>
      <c r="AA1588">
        <v>8174</v>
      </c>
      <c r="AB1588">
        <v>5512</v>
      </c>
      <c r="AC1588">
        <v>2922</v>
      </c>
      <c r="AD1588">
        <v>50</v>
      </c>
      <c r="AE1588">
        <v>518</v>
      </c>
      <c r="AF1588">
        <v>1</v>
      </c>
      <c r="AH1588">
        <v>238119</v>
      </c>
      <c r="AI1588">
        <v>14</v>
      </c>
      <c r="AJ1588">
        <v>50869</v>
      </c>
    </row>
    <row r="1589" spans="1:36">
      <c r="A1589">
        <v>1585</v>
      </c>
      <c r="B1589">
        <v>1585</v>
      </c>
      <c r="C1589" t="s">
        <v>137</v>
      </c>
      <c r="D1589">
        <v>2</v>
      </c>
      <c r="E1589">
        <v>8184</v>
      </c>
      <c r="F1589" t="s">
        <v>543</v>
      </c>
      <c r="G1589" t="s">
        <v>594</v>
      </c>
      <c r="H1589">
        <v>15</v>
      </c>
      <c r="I1589">
        <v>15</v>
      </c>
      <c r="J1589">
        <v>15</v>
      </c>
      <c r="K1589">
        <v>15</v>
      </c>
      <c r="L1589">
        <v>15</v>
      </c>
      <c r="M1589">
        <v>11</v>
      </c>
      <c r="N1589">
        <v>9</v>
      </c>
      <c r="O1589">
        <v>7</v>
      </c>
      <c r="P1589">
        <v>6</v>
      </c>
      <c r="Q1589" t="s">
        <v>919</v>
      </c>
      <c r="R1589">
        <v>5</v>
      </c>
      <c r="S1589">
        <v>1</v>
      </c>
      <c r="T1589">
        <v>1</v>
      </c>
      <c r="U1589">
        <v>15</v>
      </c>
      <c r="V1589">
        <v>24256</v>
      </c>
      <c r="W1589">
        <v>28</v>
      </c>
      <c r="X1589">
        <v>28</v>
      </c>
      <c r="Y1589">
        <v>62</v>
      </c>
      <c r="Z1589">
        <v>8184</v>
      </c>
      <c r="AA1589">
        <v>8184</v>
      </c>
      <c r="AB1589">
        <v>5522</v>
      </c>
      <c r="AC1589">
        <v>2761</v>
      </c>
      <c r="AD1589">
        <v>50</v>
      </c>
      <c r="AE1589">
        <v>463</v>
      </c>
      <c r="AF1589">
        <v>1</v>
      </c>
      <c r="AH1589">
        <v>265056</v>
      </c>
      <c r="AI1589">
        <v>15</v>
      </c>
      <c r="AJ1589">
        <v>24256</v>
      </c>
    </row>
    <row r="1590" spans="1:36">
      <c r="A1590">
        <v>1586</v>
      </c>
      <c r="B1590">
        <v>1586</v>
      </c>
      <c r="C1590" t="s">
        <v>137</v>
      </c>
      <c r="D1590">
        <v>2</v>
      </c>
      <c r="E1590">
        <v>8191</v>
      </c>
      <c r="F1590" t="s">
        <v>543</v>
      </c>
      <c r="G1590" t="s">
        <v>594</v>
      </c>
      <c r="H1590">
        <v>15</v>
      </c>
      <c r="I1590">
        <v>15</v>
      </c>
      <c r="J1590">
        <v>15</v>
      </c>
      <c r="K1590">
        <v>15</v>
      </c>
      <c r="L1590">
        <v>15</v>
      </c>
      <c r="M1590">
        <v>11</v>
      </c>
      <c r="N1590">
        <v>9</v>
      </c>
      <c r="O1590">
        <v>7</v>
      </c>
      <c r="P1590">
        <v>6</v>
      </c>
      <c r="Q1590" t="s">
        <v>658</v>
      </c>
      <c r="R1590">
        <v>1</v>
      </c>
      <c r="S1590">
        <v>1</v>
      </c>
      <c r="T1590">
        <v>1</v>
      </c>
      <c r="U1590">
        <v>13</v>
      </c>
      <c r="V1590">
        <v>30009</v>
      </c>
      <c r="W1590">
        <v>29</v>
      </c>
      <c r="X1590">
        <v>28</v>
      </c>
      <c r="Y1590">
        <v>62</v>
      </c>
      <c r="Z1590">
        <v>8191</v>
      </c>
      <c r="AA1590">
        <v>8191</v>
      </c>
      <c r="AB1590">
        <v>4149</v>
      </c>
      <c r="AC1590">
        <v>2116</v>
      </c>
      <c r="AD1590">
        <v>50</v>
      </c>
      <c r="AE1590">
        <v>529</v>
      </c>
      <c r="AF1590">
        <v>1</v>
      </c>
      <c r="AH1590">
        <v>172599</v>
      </c>
      <c r="AI1590">
        <v>13</v>
      </c>
      <c r="AJ1590">
        <v>30009</v>
      </c>
    </row>
    <row r="1591" spans="1:36">
      <c r="A1591">
        <v>1587</v>
      </c>
      <c r="B1591">
        <v>1587</v>
      </c>
      <c r="C1591" t="s">
        <v>137</v>
      </c>
      <c r="D1591">
        <v>2</v>
      </c>
      <c r="E1591">
        <v>8205</v>
      </c>
      <c r="F1591" t="s">
        <v>543</v>
      </c>
      <c r="G1591" t="s">
        <v>594</v>
      </c>
      <c r="H1591">
        <v>15</v>
      </c>
      <c r="I1591">
        <v>15</v>
      </c>
      <c r="J1591">
        <v>15</v>
      </c>
      <c r="K1591">
        <v>15</v>
      </c>
      <c r="L1591">
        <v>15</v>
      </c>
      <c r="M1591">
        <v>11</v>
      </c>
      <c r="N1591">
        <v>9</v>
      </c>
      <c r="O1591">
        <v>7</v>
      </c>
      <c r="P1591">
        <v>6</v>
      </c>
      <c r="Q1591" t="s">
        <v>811</v>
      </c>
      <c r="R1591">
        <v>2</v>
      </c>
      <c r="S1591">
        <v>1</v>
      </c>
      <c r="T1591">
        <v>1</v>
      </c>
      <c r="U1591">
        <v>16</v>
      </c>
      <c r="V1591">
        <v>7103</v>
      </c>
      <c r="W1591">
        <v>27</v>
      </c>
      <c r="X1591">
        <v>28</v>
      </c>
      <c r="Y1591">
        <v>62</v>
      </c>
      <c r="Z1591">
        <v>8205</v>
      </c>
      <c r="AA1591">
        <v>8205</v>
      </c>
      <c r="AB1591">
        <v>5548</v>
      </c>
      <c r="AC1591">
        <v>2941</v>
      </c>
      <c r="AD1591">
        <v>50</v>
      </c>
      <c r="AE1591">
        <v>422</v>
      </c>
      <c r="AF1591">
        <v>1</v>
      </c>
      <c r="AH1591">
        <v>311243</v>
      </c>
      <c r="AI1591">
        <v>16</v>
      </c>
      <c r="AJ1591">
        <v>7103</v>
      </c>
    </row>
    <row r="1592" spans="1:36">
      <c r="A1592">
        <v>1588</v>
      </c>
      <c r="B1592">
        <v>1588</v>
      </c>
      <c r="C1592" t="s">
        <v>137</v>
      </c>
      <c r="D1592">
        <v>2</v>
      </c>
      <c r="E1592">
        <v>8216</v>
      </c>
      <c r="F1592" t="s">
        <v>543</v>
      </c>
      <c r="G1592" t="s">
        <v>594</v>
      </c>
      <c r="H1592">
        <v>15</v>
      </c>
      <c r="I1592">
        <v>15</v>
      </c>
      <c r="J1592">
        <v>15</v>
      </c>
      <c r="K1592">
        <v>15</v>
      </c>
      <c r="L1592">
        <v>15</v>
      </c>
      <c r="M1592">
        <v>11</v>
      </c>
      <c r="N1592">
        <v>9</v>
      </c>
      <c r="O1592">
        <v>7</v>
      </c>
      <c r="P1592">
        <v>6</v>
      </c>
      <c r="Q1592" t="s">
        <v>448</v>
      </c>
      <c r="R1592">
        <v>2</v>
      </c>
      <c r="S1592">
        <v>1</v>
      </c>
      <c r="T1592">
        <v>1</v>
      </c>
      <c r="U1592">
        <v>14</v>
      </c>
      <c r="V1592">
        <v>1501</v>
      </c>
      <c r="W1592">
        <v>28</v>
      </c>
      <c r="X1592">
        <v>28</v>
      </c>
      <c r="Y1592">
        <v>62</v>
      </c>
      <c r="Z1592">
        <v>8216</v>
      </c>
      <c r="AA1592">
        <v>8216</v>
      </c>
      <c r="AB1592">
        <v>3701</v>
      </c>
      <c r="AC1592">
        <v>1925</v>
      </c>
      <c r="AD1592">
        <v>50</v>
      </c>
      <c r="AE1592">
        <v>423</v>
      </c>
      <c r="AF1592">
        <v>1</v>
      </c>
      <c r="AH1592">
        <v>188751</v>
      </c>
      <c r="AI1592">
        <v>14</v>
      </c>
      <c r="AJ1592">
        <v>1501</v>
      </c>
    </row>
    <row r="1593" spans="1:36">
      <c r="A1593">
        <v>1589</v>
      </c>
      <c r="B1593">
        <v>1589</v>
      </c>
      <c r="C1593" t="s">
        <v>137</v>
      </c>
      <c r="D1593">
        <v>2</v>
      </c>
      <c r="E1593">
        <v>8228</v>
      </c>
      <c r="F1593" t="s">
        <v>543</v>
      </c>
      <c r="G1593" t="s">
        <v>594</v>
      </c>
      <c r="H1593">
        <v>15</v>
      </c>
      <c r="I1593">
        <v>15</v>
      </c>
      <c r="J1593">
        <v>15</v>
      </c>
      <c r="K1593">
        <v>15</v>
      </c>
      <c r="L1593">
        <v>15</v>
      </c>
      <c r="M1593">
        <v>11</v>
      </c>
      <c r="N1593">
        <v>9</v>
      </c>
      <c r="O1593">
        <v>7</v>
      </c>
      <c r="P1593">
        <v>6</v>
      </c>
      <c r="Q1593" t="s">
        <v>922</v>
      </c>
      <c r="R1593">
        <v>2</v>
      </c>
      <c r="S1593">
        <v>1</v>
      </c>
      <c r="T1593">
        <v>1</v>
      </c>
      <c r="U1593">
        <v>14</v>
      </c>
      <c r="V1593">
        <v>20433</v>
      </c>
      <c r="W1593">
        <v>28</v>
      </c>
      <c r="X1593">
        <v>28</v>
      </c>
      <c r="Y1593">
        <v>62</v>
      </c>
      <c r="Z1593">
        <v>8228</v>
      </c>
      <c r="AA1593">
        <v>8228</v>
      </c>
      <c r="AB1593">
        <v>3702</v>
      </c>
      <c r="AC1593">
        <v>1777</v>
      </c>
      <c r="AD1593">
        <v>50</v>
      </c>
      <c r="AE1593">
        <v>554</v>
      </c>
      <c r="AF1593">
        <v>1</v>
      </c>
      <c r="AH1593">
        <v>207683</v>
      </c>
      <c r="AI1593">
        <v>14</v>
      </c>
      <c r="AJ1593">
        <v>20433</v>
      </c>
    </row>
    <row r="1594" spans="1:36">
      <c r="A1594">
        <v>1590</v>
      </c>
      <c r="B1594">
        <v>1590</v>
      </c>
      <c r="C1594" t="s">
        <v>137</v>
      </c>
      <c r="D1594">
        <v>2</v>
      </c>
      <c r="E1594">
        <v>8235</v>
      </c>
      <c r="F1594" t="s">
        <v>543</v>
      </c>
      <c r="G1594" t="s">
        <v>594</v>
      </c>
      <c r="H1594">
        <v>15</v>
      </c>
      <c r="I1594">
        <v>15</v>
      </c>
      <c r="J1594">
        <v>15</v>
      </c>
      <c r="K1594">
        <v>15</v>
      </c>
      <c r="L1594">
        <v>15</v>
      </c>
      <c r="M1594">
        <v>11</v>
      </c>
      <c r="N1594">
        <v>9</v>
      </c>
      <c r="O1594">
        <v>7</v>
      </c>
      <c r="P1594">
        <v>6</v>
      </c>
      <c r="Q1594" t="s">
        <v>453</v>
      </c>
      <c r="R1594">
        <v>2</v>
      </c>
      <c r="S1594">
        <v>1</v>
      </c>
      <c r="T1594">
        <v>1</v>
      </c>
      <c r="U1594">
        <v>14</v>
      </c>
      <c r="V1594">
        <v>25589</v>
      </c>
      <c r="W1594">
        <v>29</v>
      </c>
      <c r="X1594">
        <v>28</v>
      </c>
      <c r="Y1594">
        <v>62</v>
      </c>
      <c r="Z1594">
        <v>8235</v>
      </c>
      <c r="AA1594">
        <v>8235</v>
      </c>
      <c r="AB1594">
        <v>4637</v>
      </c>
      <c r="AC1594">
        <v>2319</v>
      </c>
      <c r="AD1594">
        <v>50</v>
      </c>
      <c r="AE1594">
        <v>477</v>
      </c>
      <c r="AF1594">
        <v>1</v>
      </c>
      <c r="AH1594">
        <v>212839</v>
      </c>
      <c r="AI1594">
        <v>14</v>
      </c>
      <c r="AJ1594">
        <v>25589</v>
      </c>
    </row>
    <row r="1595" spans="1:36">
      <c r="A1595">
        <v>1591</v>
      </c>
      <c r="B1595">
        <v>1591</v>
      </c>
      <c r="C1595" t="s">
        <v>137</v>
      </c>
      <c r="D1595">
        <v>2</v>
      </c>
      <c r="E1595">
        <v>8242</v>
      </c>
      <c r="F1595" t="s">
        <v>543</v>
      </c>
      <c r="G1595" t="s">
        <v>594</v>
      </c>
      <c r="H1595">
        <v>15</v>
      </c>
      <c r="I1595">
        <v>15</v>
      </c>
      <c r="J1595">
        <v>15</v>
      </c>
      <c r="K1595">
        <v>15</v>
      </c>
      <c r="L1595">
        <v>15</v>
      </c>
      <c r="M1595">
        <v>11</v>
      </c>
      <c r="N1595">
        <v>9</v>
      </c>
      <c r="O1595">
        <v>7</v>
      </c>
      <c r="P1595">
        <v>6</v>
      </c>
      <c r="Q1595" t="s">
        <v>1182</v>
      </c>
      <c r="R1595">
        <v>5</v>
      </c>
      <c r="S1595">
        <v>1</v>
      </c>
      <c r="T1595">
        <v>1</v>
      </c>
      <c r="U1595">
        <v>15</v>
      </c>
      <c r="V1595">
        <v>2627</v>
      </c>
      <c r="W1595">
        <v>29</v>
      </c>
      <c r="X1595">
        <v>28</v>
      </c>
      <c r="Y1595">
        <v>62</v>
      </c>
      <c r="Z1595">
        <v>8242</v>
      </c>
      <c r="AA1595">
        <v>8242</v>
      </c>
      <c r="AB1595">
        <v>5114</v>
      </c>
      <c r="AC1595">
        <v>2557</v>
      </c>
      <c r="AD1595">
        <v>50</v>
      </c>
      <c r="AE1595">
        <v>596</v>
      </c>
      <c r="AF1595">
        <v>1</v>
      </c>
      <c r="AH1595">
        <v>243427</v>
      </c>
      <c r="AI1595">
        <v>15</v>
      </c>
      <c r="AJ1595">
        <v>2627</v>
      </c>
    </row>
    <row r="1596" spans="1:36">
      <c r="A1596">
        <v>1592</v>
      </c>
      <c r="B1596">
        <v>1592</v>
      </c>
      <c r="C1596" t="s">
        <v>137</v>
      </c>
      <c r="D1596">
        <v>2</v>
      </c>
      <c r="E1596">
        <v>8257</v>
      </c>
      <c r="F1596" t="s">
        <v>543</v>
      </c>
      <c r="G1596" t="s">
        <v>594</v>
      </c>
      <c r="H1596">
        <v>15</v>
      </c>
      <c r="I1596">
        <v>15</v>
      </c>
      <c r="J1596">
        <v>15</v>
      </c>
      <c r="K1596">
        <v>15</v>
      </c>
      <c r="L1596">
        <v>15</v>
      </c>
      <c r="M1596">
        <v>11</v>
      </c>
      <c r="N1596">
        <v>9</v>
      </c>
      <c r="O1596">
        <v>7</v>
      </c>
      <c r="P1596">
        <v>6</v>
      </c>
      <c r="Q1596" t="s">
        <v>925</v>
      </c>
      <c r="R1596">
        <v>1</v>
      </c>
      <c r="S1596">
        <v>1</v>
      </c>
      <c r="T1596">
        <v>1</v>
      </c>
      <c r="U1596">
        <v>14</v>
      </c>
      <c r="V1596">
        <v>33405</v>
      </c>
      <c r="W1596">
        <v>28</v>
      </c>
      <c r="X1596">
        <v>28</v>
      </c>
      <c r="Y1596">
        <v>62</v>
      </c>
      <c r="Z1596">
        <v>8257</v>
      </c>
      <c r="AA1596">
        <v>8257</v>
      </c>
      <c r="AB1596">
        <v>4187</v>
      </c>
      <c r="AC1596">
        <v>2220</v>
      </c>
      <c r="AD1596">
        <v>50</v>
      </c>
      <c r="AE1596">
        <v>418</v>
      </c>
      <c r="AF1596">
        <v>1</v>
      </c>
      <c r="AH1596">
        <v>220655</v>
      </c>
      <c r="AI1596">
        <v>14</v>
      </c>
      <c r="AJ1596">
        <v>33405</v>
      </c>
    </row>
    <row r="1597" spans="1:36">
      <c r="A1597">
        <v>1593</v>
      </c>
      <c r="B1597">
        <v>1593</v>
      </c>
      <c r="C1597" t="s">
        <v>137</v>
      </c>
      <c r="D1597">
        <v>2</v>
      </c>
      <c r="E1597">
        <v>8269</v>
      </c>
      <c r="F1597" t="s">
        <v>543</v>
      </c>
      <c r="G1597" t="s">
        <v>594</v>
      </c>
      <c r="H1597">
        <v>15</v>
      </c>
      <c r="I1597">
        <v>15</v>
      </c>
      <c r="J1597">
        <v>15</v>
      </c>
      <c r="K1597">
        <v>15</v>
      </c>
      <c r="L1597">
        <v>15</v>
      </c>
      <c r="M1597">
        <v>11</v>
      </c>
      <c r="N1597">
        <v>9</v>
      </c>
      <c r="O1597">
        <v>7</v>
      </c>
      <c r="P1597">
        <v>6</v>
      </c>
      <c r="Q1597" t="s">
        <v>1183</v>
      </c>
      <c r="R1597">
        <v>2</v>
      </c>
      <c r="S1597">
        <v>1</v>
      </c>
      <c r="T1597">
        <v>1</v>
      </c>
      <c r="U1597">
        <v>14</v>
      </c>
      <c r="V1597">
        <v>35138</v>
      </c>
      <c r="W1597">
        <v>27</v>
      </c>
      <c r="X1597">
        <v>28</v>
      </c>
      <c r="Y1597">
        <v>62</v>
      </c>
      <c r="Z1597">
        <v>8269</v>
      </c>
      <c r="AA1597">
        <v>8269</v>
      </c>
      <c r="AB1597">
        <v>4672</v>
      </c>
      <c r="AC1597">
        <v>2383</v>
      </c>
      <c r="AD1597">
        <v>50</v>
      </c>
      <c r="AE1597">
        <v>438</v>
      </c>
      <c r="AF1597">
        <v>1</v>
      </c>
      <c r="AH1597">
        <v>222388</v>
      </c>
      <c r="AI1597">
        <v>14</v>
      </c>
      <c r="AJ1597">
        <v>35138</v>
      </c>
    </row>
    <row r="1598" spans="1:36">
      <c r="A1598">
        <v>1594</v>
      </c>
      <c r="B1598">
        <v>1594</v>
      </c>
      <c r="C1598" t="s">
        <v>137</v>
      </c>
      <c r="D1598">
        <v>2</v>
      </c>
      <c r="E1598">
        <v>8274</v>
      </c>
      <c r="F1598" t="s">
        <v>543</v>
      </c>
      <c r="G1598" t="s">
        <v>594</v>
      </c>
      <c r="H1598">
        <v>15</v>
      </c>
      <c r="I1598">
        <v>15</v>
      </c>
      <c r="J1598">
        <v>15</v>
      </c>
      <c r="K1598">
        <v>15</v>
      </c>
      <c r="L1598">
        <v>15</v>
      </c>
      <c r="M1598">
        <v>11</v>
      </c>
      <c r="N1598">
        <v>9</v>
      </c>
      <c r="O1598">
        <v>7</v>
      </c>
      <c r="P1598">
        <v>6</v>
      </c>
      <c r="Q1598" t="s">
        <v>803</v>
      </c>
      <c r="R1598">
        <v>2</v>
      </c>
      <c r="S1598">
        <v>1</v>
      </c>
      <c r="T1598">
        <v>1</v>
      </c>
      <c r="U1598">
        <v>15</v>
      </c>
      <c r="V1598">
        <v>16929</v>
      </c>
      <c r="W1598">
        <v>29</v>
      </c>
      <c r="X1598">
        <v>28</v>
      </c>
      <c r="Y1598">
        <v>62</v>
      </c>
      <c r="Z1598">
        <v>8274</v>
      </c>
      <c r="AA1598">
        <v>8274</v>
      </c>
      <c r="AB1598">
        <v>5615</v>
      </c>
      <c r="AC1598">
        <v>2976</v>
      </c>
      <c r="AD1598">
        <v>50</v>
      </c>
      <c r="AE1598">
        <v>538</v>
      </c>
      <c r="AF1598">
        <v>1</v>
      </c>
      <c r="AH1598">
        <v>257729</v>
      </c>
      <c r="AI1598">
        <v>15</v>
      </c>
      <c r="AJ1598">
        <v>16929</v>
      </c>
    </row>
    <row r="1599" spans="1:36">
      <c r="A1599">
        <v>1595</v>
      </c>
      <c r="B1599">
        <v>1595</v>
      </c>
      <c r="C1599" t="s">
        <v>137</v>
      </c>
      <c r="D1599">
        <v>2</v>
      </c>
      <c r="E1599">
        <v>8281</v>
      </c>
      <c r="F1599" t="s">
        <v>543</v>
      </c>
      <c r="G1599" t="s">
        <v>594</v>
      </c>
      <c r="H1599">
        <v>15</v>
      </c>
      <c r="I1599">
        <v>15</v>
      </c>
      <c r="J1599">
        <v>15</v>
      </c>
      <c r="K1599">
        <v>15</v>
      </c>
      <c r="L1599">
        <v>15</v>
      </c>
      <c r="M1599">
        <v>11</v>
      </c>
      <c r="N1599">
        <v>9</v>
      </c>
      <c r="O1599">
        <v>7</v>
      </c>
      <c r="P1599">
        <v>6</v>
      </c>
      <c r="Q1599" t="s">
        <v>1184</v>
      </c>
      <c r="R1599">
        <v>1</v>
      </c>
      <c r="S1599">
        <v>1</v>
      </c>
      <c r="T1599">
        <v>1</v>
      </c>
      <c r="U1599">
        <v>14</v>
      </c>
      <c r="V1599">
        <v>5898</v>
      </c>
      <c r="W1599">
        <v>29</v>
      </c>
      <c r="X1599">
        <v>28</v>
      </c>
      <c r="Y1599">
        <v>62</v>
      </c>
      <c r="Z1599">
        <v>8281</v>
      </c>
      <c r="AA1599">
        <v>8281</v>
      </c>
      <c r="AB1599">
        <v>4208</v>
      </c>
      <c r="AC1599">
        <v>2147</v>
      </c>
      <c r="AD1599">
        <v>50</v>
      </c>
      <c r="AE1599">
        <v>489</v>
      </c>
      <c r="AF1599">
        <v>1</v>
      </c>
      <c r="AH1599">
        <v>193148</v>
      </c>
      <c r="AI1599">
        <v>14</v>
      </c>
      <c r="AJ1599">
        <v>5898</v>
      </c>
    </row>
    <row r="1600" spans="1:36">
      <c r="A1600">
        <v>1596</v>
      </c>
      <c r="B1600">
        <v>1596</v>
      </c>
      <c r="C1600" t="s">
        <v>137</v>
      </c>
      <c r="D1600">
        <v>2</v>
      </c>
      <c r="E1600">
        <v>8291</v>
      </c>
      <c r="F1600" t="s">
        <v>543</v>
      </c>
      <c r="G1600" t="s">
        <v>594</v>
      </c>
      <c r="H1600">
        <v>15</v>
      </c>
      <c r="I1600">
        <v>15</v>
      </c>
      <c r="J1600">
        <v>15</v>
      </c>
      <c r="K1600">
        <v>15</v>
      </c>
      <c r="L1600">
        <v>15</v>
      </c>
      <c r="M1600">
        <v>11</v>
      </c>
      <c r="N1600">
        <v>9</v>
      </c>
      <c r="O1600">
        <v>7</v>
      </c>
      <c r="P1600">
        <v>6</v>
      </c>
      <c r="Q1600" t="s">
        <v>1185</v>
      </c>
      <c r="R1600">
        <v>5</v>
      </c>
      <c r="S1600">
        <v>1</v>
      </c>
      <c r="T1600">
        <v>1</v>
      </c>
      <c r="U1600">
        <v>15</v>
      </c>
      <c r="V1600">
        <v>21952</v>
      </c>
      <c r="W1600">
        <v>29</v>
      </c>
      <c r="X1600">
        <v>28</v>
      </c>
      <c r="Y1600">
        <v>62</v>
      </c>
      <c r="Z1600">
        <v>8291</v>
      </c>
      <c r="AA1600">
        <v>8291</v>
      </c>
      <c r="AB1600">
        <v>5152</v>
      </c>
      <c r="AC1600">
        <v>2680</v>
      </c>
      <c r="AD1600">
        <v>50</v>
      </c>
      <c r="AE1600">
        <v>421</v>
      </c>
      <c r="AF1600">
        <v>1</v>
      </c>
      <c r="AH1600">
        <v>262752</v>
      </c>
      <c r="AI1600">
        <v>15</v>
      </c>
      <c r="AJ1600">
        <v>21952</v>
      </c>
    </row>
    <row r="1601" spans="1:36">
      <c r="A1601">
        <v>1597</v>
      </c>
      <c r="B1601">
        <v>1597</v>
      </c>
      <c r="C1601" t="s">
        <v>137</v>
      </c>
      <c r="D1601">
        <v>2</v>
      </c>
      <c r="E1601">
        <v>8300</v>
      </c>
      <c r="F1601" t="s">
        <v>543</v>
      </c>
      <c r="G1601" t="s">
        <v>594</v>
      </c>
      <c r="H1601">
        <v>15</v>
      </c>
      <c r="I1601">
        <v>15</v>
      </c>
      <c r="J1601">
        <v>15</v>
      </c>
      <c r="K1601">
        <v>15</v>
      </c>
      <c r="L1601">
        <v>15</v>
      </c>
      <c r="M1601">
        <v>11</v>
      </c>
      <c r="N1601">
        <v>9</v>
      </c>
      <c r="O1601">
        <v>7</v>
      </c>
      <c r="P1601">
        <v>6</v>
      </c>
      <c r="Q1601" t="s">
        <v>91</v>
      </c>
      <c r="R1601">
        <v>2</v>
      </c>
      <c r="S1601">
        <v>1</v>
      </c>
      <c r="T1601">
        <v>1</v>
      </c>
      <c r="U1601">
        <v>14</v>
      </c>
      <c r="V1601">
        <v>17131</v>
      </c>
      <c r="W1601">
        <v>29</v>
      </c>
      <c r="X1601">
        <v>28</v>
      </c>
      <c r="Y1601">
        <v>62</v>
      </c>
      <c r="Z1601">
        <v>8300</v>
      </c>
      <c r="AA1601">
        <v>8300</v>
      </c>
      <c r="AB1601">
        <v>3757</v>
      </c>
      <c r="AC1601">
        <v>1879</v>
      </c>
      <c r="AD1601">
        <v>50</v>
      </c>
      <c r="AE1601">
        <v>590</v>
      </c>
      <c r="AF1601">
        <v>1</v>
      </c>
      <c r="AH1601">
        <v>204381</v>
      </c>
      <c r="AI1601">
        <v>14</v>
      </c>
      <c r="AJ1601">
        <v>17131</v>
      </c>
    </row>
    <row r="1602" spans="1:36">
      <c r="A1602">
        <v>1598</v>
      </c>
      <c r="B1602">
        <v>1598</v>
      </c>
      <c r="C1602" t="s">
        <v>137</v>
      </c>
      <c r="D1602">
        <v>2</v>
      </c>
      <c r="E1602">
        <v>8318</v>
      </c>
      <c r="F1602" t="s">
        <v>543</v>
      </c>
      <c r="G1602" t="s">
        <v>594</v>
      </c>
      <c r="H1602">
        <v>15</v>
      </c>
      <c r="I1602">
        <v>15</v>
      </c>
      <c r="J1602">
        <v>15</v>
      </c>
      <c r="K1602">
        <v>15</v>
      </c>
      <c r="L1602">
        <v>15</v>
      </c>
      <c r="M1602">
        <v>11</v>
      </c>
      <c r="N1602">
        <v>9</v>
      </c>
      <c r="O1602">
        <v>7</v>
      </c>
      <c r="P1602">
        <v>6</v>
      </c>
      <c r="Q1602" t="s">
        <v>862</v>
      </c>
      <c r="R1602">
        <v>5</v>
      </c>
      <c r="S1602">
        <v>1</v>
      </c>
      <c r="T1602">
        <v>1</v>
      </c>
      <c r="U1602">
        <v>14</v>
      </c>
      <c r="V1602">
        <v>41751</v>
      </c>
      <c r="W1602">
        <v>27</v>
      </c>
      <c r="X1602">
        <v>28</v>
      </c>
      <c r="Y1602">
        <v>62</v>
      </c>
      <c r="Z1602">
        <v>8318</v>
      </c>
      <c r="AA1602">
        <v>8318</v>
      </c>
      <c r="AB1602">
        <v>5181</v>
      </c>
      <c r="AC1602">
        <v>2487</v>
      </c>
      <c r="AD1602">
        <v>50</v>
      </c>
      <c r="AE1602">
        <v>531</v>
      </c>
      <c r="AF1602">
        <v>1</v>
      </c>
      <c r="AH1602">
        <v>229001</v>
      </c>
      <c r="AI1602">
        <v>14</v>
      </c>
      <c r="AJ1602">
        <v>41751</v>
      </c>
    </row>
    <row r="1603" spans="1:36">
      <c r="A1603">
        <v>1599</v>
      </c>
      <c r="B1603">
        <v>1599</v>
      </c>
      <c r="C1603" t="s">
        <v>137</v>
      </c>
      <c r="D1603">
        <v>2</v>
      </c>
      <c r="E1603">
        <v>8322</v>
      </c>
      <c r="F1603" t="s">
        <v>543</v>
      </c>
      <c r="G1603" t="s">
        <v>594</v>
      </c>
      <c r="H1603">
        <v>15</v>
      </c>
      <c r="I1603">
        <v>15</v>
      </c>
      <c r="J1603">
        <v>15</v>
      </c>
      <c r="K1603">
        <v>15</v>
      </c>
      <c r="L1603">
        <v>15</v>
      </c>
      <c r="M1603">
        <v>11</v>
      </c>
      <c r="N1603">
        <v>9</v>
      </c>
      <c r="O1603">
        <v>7</v>
      </c>
      <c r="P1603">
        <v>6</v>
      </c>
      <c r="Q1603" t="s">
        <v>926</v>
      </c>
      <c r="R1603">
        <v>5</v>
      </c>
      <c r="S1603">
        <v>1</v>
      </c>
      <c r="T1603">
        <v>1</v>
      </c>
      <c r="U1603">
        <v>13</v>
      </c>
      <c r="V1603">
        <v>30224</v>
      </c>
      <c r="W1603">
        <v>27</v>
      </c>
      <c r="X1603">
        <v>28</v>
      </c>
      <c r="Y1603">
        <v>62</v>
      </c>
      <c r="Z1603">
        <v>8322</v>
      </c>
      <c r="AA1603">
        <v>8322</v>
      </c>
      <c r="AB1603">
        <v>3765</v>
      </c>
      <c r="AC1603">
        <v>1958</v>
      </c>
      <c r="AD1603">
        <v>50</v>
      </c>
      <c r="AE1603">
        <v>497</v>
      </c>
      <c r="AF1603">
        <v>1</v>
      </c>
      <c r="AH1603">
        <v>172814</v>
      </c>
      <c r="AI1603">
        <v>13</v>
      </c>
      <c r="AJ1603">
        <v>30224</v>
      </c>
    </row>
    <row r="1604" spans="1:36">
      <c r="A1604">
        <v>1600</v>
      </c>
      <c r="B1604">
        <v>1600</v>
      </c>
      <c r="C1604" t="s">
        <v>137</v>
      </c>
      <c r="D1604">
        <v>2</v>
      </c>
      <c r="E1604">
        <v>8337</v>
      </c>
      <c r="F1604" t="s">
        <v>543</v>
      </c>
      <c r="G1604" t="s">
        <v>594</v>
      </c>
      <c r="H1604">
        <v>15</v>
      </c>
      <c r="I1604">
        <v>15</v>
      </c>
      <c r="J1604">
        <v>15</v>
      </c>
      <c r="K1604">
        <v>15</v>
      </c>
      <c r="L1604">
        <v>15</v>
      </c>
      <c r="M1604">
        <v>11</v>
      </c>
      <c r="N1604">
        <v>9</v>
      </c>
      <c r="O1604">
        <v>7</v>
      </c>
      <c r="P1604">
        <v>6</v>
      </c>
      <c r="Q1604" t="s">
        <v>1186</v>
      </c>
      <c r="R1604">
        <v>2</v>
      </c>
      <c r="S1604">
        <v>1</v>
      </c>
      <c r="T1604">
        <v>1</v>
      </c>
      <c r="U1604">
        <v>15</v>
      </c>
      <c r="V1604">
        <v>7576</v>
      </c>
      <c r="W1604">
        <v>27</v>
      </c>
      <c r="X1604">
        <v>28</v>
      </c>
      <c r="Y1604">
        <v>62</v>
      </c>
      <c r="Z1604">
        <v>8337</v>
      </c>
      <c r="AA1604">
        <v>8337</v>
      </c>
      <c r="AB1604">
        <v>4713</v>
      </c>
      <c r="AC1604">
        <v>2263</v>
      </c>
      <c r="AD1604">
        <v>50</v>
      </c>
      <c r="AE1604">
        <v>599</v>
      </c>
      <c r="AF1604">
        <v>1</v>
      </c>
      <c r="AH1604">
        <v>248376</v>
      </c>
      <c r="AI1604">
        <v>15</v>
      </c>
      <c r="AJ1604">
        <v>7576</v>
      </c>
    </row>
    <row r="1605" spans="1:36">
      <c r="A1605">
        <v>1601</v>
      </c>
      <c r="B1605">
        <v>1601</v>
      </c>
      <c r="C1605" t="s">
        <v>137</v>
      </c>
      <c r="D1605">
        <v>2</v>
      </c>
      <c r="E1605">
        <v>8346</v>
      </c>
      <c r="F1605" t="s">
        <v>543</v>
      </c>
      <c r="G1605" t="s">
        <v>594</v>
      </c>
      <c r="H1605">
        <v>15</v>
      </c>
      <c r="I1605">
        <v>15</v>
      </c>
      <c r="J1605">
        <v>15</v>
      </c>
      <c r="K1605">
        <v>15</v>
      </c>
      <c r="L1605">
        <v>15</v>
      </c>
      <c r="M1605">
        <v>11</v>
      </c>
      <c r="N1605">
        <v>9</v>
      </c>
      <c r="O1605">
        <v>7</v>
      </c>
      <c r="P1605">
        <v>6</v>
      </c>
      <c r="Q1605" t="s">
        <v>1187</v>
      </c>
      <c r="R1605">
        <v>1</v>
      </c>
      <c r="S1605">
        <v>1</v>
      </c>
      <c r="T1605">
        <v>1</v>
      </c>
      <c r="U1605">
        <v>13</v>
      </c>
      <c r="V1605">
        <v>37100</v>
      </c>
      <c r="W1605">
        <v>29</v>
      </c>
      <c r="X1605">
        <v>28</v>
      </c>
      <c r="Y1605">
        <v>62</v>
      </c>
      <c r="Z1605">
        <v>8346</v>
      </c>
      <c r="AA1605">
        <v>8346</v>
      </c>
      <c r="AB1605">
        <v>3775</v>
      </c>
      <c r="AC1605">
        <v>1850</v>
      </c>
      <c r="AD1605">
        <v>50</v>
      </c>
      <c r="AE1605">
        <v>520</v>
      </c>
      <c r="AF1605">
        <v>1</v>
      </c>
      <c r="AH1605">
        <v>179690</v>
      </c>
      <c r="AI1605">
        <v>13</v>
      </c>
      <c r="AJ1605">
        <v>37100</v>
      </c>
    </row>
    <row r="1606" spans="1:36">
      <c r="A1606">
        <v>1602</v>
      </c>
      <c r="B1606">
        <v>1602</v>
      </c>
      <c r="C1606" t="s">
        <v>137</v>
      </c>
      <c r="D1606">
        <v>2</v>
      </c>
      <c r="E1606">
        <v>8356</v>
      </c>
      <c r="F1606" t="s">
        <v>543</v>
      </c>
      <c r="G1606" t="s">
        <v>594</v>
      </c>
      <c r="H1606">
        <v>15</v>
      </c>
      <c r="I1606">
        <v>15</v>
      </c>
      <c r="J1606">
        <v>15</v>
      </c>
      <c r="K1606">
        <v>15</v>
      </c>
      <c r="L1606">
        <v>15</v>
      </c>
      <c r="M1606">
        <v>11</v>
      </c>
      <c r="N1606">
        <v>9</v>
      </c>
      <c r="O1606">
        <v>7</v>
      </c>
      <c r="P1606">
        <v>6</v>
      </c>
      <c r="Q1606" t="s">
        <v>703</v>
      </c>
      <c r="R1606">
        <v>2</v>
      </c>
      <c r="S1606">
        <v>1</v>
      </c>
      <c r="T1606">
        <v>1</v>
      </c>
      <c r="U1606">
        <v>14</v>
      </c>
      <c r="V1606">
        <v>37994</v>
      </c>
      <c r="W1606">
        <v>27</v>
      </c>
      <c r="X1606">
        <v>28</v>
      </c>
      <c r="Y1606">
        <v>62</v>
      </c>
      <c r="Z1606">
        <v>8356</v>
      </c>
      <c r="AA1606">
        <v>8356</v>
      </c>
      <c r="AB1606">
        <v>4732</v>
      </c>
      <c r="AC1606">
        <v>2319</v>
      </c>
      <c r="AD1606">
        <v>50</v>
      </c>
      <c r="AE1606">
        <v>548</v>
      </c>
      <c r="AF1606">
        <v>1</v>
      </c>
      <c r="AH1606">
        <v>225244</v>
      </c>
      <c r="AI1606">
        <v>14</v>
      </c>
      <c r="AJ1606">
        <v>37994</v>
      </c>
    </row>
    <row r="1607" spans="1:36">
      <c r="A1607">
        <v>1603</v>
      </c>
      <c r="B1607">
        <v>1603</v>
      </c>
      <c r="C1607" t="s">
        <v>137</v>
      </c>
      <c r="D1607">
        <v>2</v>
      </c>
      <c r="E1607">
        <v>8361</v>
      </c>
      <c r="F1607" t="s">
        <v>543</v>
      </c>
      <c r="G1607" t="s">
        <v>594</v>
      </c>
      <c r="H1607">
        <v>15</v>
      </c>
      <c r="I1607">
        <v>15</v>
      </c>
      <c r="J1607">
        <v>15</v>
      </c>
      <c r="K1607">
        <v>15</v>
      </c>
      <c r="L1607">
        <v>15</v>
      </c>
      <c r="M1607">
        <v>11</v>
      </c>
      <c r="N1607">
        <v>9</v>
      </c>
      <c r="O1607">
        <v>7</v>
      </c>
      <c r="P1607">
        <v>6</v>
      </c>
      <c r="Q1607" t="s">
        <v>438</v>
      </c>
      <c r="R1607">
        <v>1</v>
      </c>
      <c r="S1607">
        <v>1</v>
      </c>
      <c r="T1607">
        <v>1</v>
      </c>
      <c r="U1607">
        <v>15</v>
      </c>
      <c r="V1607">
        <v>7434</v>
      </c>
      <c r="W1607">
        <v>29</v>
      </c>
      <c r="X1607">
        <v>28</v>
      </c>
      <c r="Y1607">
        <v>62</v>
      </c>
      <c r="Z1607">
        <v>8361</v>
      </c>
      <c r="AA1607">
        <v>8361</v>
      </c>
      <c r="AB1607">
        <v>5215</v>
      </c>
      <c r="AC1607">
        <v>2504</v>
      </c>
      <c r="AD1607">
        <v>50</v>
      </c>
      <c r="AE1607">
        <v>422</v>
      </c>
      <c r="AF1607">
        <v>1</v>
      </c>
      <c r="AH1607">
        <v>248234</v>
      </c>
      <c r="AI1607">
        <v>15</v>
      </c>
      <c r="AJ1607">
        <v>7434</v>
      </c>
    </row>
    <row r="1608" spans="1:36">
      <c r="A1608">
        <v>1604</v>
      </c>
      <c r="B1608">
        <v>1604</v>
      </c>
      <c r="C1608" t="s">
        <v>137</v>
      </c>
      <c r="D1608">
        <v>2</v>
      </c>
      <c r="E1608">
        <v>8371</v>
      </c>
      <c r="F1608" t="s">
        <v>543</v>
      </c>
      <c r="G1608" t="s">
        <v>594</v>
      </c>
      <c r="H1608">
        <v>15</v>
      </c>
      <c r="I1608">
        <v>15</v>
      </c>
      <c r="J1608">
        <v>15</v>
      </c>
      <c r="K1608">
        <v>15</v>
      </c>
      <c r="L1608">
        <v>15</v>
      </c>
      <c r="M1608">
        <v>11</v>
      </c>
      <c r="N1608">
        <v>9</v>
      </c>
      <c r="O1608">
        <v>7</v>
      </c>
      <c r="P1608">
        <v>6</v>
      </c>
      <c r="Q1608" t="s">
        <v>572</v>
      </c>
      <c r="R1608">
        <v>5</v>
      </c>
      <c r="S1608">
        <v>1</v>
      </c>
      <c r="T1608">
        <v>1</v>
      </c>
      <c r="U1608">
        <v>15</v>
      </c>
      <c r="V1608">
        <v>9947</v>
      </c>
      <c r="W1608">
        <v>27</v>
      </c>
      <c r="X1608">
        <v>28</v>
      </c>
      <c r="Y1608">
        <v>62</v>
      </c>
      <c r="Z1608">
        <v>8371</v>
      </c>
      <c r="AA1608">
        <v>8371</v>
      </c>
      <c r="AB1608">
        <v>4758</v>
      </c>
      <c r="AC1608">
        <v>2475</v>
      </c>
      <c r="AD1608">
        <v>50</v>
      </c>
      <c r="AE1608">
        <v>469</v>
      </c>
      <c r="AF1608">
        <v>1</v>
      </c>
      <c r="AH1608">
        <v>250747</v>
      </c>
      <c r="AI1608">
        <v>15</v>
      </c>
      <c r="AJ1608">
        <v>9947</v>
      </c>
    </row>
    <row r="1609" spans="1:36">
      <c r="A1609">
        <v>1605</v>
      </c>
      <c r="B1609">
        <v>1605</v>
      </c>
      <c r="C1609" t="s">
        <v>137</v>
      </c>
      <c r="D1609">
        <v>2</v>
      </c>
      <c r="E1609">
        <v>8385</v>
      </c>
      <c r="F1609" t="s">
        <v>543</v>
      </c>
      <c r="G1609" t="s">
        <v>594</v>
      </c>
      <c r="H1609">
        <v>15</v>
      </c>
      <c r="I1609">
        <v>15</v>
      </c>
      <c r="J1609">
        <v>15</v>
      </c>
      <c r="K1609">
        <v>15</v>
      </c>
      <c r="L1609">
        <v>15</v>
      </c>
      <c r="M1609">
        <v>11</v>
      </c>
      <c r="N1609">
        <v>9</v>
      </c>
      <c r="O1609">
        <v>7</v>
      </c>
      <c r="P1609">
        <v>6</v>
      </c>
      <c r="Q1609" t="s">
        <v>773</v>
      </c>
      <c r="R1609">
        <v>2</v>
      </c>
      <c r="S1609">
        <v>1</v>
      </c>
      <c r="T1609">
        <v>1</v>
      </c>
      <c r="U1609">
        <v>14</v>
      </c>
      <c r="V1609">
        <v>35153</v>
      </c>
      <c r="W1609">
        <v>27</v>
      </c>
      <c r="X1609">
        <v>28</v>
      </c>
      <c r="Y1609">
        <v>62</v>
      </c>
      <c r="Z1609">
        <v>8385</v>
      </c>
      <c r="AA1609">
        <v>8385</v>
      </c>
      <c r="AB1609">
        <v>5233</v>
      </c>
      <c r="AC1609">
        <v>2722</v>
      </c>
      <c r="AD1609">
        <v>50</v>
      </c>
      <c r="AE1609">
        <v>500</v>
      </c>
      <c r="AF1609">
        <v>1</v>
      </c>
      <c r="AH1609">
        <v>222403</v>
      </c>
      <c r="AI1609">
        <v>14</v>
      </c>
      <c r="AJ1609">
        <v>35153</v>
      </c>
    </row>
    <row r="1610" spans="1:36">
      <c r="A1610">
        <v>1606</v>
      </c>
      <c r="B1610">
        <v>1606</v>
      </c>
      <c r="C1610" t="s">
        <v>137</v>
      </c>
      <c r="D1610">
        <v>2</v>
      </c>
      <c r="E1610">
        <v>8392</v>
      </c>
      <c r="F1610" t="s">
        <v>543</v>
      </c>
      <c r="G1610" t="s">
        <v>594</v>
      </c>
      <c r="H1610">
        <v>15</v>
      </c>
      <c r="I1610">
        <v>15</v>
      </c>
      <c r="J1610">
        <v>15</v>
      </c>
      <c r="K1610">
        <v>15</v>
      </c>
      <c r="L1610">
        <v>15</v>
      </c>
      <c r="M1610">
        <v>11</v>
      </c>
      <c r="N1610">
        <v>9</v>
      </c>
      <c r="O1610">
        <v>7</v>
      </c>
      <c r="P1610">
        <v>6</v>
      </c>
      <c r="Q1610" t="s">
        <v>933</v>
      </c>
      <c r="R1610">
        <v>1</v>
      </c>
      <c r="S1610">
        <v>1</v>
      </c>
      <c r="T1610">
        <v>1</v>
      </c>
      <c r="U1610">
        <v>14</v>
      </c>
      <c r="V1610">
        <v>13854</v>
      </c>
      <c r="W1610">
        <v>29</v>
      </c>
      <c r="X1610">
        <v>28</v>
      </c>
      <c r="Y1610">
        <v>62</v>
      </c>
      <c r="Z1610">
        <v>8392</v>
      </c>
      <c r="AA1610">
        <v>8392</v>
      </c>
      <c r="AB1610">
        <v>3816</v>
      </c>
      <c r="AC1610">
        <v>1947</v>
      </c>
      <c r="AD1610">
        <v>50</v>
      </c>
      <c r="AE1610">
        <v>565</v>
      </c>
      <c r="AF1610">
        <v>1</v>
      </c>
      <c r="AH1610">
        <v>201104</v>
      </c>
      <c r="AI1610">
        <v>14</v>
      </c>
      <c r="AJ1610">
        <v>13854</v>
      </c>
    </row>
    <row r="1611" spans="1:36">
      <c r="A1611">
        <v>1607</v>
      </c>
      <c r="B1611">
        <v>1607</v>
      </c>
      <c r="C1611" t="s">
        <v>137</v>
      </c>
      <c r="D1611">
        <v>2</v>
      </c>
      <c r="E1611">
        <v>8400</v>
      </c>
      <c r="F1611" t="s">
        <v>543</v>
      </c>
      <c r="G1611" t="s">
        <v>594</v>
      </c>
      <c r="H1611">
        <v>15</v>
      </c>
      <c r="I1611">
        <v>15</v>
      </c>
      <c r="J1611">
        <v>15</v>
      </c>
      <c r="K1611">
        <v>15</v>
      </c>
      <c r="L1611">
        <v>15</v>
      </c>
      <c r="M1611">
        <v>11</v>
      </c>
      <c r="N1611">
        <v>9</v>
      </c>
      <c r="O1611">
        <v>7</v>
      </c>
      <c r="P1611">
        <v>6</v>
      </c>
      <c r="Q1611" t="s">
        <v>812</v>
      </c>
      <c r="R1611">
        <v>5</v>
      </c>
      <c r="S1611">
        <v>1</v>
      </c>
      <c r="T1611">
        <v>1</v>
      </c>
      <c r="U1611">
        <v>14</v>
      </c>
      <c r="V1611">
        <v>26884</v>
      </c>
      <c r="W1611">
        <v>28</v>
      </c>
      <c r="X1611">
        <v>28</v>
      </c>
      <c r="Y1611">
        <v>62</v>
      </c>
      <c r="Z1611">
        <v>8400</v>
      </c>
      <c r="AA1611">
        <v>8400</v>
      </c>
      <c r="AB1611">
        <v>3817</v>
      </c>
      <c r="AC1611">
        <v>1833</v>
      </c>
      <c r="AD1611">
        <v>50</v>
      </c>
      <c r="AE1611">
        <v>434</v>
      </c>
      <c r="AF1611">
        <v>1</v>
      </c>
      <c r="AH1611">
        <v>214134</v>
      </c>
      <c r="AI1611">
        <v>14</v>
      </c>
      <c r="AJ1611">
        <v>26884</v>
      </c>
    </row>
    <row r="1612" spans="1:36">
      <c r="A1612">
        <v>1608</v>
      </c>
      <c r="B1612">
        <v>1608</v>
      </c>
      <c r="C1612" t="s">
        <v>137</v>
      </c>
      <c r="D1612">
        <v>2</v>
      </c>
      <c r="E1612">
        <v>8416</v>
      </c>
      <c r="F1612" t="s">
        <v>543</v>
      </c>
      <c r="G1612" t="s">
        <v>594</v>
      </c>
      <c r="H1612">
        <v>15</v>
      </c>
      <c r="I1612">
        <v>15</v>
      </c>
      <c r="J1612">
        <v>15</v>
      </c>
      <c r="K1612">
        <v>15</v>
      </c>
      <c r="L1612">
        <v>15</v>
      </c>
      <c r="M1612">
        <v>11</v>
      </c>
      <c r="N1612">
        <v>9</v>
      </c>
      <c r="O1612">
        <v>7</v>
      </c>
      <c r="P1612">
        <v>6</v>
      </c>
      <c r="Q1612" t="s">
        <v>150</v>
      </c>
      <c r="R1612">
        <v>1</v>
      </c>
      <c r="S1612">
        <v>1</v>
      </c>
      <c r="T1612">
        <v>1</v>
      </c>
      <c r="U1612">
        <v>15</v>
      </c>
      <c r="V1612">
        <v>3108</v>
      </c>
      <c r="W1612">
        <v>27</v>
      </c>
      <c r="X1612">
        <v>28</v>
      </c>
      <c r="Y1612">
        <v>62</v>
      </c>
      <c r="Z1612">
        <v>8416</v>
      </c>
      <c r="AA1612">
        <v>8416</v>
      </c>
      <c r="AB1612">
        <v>5739</v>
      </c>
      <c r="AC1612">
        <v>2927</v>
      </c>
      <c r="AD1612">
        <v>50</v>
      </c>
      <c r="AE1612">
        <v>491</v>
      </c>
      <c r="AF1612">
        <v>1</v>
      </c>
      <c r="AH1612">
        <v>243908</v>
      </c>
      <c r="AI1612">
        <v>15</v>
      </c>
      <c r="AJ1612">
        <v>3108</v>
      </c>
    </row>
    <row r="1613" spans="1:36">
      <c r="A1613">
        <v>1609</v>
      </c>
      <c r="B1613">
        <v>1609</v>
      </c>
      <c r="C1613" t="s">
        <v>137</v>
      </c>
      <c r="D1613">
        <v>2</v>
      </c>
      <c r="E1613">
        <v>8429</v>
      </c>
      <c r="F1613" t="s">
        <v>543</v>
      </c>
      <c r="G1613" t="s">
        <v>594</v>
      </c>
      <c r="H1613">
        <v>15</v>
      </c>
      <c r="I1613">
        <v>15</v>
      </c>
      <c r="J1613">
        <v>15</v>
      </c>
      <c r="K1613">
        <v>15</v>
      </c>
      <c r="L1613">
        <v>15</v>
      </c>
      <c r="M1613">
        <v>11</v>
      </c>
      <c r="N1613">
        <v>9</v>
      </c>
      <c r="O1613">
        <v>7</v>
      </c>
      <c r="P1613">
        <v>6</v>
      </c>
      <c r="Q1613" t="s">
        <v>817</v>
      </c>
      <c r="R1613">
        <v>5</v>
      </c>
      <c r="S1613">
        <v>1</v>
      </c>
      <c r="T1613">
        <v>1</v>
      </c>
      <c r="U1613">
        <v>13</v>
      </c>
      <c r="V1613">
        <v>20398</v>
      </c>
      <c r="W1613">
        <v>27</v>
      </c>
      <c r="X1613">
        <v>28</v>
      </c>
      <c r="Y1613">
        <v>62</v>
      </c>
      <c r="Z1613">
        <v>8429</v>
      </c>
      <c r="AA1613">
        <v>8429</v>
      </c>
      <c r="AB1613">
        <v>3835</v>
      </c>
      <c r="AC1613">
        <v>2033</v>
      </c>
      <c r="AD1613">
        <v>50</v>
      </c>
      <c r="AE1613">
        <v>589</v>
      </c>
      <c r="AF1613">
        <v>1</v>
      </c>
      <c r="AH1613">
        <v>162988</v>
      </c>
      <c r="AI1613">
        <v>13</v>
      </c>
      <c r="AJ1613">
        <v>20398</v>
      </c>
    </row>
    <row r="1614" spans="1:36">
      <c r="A1614">
        <v>1610</v>
      </c>
      <c r="B1614">
        <v>1610</v>
      </c>
      <c r="C1614" t="s">
        <v>137</v>
      </c>
      <c r="D1614">
        <v>2</v>
      </c>
      <c r="E1614">
        <v>8431</v>
      </c>
      <c r="F1614" t="s">
        <v>543</v>
      </c>
      <c r="G1614" t="s">
        <v>594</v>
      </c>
      <c r="H1614">
        <v>15</v>
      </c>
      <c r="I1614">
        <v>15</v>
      </c>
      <c r="J1614">
        <v>15</v>
      </c>
      <c r="K1614">
        <v>15</v>
      </c>
      <c r="L1614">
        <v>15</v>
      </c>
      <c r="M1614">
        <v>11</v>
      </c>
      <c r="N1614">
        <v>9</v>
      </c>
      <c r="O1614">
        <v>7</v>
      </c>
      <c r="P1614">
        <v>6</v>
      </c>
      <c r="Q1614" t="s">
        <v>483</v>
      </c>
      <c r="R1614">
        <v>2</v>
      </c>
      <c r="S1614">
        <v>1</v>
      </c>
      <c r="T1614">
        <v>1</v>
      </c>
      <c r="U1614">
        <v>15</v>
      </c>
      <c r="V1614">
        <v>33186</v>
      </c>
      <c r="W1614">
        <v>28</v>
      </c>
      <c r="X1614">
        <v>28</v>
      </c>
      <c r="Y1614">
        <v>62</v>
      </c>
      <c r="Z1614">
        <v>8431</v>
      </c>
      <c r="AA1614">
        <v>8431</v>
      </c>
      <c r="AB1614">
        <v>5756</v>
      </c>
      <c r="AC1614">
        <v>2763</v>
      </c>
      <c r="AD1614">
        <v>50</v>
      </c>
      <c r="AE1614">
        <v>586</v>
      </c>
      <c r="AF1614">
        <v>1</v>
      </c>
      <c r="AH1614">
        <v>273986</v>
      </c>
      <c r="AI1614">
        <v>15</v>
      </c>
      <c r="AJ1614">
        <v>33186</v>
      </c>
    </row>
    <row r="1615" spans="1:36">
      <c r="A1615">
        <v>1611</v>
      </c>
      <c r="B1615">
        <v>1611</v>
      </c>
      <c r="C1615" t="s">
        <v>137</v>
      </c>
      <c r="D1615">
        <v>2</v>
      </c>
      <c r="E1615">
        <v>8448</v>
      </c>
      <c r="F1615" t="s">
        <v>543</v>
      </c>
      <c r="G1615" t="s">
        <v>594</v>
      </c>
      <c r="H1615">
        <v>15</v>
      </c>
      <c r="I1615">
        <v>15</v>
      </c>
      <c r="J1615">
        <v>15</v>
      </c>
      <c r="K1615">
        <v>15</v>
      </c>
      <c r="L1615">
        <v>15</v>
      </c>
      <c r="M1615">
        <v>11</v>
      </c>
      <c r="N1615">
        <v>9</v>
      </c>
      <c r="O1615">
        <v>7</v>
      </c>
      <c r="P1615">
        <v>6</v>
      </c>
      <c r="Q1615" t="s">
        <v>779</v>
      </c>
      <c r="R1615">
        <v>5</v>
      </c>
      <c r="S1615">
        <v>1</v>
      </c>
      <c r="T1615">
        <v>1</v>
      </c>
      <c r="U1615">
        <v>14</v>
      </c>
      <c r="V1615">
        <v>2506</v>
      </c>
      <c r="W1615">
        <v>29</v>
      </c>
      <c r="X1615">
        <v>28</v>
      </c>
      <c r="Y1615">
        <v>62</v>
      </c>
      <c r="Z1615">
        <v>8448</v>
      </c>
      <c r="AA1615">
        <v>8448</v>
      </c>
      <c r="AB1615">
        <v>3849</v>
      </c>
      <c r="AC1615">
        <v>2002</v>
      </c>
      <c r="AD1615">
        <v>50</v>
      </c>
      <c r="AE1615">
        <v>421</v>
      </c>
      <c r="AF1615">
        <v>1</v>
      </c>
      <c r="AH1615">
        <v>189756</v>
      </c>
      <c r="AI1615">
        <v>14</v>
      </c>
      <c r="AJ1615">
        <v>2506</v>
      </c>
    </row>
    <row r="1616" spans="1:36">
      <c r="A1616">
        <v>1612</v>
      </c>
      <c r="B1616">
        <v>1612</v>
      </c>
      <c r="C1616" t="s">
        <v>137</v>
      </c>
      <c r="D1616">
        <v>2</v>
      </c>
      <c r="E1616">
        <v>8450</v>
      </c>
      <c r="F1616" t="s">
        <v>543</v>
      </c>
      <c r="G1616" t="s">
        <v>594</v>
      </c>
      <c r="H1616">
        <v>15</v>
      </c>
      <c r="I1616">
        <v>15</v>
      </c>
      <c r="J1616">
        <v>15</v>
      </c>
      <c r="K1616">
        <v>15</v>
      </c>
      <c r="L1616">
        <v>15</v>
      </c>
      <c r="M1616">
        <v>11</v>
      </c>
      <c r="N1616">
        <v>9</v>
      </c>
      <c r="O1616">
        <v>7</v>
      </c>
      <c r="P1616">
        <v>6</v>
      </c>
      <c r="Q1616" t="s">
        <v>362</v>
      </c>
      <c r="R1616">
        <v>1</v>
      </c>
      <c r="S1616">
        <v>1</v>
      </c>
      <c r="T1616">
        <v>1</v>
      </c>
      <c r="U1616">
        <v>14</v>
      </c>
      <c r="V1616">
        <v>11130</v>
      </c>
      <c r="W1616">
        <v>29</v>
      </c>
      <c r="X1616">
        <v>28</v>
      </c>
      <c r="Y1616">
        <v>62</v>
      </c>
      <c r="Z1616">
        <v>8450</v>
      </c>
      <c r="AA1616">
        <v>8450</v>
      </c>
      <c r="AB1616">
        <v>4322</v>
      </c>
      <c r="AC1616">
        <v>2075</v>
      </c>
      <c r="AD1616">
        <v>50</v>
      </c>
      <c r="AE1616">
        <v>604</v>
      </c>
      <c r="AF1616">
        <v>1</v>
      </c>
      <c r="AH1616">
        <v>198380</v>
      </c>
      <c r="AI1616">
        <v>14</v>
      </c>
      <c r="AJ1616">
        <v>11130</v>
      </c>
    </row>
    <row r="1617" spans="1:36">
      <c r="A1617">
        <v>1613</v>
      </c>
      <c r="B1617">
        <v>1613</v>
      </c>
      <c r="C1617" t="s">
        <v>137</v>
      </c>
      <c r="D1617">
        <v>2</v>
      </c>
      <c r="E1617">
        <v>8466</v>
      </c>
      <c r="F1617" t="s">
        <v>543</v>
      </c>
      <c r="G1617" t="s">
        <v>594</v>
      </c>
      <c r="H1617">
        <v>15</v>
      </c>
      <c r="I1617">
        <v>15</v>
      </c>
      <c r="J1617">
        <v>15</v>
      </c>
      <c r="K1617">
        <v>15</v>
      </c>
      <c r="L1617">
        <v>15</v>
      </c>
      <c r="M1617">
        <v>11</v>
      </c>
      <c r="N1617">
        <v>9</v>
      </c>
      <c r="O1617">
        <v>7</v>
      </c>
      <c r="P1617">
        <v>6</v>
      </c>
      <c r="Q1617" t="s">
        <v>739</v>
      </c>
      <c r="R1617">
        <v>1</v>
      </c>
      <c r="S1617">
        <v>1</v>
      </c>
      <c r="T1617">
        <v>1</v>
      </c>
      <c r="U1617">
        <v>14</v>
      </c>
      <c r="V1617">
        <v>11635</v>
      </c>
      <c r="W1617">
        <v>28</v>
      </c>
      <c r="X1617">
        <v>28</v>
      </c>
      <c r="Y1617">
        <v>62</v>
      </c>
      <c r="Z1617">
        <v>8466</v>
      </c>
      <c r="AA1617">
        <v>8466</v>
      </c>
      <c r="AB1617">
        <v>4333</v>
      </c>
      <c r="AC1617">
        <v>2167</v>
      </c>
      <c r="AD1617">
        <v>50</v>
      </c>
      <c r="AE1617">
        <v>478</v>
      </c>
      <c r="AF1617">
        <v>1</v>
      </c>
      <c r="AH1617">
        <v>198885</v>
      </c>
      <c r="AI1617">
        <v>14</v>
      </c>
      <c r="AJ1617">
        <v>11635</v>
      </c>
    </row>
    <row r="1618" spans="1:36">
      <c r="A1618">
        <v>1614</v>
      </c>
      <c r="B1618">
        <v>1614</v>
      </c>
      <c r="C1618" t="s">
        <v>137</v>
      </c>
      <c r="D1618">
        <v>2</v>
      </c>
      <c r="E1618">
        <v>8476</v>
      </c>
      <c r="F1618" t="s">
        <v>543</v>
      </c>
      <c r="G1618" t="s">
        <v>594</v>
      </c>
      <c r="H1618">
        <v>15</v>
      </c>
      <c r="I1618">
        <v>15</v>
      </c>
      <c r="J1618">
        <v>15</v>
      </c>
      <c r="K1618">
        <v>15</v>
      </c>
      <c r="L1618">
        <v>15</v>
      </c>
      <c r="M1618">
        <v>11</v>
      </c>
      <c r="N1618">
        <v>9</v>
      </c>
      <c r="O1618">
        <v>7</v>
      </c>
      <c r="P1618">
        <v>6</v>
      </c>
      <c r="Q1618" t="s">
        <v>1188</v>
      </c>
      <c r="R1618">
        <v>1</v>
      </c>
      <c r="S1618">
        <v>1</v>
      </c>
      <c r="T1618">
        <v>1</v>
      </c>
      <c r="U1618">
        <v>15</v>
      </c>
      <c r="V1618">
        <v>48119</v>
      </c>
      <c r="W1618">
        <v>28</v>
      </c>
      <c r="X1618">
        <v>28</v>
      </c>
      <c r="Y1618">
        <v>62</v>
      </c>
      <c r="Z1618">
        <v>8476</v>
      </c>
      <c r="AA1618">
        <v>8476</v>
      </c>
      <c r="AB1618">
        <v>5311</v>
      </c>
      <c r="AC1618">
        <v>2656</v>
      </c>
      <c r="AD1618">
        <v>50</v>
      </c>
      <c r="AE1618">
        <v>616</v>
      </c>
      <c r="AF1618">
        <v>1</v>
      </c>
      <c r="AH1618">
        <v>288919</v>
      </c>
      <c r="AI1618">
        <v>15</v>
      </c>
      <c r="AJ1618">
        <v>48119</v>
      </c>
    </row>
    <row r="1619" spans="1:36">
      <c r="A1619">
        <v>1615</v>
      </c>
      <c r="B1619">
        <v>1615</v>
      </c>
      <c r="C1619" t="s">
        <v>137</v>
      </c>
      <c r="D1619">
        <v>2</v>
      </c>
      <c r="E1619">
        <v>8483</v>
      </c>
      <c r="F1619" t="s">
        <v>543</v>
      </c>
      <c r="G1619" t="s">
        <v>594</v>
      </c>
      <c r="H1619">
        <v>15</v>
      </c>
      <c r="I1619">
        <v>15</v>
      </c>
      <c r="J1619">
        <v>15</v>
      </c>
      <c r="K1619">
        <v>15</v>
      </c>
      <c r="L1619">
        <v>15</v>
      </c>
      <c r="M1619">
        <v>11</v>
      </c>
      <c r="N1619">
        <v>9</v>
      </c>
      <c r="O1619">
        <v>7</v>
      </c>
      <c r="P1619">
        <v>6</v>
      </c>
      <c r="Q1619" t="s">
        <v>165</v>
      </c>
      <c r="R1619">
        <v>1</v>
      </c>
      <c r="S1619">
        <v>1</v>
      </c>
      <c r="T1619">
        <v>1</v>
      </c>
      <c r="U1619">
        <v>14</v>
      </c>
      <c r="V1619">
        <v>16541</v>
      </c>
      <c r="W1619">
        <v>27</v>
      </c>
      <c r="X1619">
        <v>28</v>
      </c>
      <c r="Y1619">
        <v>62</v>
      </c>
      <c r="Z1619">
        <v>8483</v>
      </c>
      <c r="AA1619">
        <v>8483</v>
      </c>
      <c r="AB1619">
        <v>3867</v>
      </c>
      <c r="AC1619">
        <v>2011</v>
      </c>
      <c r="AD1619">
        <v>50</v>
      </c>
      <c r="AE1619">
        <v>443</v>
      </c>
      <c r="AF1619">
        <v>1</v>
      </c>
      <c r="AH1619">
        <v>203791</v>
      </c>
      <c r="AI1619">
        <v>14</v>
      </c>
      <c r="AJ1619">
        <v>16541</v>
      </c>
    </row>
    <row r="1620" spans="1:36">
      <c r="A1620">
        <v>1616</v>
      </c>
      <c r="B1620">
        <v>1616</v>
      </c>
      <c r="C1620" t="s">
        <v>137</v>
      </c>
      <c r="D1620">
        <v>2</v>
      </c>
      <c r="E1620">
        <v>8499</v>
      </c>
      <c r="F1620" t="s">
        <v>543</v>
      </c>
      <c r="G1620" t="s">
        <v>594</v>
      </c>
      <c r="H1620">
        <v>15</v>
      </c>
      <c r="I1620">
        <v>15</v>
      </c>
      <c r="J1620">
        <v>15</v>
      </c>
      <c r="K1620">
        <v>15</v>
      </c>
      <c r="L1620">
        <v>15</v>
      </c>
      <c r="M1620">
        <v>11</v>
      </c>
      <c r="N1620">
        <v>9</v>
      </c>
      <c r="O1620">
        <v>7</v>
      </c>
      <c r="P1620">
        <v>6</v>
      </c>
      <c r="Q1620" t="s">
        <v>615</v>
      </c>
      <c r="R1620">
        <v>2</v>
      </c>
      <c r="S1620">
        <v>1</v>
      </c>
      <c r="T1620">
        <v>1</v>
      </c>
      <c r="U1620">
        <v>15</v>
      </c>
      <c r="V1620">
        <v>35614</v>
      </c>
      <c r="W1620">
        <v>29</v>
      </c>
      <c r="X1620">
        <v>28</v>
      </c>
      <c r="Y1620">
        <v>62</v>
      </c>
      <c r="Z1620">
        <v>8499</v>
      </c>
      <c r="AA1620">
        <v>8499</v>
      </c>
      <c r="AB1620">
        <v>5807</v>
      </c>
      <c r="AC1620">
        <v>2788</v>
      </c>
      <c r="AD1620">
        <v>50</v>
      </c>
      <c r="AE1620">
        <v>448</v>
      </c>
      <c r="AF1620">
        <v>1</v>
      </c>
      <c r="AH1620">
        <v>276414</v>
      </c>
      <c r="AI1620">
        <v>15</v>
      </c>
      <c r="AJ1620">
        <v>35614</v>
      </c>
    </row>
    <row r="1621" spans="1:36">
      <c r="A1621">
        <v>1617</v>
      </c>
      <c r="B1621">
        <v>1617</v>
      </c>
      <c r="C1621" t="s">
        <v>137</v>
      </c>
      <c r="D1621">
        <v>2</v>
      </c>
      <c r="E1621">
        <v>8502</v>
      </c>
      <c r="F1621" t="s">
        <v>543</v>
      </c>
      <c r="G1621" t="s">
        <v>594</v>
      </c>
      <c r="H1621">
        <v>15</v>
      </c>
      <c r="I1621">
        <v>15</v>
      </c>
      <c r="J1621">
        <v>15</v>
      </c>
      <c r="K1621">
        <v>15</v>
      </c>
      <c r="L1621">
        <v>15</v>
      </c>
      <c r="M1621">
        <v>11</v>
      </c>
      <c r="N1621">
        <v>9</v>
      </c>
      <c r="O1621">
        <v>7</v>
      </c>
      <c r="P1621">
        <v>6</v>
      </c>
      <c r="Q1621" t="s">
        <v>92</v>
      </c>
      <c r="R1621">
        <v>2</v>
      </c>
      <c r="S1621">
        <v>1</v>
      </c>
      <c r="T1621">
        <v>1</v>
      </c>
      <c r="U1621">
        <v>14</v>
      </c>
      <c r="V1621">
        <v>17068</v>
      </c>
      <c r="W1621">
        <v>29</v>
      </c>
      <c r="X1621">
        <v>28</v>
      </c>
      <c r="Y1621">
        <v>62</v>
      </c>
      <c r="Z1621">
        <v>8502</v>
      </c>
      <c r="AA1621">
        <v>8502</v>
      </c>
      <c r="AB1621">
        <v>3877</v>
      </c>
      <c r="AC1621">
        <v>2055</v>
      </c>
      <c r="AD1621">
        <v>50</v>
      </c>
      <c r="AE1621">
        <v>461</v>
      </c>
      <c r="AF1621">
        <v>1</v>
      </c>
      <c r="AH1621">
        <v>204318</v>
      </c>
      <c r="AI1621">
        <v>14</v>
      </c>
      <c r="AJ1621">
        <v>17068</v>
      </c>
    </row>
    <row r="1622" spans="1:36">
      <c r="A1622">
        <v>1618</v>
      </c>
      <c r="B1622">
        <v>1618</v>
      </c>
      <c r="C1622" t="s">
        <v>137</v>
      </c>
      <c r="D1622">
        <v>2</v>
      </c>
      <c r="E1622">
        <v>8515</v>
      </c>
      <c r="F1622" t="s">
        <v>543</v>
      </c>
      <c r="G1622" t="s">
        <v>594</v>
      </c>
      <c r="H1622">
        <v>15</v>
      </c>
      <c r="I1622">
        <v>15</v>
      </c>
      <c r="J1622">
        <v>15</v>
      </c>
      <c r="K1622">
        <v>15</v>
      </c>
      <c r="L1622">
        <v>15</v>
      </c>
      <c r="M1622">
        <v>11</v>
      </c>
      <c r="N1622">
        <v>9</v>
      </c>
      <c r="O1622">
        <v>7</v>
      </c>
      <c r="P1622">
        <v>6</v>
      </c>
      <c r="Q1622" t="s">
        <v>1189</v>
      </c>
      <c r="R1622">
        <v>5</v>
      </c>
      <c r="S1622">
        <v>1</v>
      </c>
      <c r="T1622">
        <v>1</v>
      </c>
      <c r="U1622">
        <v>13</v>
      </c>
      <c r="V1622">
        <v>29393</v>
      </c>
      <c r="W1622">
        <v>27</v>
      </c>
      <c r="X1622">
        <v>28</v>
      </c>
      <c r="Y1622">
        <v>62</v>
      </c>
      <c r="Z1622">
        <v>8515</v>
      </c>
      <c r="AA1622">
        <v>8515</v>
      </c>
      <c r="AB1622">
        <v>3891</v>
      </c>
      <c r="AC1622">
        <v>1907</v>
      </c>
      <c r="AD1622">
        <v>50</v>
      </c>
      <c r="AE1622">
        <v>442</v>
      </c>
      <c r="AF1622">
        <v>1</v>
      </c>
      <c r="AH1622">
        <v>171983</v>
      </c>
      <c r="AI1622">
        <v>13</v>
      </c>
      <c r="AJ1622">
        <v>29393</v>
      </c>
    </row>
    <row r="1623" spans="1:36">
      <c r="A1623">
        <v>1619</v>
      </c>
      <c r="B1623">
        <v>1619</v>
      </c>
      <c r="C1623" t="s">
        <v>137</v>
      </c>
      <c r="D1623">
        <v>2</v>
      </c>
      <c r="E1623">
        <v>8524</v>
      </c>
      <c r="F1623" t="s">
        <v>543</v>
      </c>
      <c r="G1623" t="s">
        <v>594</v>
      </c>
      <c r="H1623">
        <v>15</v>
      </c>
      <c r="I1623">
        <v>15</v>
      </c>
      <c r="J1623">
        <v>15</v>
      </c>
      <c r="K1623">
        <v>15</v>
      </c>
      <c r="L1623">
        <v>15</v>
      </c>
      <c r="M1623">
        <v>11</v>
      </c>
      <c r="N1623">
        <v>9</v>
      </c>
      <c r="O1623">
        <v>7</v>
      </c>
      <c r="P1623">
        <v>6</v>
      </c>
      <c r="Q1623" t="s">
        <v>564</v>
      </c>
      <c r="R1623">
        <v>2</v>
      </c>
      <c r="S1623">
        <v>1</v>
      </c>
      <c r="T1623">
        <v>1</v>
      </c>
      <c r="U1623">
        <v>16</v>
      </c>
      <c r="V1623">
        <v>13883</v>
      </c>
      <c r="W1623">
        <v>29</v>
      </c>
      <c r="X1623">
        <v>28</v>
      </c>
      <c r="Y1623">
        <v>62</v>
      </c>
      <c r="Z1623">
        <v>8524</v>
      </c>
      <c r="AA1623">
        <v>8524</v>
      </c>
      <c r="AB1623">
        <v>5846</v>
      </c>
      <c r="AC1623">
        <v>3040</v>
      </c>
      <c r="AD1623">
        <v>50</v>
      </c>
      <c r="AE1623">
        <v>438</v>
      </c>
      <c r="AF1623">
        <v>1</v>
      </c>
      <c r="AH1623">
        <v>318023</v>
      </c>
      <c r="AI1623">
        <v>16</v>
      </c>
      <c r="AJ1623">
        <v>13883</v>
      </c>
    </row>
    <row r="1624" spans="1:36">
      <c r="A1624">
        <v>1620</v>
      </c>
      <c r="B1624">
        <v>1620</v>
      </c>
      <c r="C1624" t="s">
        <v>137</v>
      </c>
      <c r="D1624">
        <v>2</v>
      </c>
      <c r="E1624">
        <v>8538</v>
      </c>
      <c r="F1624" t="s">
        <v>543</v>
      </c>
      <c r="G1624" t="s">
        <v>594</v>
      </c>
      <c r="H1624">
        <v>15</v>
      </c>
      <c r="I1624">
        <v>15</v>
      </c>
      <c r="J1624">
        <v>15</v>
      </c>
      <c r="K1624">
        <v>15</v>
      </c>
      <c r="L1624">
        <v>15</v>
      </c>
      <c r="M1624">
        <v>11</v>
      </c>
      <c r="N1624">
        <v>9</v>
      </c>
      <c r="O1624">
        <v>7</v>
      </c>
      <c r="P1624">
        <v>6</v>
      </c>
      <c r="Q1624" t="s">
        <v>856</v>
      </c>
      <c r="R1624">
        <v>5</v>
      </c>
      <c r="S1624">
        <v>1</v>
      </c>
      <c r="T1624">
        <v>1</v>
      </c>
      <c r="U1624">
        <v>14</v>
      </c>
      <c r="V1624">
        <v>49662</v>
      </c>
      <c r="W1624">
        <v>28</v>
      </c>
      <c r="X1624">
        <v>28</v>
      </c>
      <c r="Y1624">
        <v>62</v>
      </c>
      <c r="Z1624">
        <v>8538</v>
      </c>
      <c r="AA1624">
        <v>8538</v>
      </c>
      <c r="AB1624">
        <v>5360</v>
      </c>
      <c r="AC1624">
        <v>2680</v>
      </c>
      <c r="AD1624">
        <v>50</v>
      </c>
      <c r="AE1624">
        <v>607</v>
      </c>
      <c r="AF1624">
        <v>1</v>
      </c>
      <c r="AH1624">
        <v>236912</v>
      </c>
      <c r="AI1624">
        <v>14</v>
      </c>
      <c r="AJ1624">
        <v>49662</v>
      </c>
    </row>
    <row r="1625" spans="1:36">
      <c r="A1625">
        <v>1621</v>
      </c>
      <c r="B1625">
        <v>1621</v>
      </c>
      <c r="C1625" t="s">
        <v>137</v>
      </c>
      <c r="D1625">
        <v>2</v>
      </c>
      <c r="E1625">
        <v>8545</v>
      </c>
      <c r="F1625" t="s">
        <v>543</v>
      </c>
      <c r="G1625" t="s">
        <v>594</v>
      </c>
      <c r="H1625">
        <v>15</v>
      </c>
      <c r="I1625">
        <v>15</v>
      </c>
      <c r="J1625">
        <v>15</v>
      </c>
      <c r="K1625">
        <v>15</v>
      </c>
      <c r="L1625">
        <v>15</v>
      </c>
      <c r="M1625">
        <v>11</v>
      </c>
      <c r="N1625">
        <v>9</v>
      </c>
      <c r="O1625">
        <v>7</v>
      </c>
      <c r="P1625">
        <v>6</v>
      </c>
      <c r="Q1625" t="s">
        <v>513</v>
      </c>
      <c r="R1625">
        <v>2</v>
      </c>
      <c r="S1625">
        <v>1</v>
      </c>
      <c r="T1625">
        <v>1</v>
      </c>
      <c r="U1625">
        <v>15</v>
      </c>
      <c r="V1625">
        <v>16271</v>
      </c>
      <c r="W1625">
        <v>29</v>
      </c>
      <c r="X1625">
        <v>28</v>
      </c>
      <c r="Y1625">
        <v>62</v>
      </c>
      <c r="Z1625">
        <v>8545</v>
      </c>
      <c r="AA1625">
        <v>8545</v>
      </c>
      <c r="AB1625">
        <v>4878</v>
      </c>
      <c r="AC1625">
        <v>2537</v>
      </c>
      <c r="AD1625">
        <v>50</v>
      </c>
      <c r="AE1625">
        <v>456</v>
      </c>
      <c r="AF1625">
        <v>1</v>
      </c>
      <c r="AH1625">
        <v>257071</v>
      </c>
      <c r="AI1625">
        <v>15</v>
      </c>
      <c r="AJ1625">
        <v>16271</v>
      </c>
    </row>
    <row r="1626" spans="1:36">
      <c r="A1626">
        <v>1622</v>
      </c>
      <c r="B1626">
        <v>1622</v>
      </c>
      <c r="C1626" t="s">
        <v>137</v>
      </c>
      <c r="D1626">
        <v>2</v>
      </c>
      <c r="E1626">
        <v>8551</v>
      </c>
      <c r="F1626" t="s">
        <v>543</v>
      </c>
      <c r="G1626" t="s">
        <v>594</v>
      </c>
      <c r="H1626">
        <v>15</v>
      </c>
      <c r="I1626">
        <v>15</v>
      </c>
      <c r="J1626">
        <v>15</v>
      </c>
      <c r="K1626">
        <v>15</v>
      </c>
      <c r="L1626">
        <v>15</v>
      </c>
      <c r="M1626">
        <v>11</v>
      </c>
      <c r="N1626">
        <v>9</v>
      </c>
      <c r="O1626">
        <v>7</v>
      </c>
      <c r="P1626">
        <v>6</v>
      </c>
      <c r="Q1626" t="s">
        <v>170</v>
      </c>
      <c r="R1626">
        <v>5</v>
      </c>
      <c r="S1626">
        <v>1</v>
      </c>
      <c r="T1626">
        <v>1</v>
      </c>
      <c r="U1626">
        <v>16</v>
      </c>
      <c r="V1626">
        <v>6593</v>
      </c>
      <c r="W1626">
        <v>27</v>
      </c>
      <c r="X1626">
        <v>28</v>
      </c>
      <c r="Y1626">
        <v>62</v>
      </c>
      <c r="Z1626">
        <v>8551</v>
      </c>
      <c r="AA1626">
        <v>8551</v>
      </c>
      <c r="AB1626">
        <v>5376</v>
      </c>
      <c r="AC1626">
        <v>2688</v>
      </c>
      <c r="AD1626">
        <v>50</v>
      </c>
      <c r="AE1626">
        <v>434</v>
      </c>
      <c r="AF1626">
        <v>1</v>
      </c>
      <c r="AH1626">
        <v>310733</v>
      </c>
      <c r="AI1626">
        <v>16</v>
      </c>
      <c r="AJ1626">
        <v>6593</v>
      </c>
    </row>
    <row r="1627" spans="1:36">
      <c r="A1627">
        <v>1623</v>
      </c>
      <c r="B1627">
        <v>1623</v>
      </c>
      <c r="C1627" t="s">
        <v>137</v>
      </c>
      <c r="D1627">
        <v>2</v>
      </c>
      <c r="E1627">
        <v>8563</v>
      </c>
      <c r="F1627" t="s">
        <v>543</v>
      </c>
      <c r="G1627" t="s">
        <v>594</v>
      </c>
      <c r="H1627">
        <v>15</v>
      </c>
      <c r="I1627">
        <v>15</v>
      </c>
      <c r="J1627">
        <v>15</v>
      </c>
      <c r="K1627">
        <v>15</v>
      </c>
      <c r="L1627">
        <v>15</v>
      </c>
      <c r="M1627">
        <v>11</v>
      </c>
      <c r="N1627">
        <v>9</v>
      </c>
      <c r="O1627">
        <v>7</v>
      </c>
      <c r="P1627">
        <v>6</v>
      </c>
      <c r="Q1627" t="s">
        <v>1190</v>
      </c>
      <c r="R1627">
        <v>1</v>
      </c>
      <c r="S1627">
        <v>1</v>
      </c>
      <c r="T1627">
        <v>1</v>
      </c>
      <c r="U1627">
        <v>15</v>
      </c>
      <c r="V1627">
        <v>42189</v>
      </c>
      <c r="W1627">
        <v>28</v>
      </c>
      <c r="X1627">
        <v>28</v>
      </c>
      <c r="Y1627">
        <v>62</v>
      </c>
      <c r="Z1627">
        <v>8563</v>
      </c>
      <c r="AA1627">
        <v>8563</v>
      </c>
      <c r="AB1627">
        <v>4896</v>
      </c>
      <c r="AC1627">
        <v>2497</v>
      </c>
      <c r="AD1627">
        <v>50</v>
      </c>
      <c r="AE1627">
        <v>475</v>
      </c>
      <c r="AF1627">
        <v>1</v>
      </c>
      <c r="AH1627">
        <v>282989</v>
      </c>
      <c r="AI1627">
        <v>15</v>
      </c>
      <c r="AJ1627">
        <v>42189</v>
      </c>
    </row>
    <row r="1628" spans="1:36">
      <c r="A1628">
        <v>1624</v>
      </c>
      <c r="B1628">
        <v>1624</v>
      </c>
      <c r="C1628" t="s">
        <v>137</v>
      </c>
      <c r="D1628">
        <v>2</v>
      </c>
      <c r="E1628">
        <v>8574</v>
      </c>
      <c r="F1628" t="s">
        <v>543</v>
      </c>
      <c r="G1628" t="s">
        <v>594</v>
      </c>
      <c r="H1628">
        <v>15</v>
      </c>
      <c r="I1628">
        <v>15</v>
      </c>
      <c r="J1628">
        <v>15</v>
      </c>
      <c r="K1628">
        <v>15</v>
      </c>
      <c r="L1628">
        <v>15</v>
      </c>
      <c r="M1628">
        <v>11</v>
      </c>
      <c r="N1628">
        <v>9</v>
      </c>
      <c r="O1628">
        <v>7</v>
      </c>
      <c r="P1628">
        <v>6</v>
      </c>
      <c r="Q1628" t="s">
        <v>79</v>
      </c>
      <c r="R1628">
        <v>5</v>
      </c>
      <c r="S1628">
        <v>1</v>
      </c>
      <c r="T1628">
        <v>1</v>
      </c>
      <c r="U1628">
        <v>16</v>
      </c>
      <c r="V1628">
        <v>5736</v>
      </c>
      <c r="W1628">
        <v>29</v>
      </c>
      <c r="X1628">
        <v>28</v>
      </c>
      <c r="Y1628">
        <v>62</v>
      </c>
      <c r="Z1628">
        <v>8574</v>
      </c>
      <c r="AA1628">
        <v>8574</v>
      </c>
      <c r="AB1628">
        <v>5880</v>
      </c>
      <c r="AC1628">
        <v>2940</v>
      </c>
      <c r="AD1628">
        <v>50</v>
      </c>
      <c r="AE1628">
        <v>629</v>
      </c>
      <c r="AF1628">
        <v>1</v>
      </c>
      <c r="AH1628">
        <v>309876</v>
      </c>
      <c r="AI1628">
        <v>16</v>
      </c>
      <c r="AJ1628">
        <v>5736</v>
      </c>
    </row>
    <row r="1629" spans="1:36">
      <c r="A1629">
        <v>1625</v>
      </c>
      <c r="B1629">
        <v>1625</v>
      </c>
      <c r="C1629" t="s">
        <v>137</v>
      </c>
      <c r="D1629">
        <v>2</v>
      </c>
      <c r="E1629">
        <v>8585</v>
      </c>
      <c r="F1629" t="s">
        <v>543</v>
      </c>
      <c r="G1629" t="s">
        <v>594</v>
      </c>
      <c r="H1629">
        <v>15</v>
      </c>
      <c r="I1629">
        <v>15</v>
      </c>
      <c r="J1629">
        <v>15</v>
      </c>
      <c r="K1629">
        <v>15</v>
      </c>
      <c r="L1629">
        <v>15</v>
      </c>
      <c r="M1629">
        <v>11</v>
      </c>
      <c r="N1629">
        <v>9</v>
      </c>
      <c r="O1629">
        <v>7</v>
      </c>
      <c r="P1629">
        <v>6</v>
      </c>
      <c r="Q1629" t="s">
        <v>1191</v>
      </c>
      <c r="R1629">
        <v>1</v>
      </c>
      <c r="S1629">
        <v>1</v>
      </c>
      <c r="T1629">
        <v>1</v>
      </c>
      <c r="U1629">
        <v>14</v>
      </c>
      <c r="V1629">
        <v>38303</v>
      </c>
      <c r="W1629">
        <v>27</v>
      </c>
      <c r="X1629">
        <v>28</v>
      </c>
      <c r="Y1629">
        <v>62</v>
      </c>
      <c r="Z1629">
        <v>8585</v>
      </c>
      <c r="AA1629">
        <v>8585</v>
      </c>
      <c r="AB1629">
        <v>4914</v>
      </c>
      <c r="AC1629">
        <v>2507</v>
      </c>
      <c r="AD1629">
        <v>50</v>
      </c>
      <c r="AE1629">
        <v>449</v>
      </c>
      <c r="AF1629">
        <v>1</v>
      </c>
      <c r="AH1629">
        <v>225553</v>
      </c>
      <c r="AI1629">
        <v>14</v>
      </c>
      <c r="AJ1629">
        <v>38303</v>
      </c>
    </row>
    <row r="1630" spans="1:36">
      <c r="A1630">
        <v>1626</v>
      </c>
      <c r="B1630">
        <v>1626</v>
      </c>
      <c r="C1630" t="s">
        <v>137</v>
      </c>
      <c r="D1630">
        <v>2</v>
      </c>
      <c r="E1630">
        <v>8599</v>
      </c>
      <c r="F1630" t="s">
        <v>543</v>
      </c>
      <c r="G1630" t="s">
        <v>594</v>
      </c>
      <c r="H1630">
        <v>15</v>
      </c>
      <c r="I1630">
        <v>15</v>
      </c>
      <c r="J1630">
        <v>15</v>
      </c>
      <c r="K1630">
        <v>15</v>
      </c>
      <c r="L1630">
        <v>15</v>
      </c>
      <c r="M1630">
        <v>11</v>
      </c>
      <c r="N1630">
        <v>9</v>
      </c>
      <c r="O1630">
        <v>7</v>
      </c>
      <c r="P1630">
        <v>6</v>
      </c>
      <c r="Q1630" t="s">
        <v>1192</v>
      </c>
      <c r="R1630">
        <v>5</v>
      </c>
      <c r="S1630">
        <v>1</v>
      </c>
      <c r="T1630">
        <v>1</v>
      </c>
      <c r="U1630">
        <v>14</v>
      </c>
      <c r="V1630">
        <v>30214</v>
      </c>
      <c r="W1630">
        <v>27</v>
      </c>
      <c r="X1630">
        <v>28</v>
      </c>
      <c r="Y1630">
        <v>62</v>
      </c>
      <c r="Z1630">
        <v>8599</v>
      </c>
      <c r="AA1630">
        <v>8599</v>
      </c>
      <c r="AB1630">
        <v>4920</v>
      </c>
      <c r="AC1630">
        <v>2411</v>
      </c>
      <c r="AD1630">
        <v>50</v>
      </c>
      <c r="AE1630">
        <v>595</v>
      </c>
      <c r="AF1630">
        <v>1</v>
      </c>
      <c r="AH1630">
        <v>217464</v>
      </c>
      <c r="AI1630">
        <v>14</v>
      </c>
      <c r="AJ1630">
        <v>30214</v>
      </c>
    </row>
    <row r="1631" spans="1:36">
      <c r="A1631">
        <v>1627</v>
      </c>
      <c r="B1631">
        <v>1627</v>
      </c>
      <c r="C1631" t="s">
        <v>137</v>
      </c>
      <c r="D1631">
        <v>2</v>
      </c>
      <c r="E1631">
        <v>8607</v>
      </c>
      <c r="F1631" t="s">
        <v>543</v>
      </c>
      <c r="G1631" t="s">
        <v>594</v>
      </c>
      <c r="H1631">
        <v>15</v>
      </c>
      <c r="I1631">
        <v>15</v>
      </c>
      <c r="J1631">
        <v>15</v>
      </c>
      <c r="K1631">
        <v>15</v>
      </c>
      <c r="L1631">
        <v>15</v>
      </c>
      <c r="M1631">
        <v>11</v>
      </c>
      <c r="N1631">
        <v>9</v>
      </c>
      <c r="O1631">
        <v>7</v>
      </c>
      <c r="P1631">
        <v>6</v>
      </c>
      <c r="Q1631" t="s">
        <v>529</v>
      </c>
      <c r="R1631">
        <v>5</v>
      </c>
      <c r="S1631">
        <v>1</v>
      </c>
      <c r="T1631">
        <v>1</v>
      </c>
      <c r="U1631">
        <v>14</v>
      </c>
      <c r="V1631">
        <v>21978</v>
      </c>
      <c r="W1631">
        <v>29</v>
      </c>
      <c r="X1631">
        <v>28</v>
      </c>
      <c r="Y1631">
        <v>62</v>
      </c>
      <c r="Z1631">
        <v>8607</v>
      </c>
      <c r="AA1631">
        <v>8607</v>
      </c>
      <c r="AB1631">
        <v>4923</v>
      </c>
      <c r="AC1631">
        <v>2560</v>
      </c>
      <c r="AD1631">
        <v>50</v>
      </c>
      <c r="AE1631">
        <v>581</v>
      </c>
      <c r="AF1631">
        <v>1</v>
      </c>
      <c r="AH1631">
        <v>209228</v>
      </c>
      <c r="AI1631">
        <v>14</v>
      </c>
      <c r="AJ1631">
        <v>21978</v>
      </c>
    </row>
    <row r="1632" spans="1:36">
      <c r="A1632">
        <v>1628</v>
      </c>
      <c r="B1632">
        <v>1628</v>
      </c>
      <c r="C1632" t="s">
        <v>137</v>
      </c>
      <c r="D1632">
        <v>2</v>
      </c>
      <c r="E1632">
        <v>8618</v>
      </c>
      <c r="F1632" t="s">
        <v>543</v>
      </c>
      <c r="G1632" t="s">
        <v>594</v>
      </c>
      <c r="H1632">
        <v>15</v>
      </c>
      <c r="I1632">
        <v>15</v>
      </c>
      <c r="J1632">
        <v>15</v>
      </c>
      <c r="K1632">
        <v>15</v>
      </c>
      <c r="L1632">
        <v>15</v>
      </c>
      <c r="M1632">
        <v>11</v>
      </c>
      <c r="N1632">
        <v>9</v>
      </c>
      <c r="O1632">
        <v>7</v>
      </c>
      <c r="P1632">
        <v>6</v>
      </c>
      <c r="Q1632" t="s">
        <v>1193</v>
      </c>
      <c r="R1632">
        <v>2</v>
      </c>
      <c r="S1632">
        <v>1</v>
      </c>
      <c r="T1632">
        <v>1</v>
      </c>
      <c r="U1632">
        <v>14</v>
      </c>
      <c r="V1632">
        <v>1408</v>
      </c>
      <c r="W1632">
        <v>29</v>
      </c>
      <c r="X1632">
        <v>28</v>
      </c>
      <c r="Y1632">
        <v>62</v>
      </c>
      <c r="Z1632">
        <v>8618</v>
      </c>
      <c r="AA1632">
        <v>8618</v>
      </c>
      <c r="AB1632">
        <v>4439</v>
      </c>
      <c r="AC1632">
        <v>2309</v>
      </c>
      <c r="AD1632">
        <v>50</v>
      </c>
      <c r="AE1632">
        <v>595</v>
      </c>
      <c r="AF1632">
        <v>1</v>
      </c>
      <c r="AH1632">
        <v>188658</v>
      </c>
      <c r="AI1632">
        <v>14</v>
      </c>
      <c r="AJ1632">
        <v>1408</v>
      </c>
    </row>
    <row r="1633" spans="1:36">
      <c r="A1633">
        <v>1629</v>
      </c>
      <c r="B1633">
        <v>1629</v>
      </c>
      <c r="C1633" t="s">
        <v>137</v>
      </c>
      <c r="D1633">
        <v>2</v>
      </c>
      <c r="E1633">
        <v>8625</v>
      </c>
      <c r="F1633" t="s">
        <v>543</v>
      </c>
      <c r="G1633" t="s">
        <v>594</v>
      </c>
      <c r="H1633">
        <v>15</v>
      </c>
      <c r="I1633">
        <v>15</v>
      </c>
      <c r="J1633">
        <v>15</v>
      </c>
      <c r="K1633">
        <v>15</v>
      </c>
      <c r="L1633">
        <v>15</v>
      </c>
      <c r="M1633">
        <v>11</v>
      </c>
      <c r="N1633">
        <v>9</v>
      </c>
      <c r="O1633">
        <v>7</v>
      </c>
      <c r="P1633">
        <v>6</v>
      </c>
      <c r="Q1633" t="s">
        <v>580</v>
      </c>
      <c r="R1633">
        <v>5</v>
      </c>
      <c r="S1633">
        <v>1</v>
      </c>
      <c r="T1633">
        <v>1</v>
      </c>
      <c r="U1633">
        <v>13</v>
      </c>
      <c r="V1633">
        <v>32221</v>
      </c>
      <c r="W1633">
        <v>29</v>
      </c>
      <c r="X1633">
        <v>28</v>
      </c>
      <c r="Y1633">
        <v>62</v>
      </c>
      <c r="Z1633">
        <v>8625</v>
      </c>
      <c r="AA1633">
        <v>8625</v>
      </c>
      <c r="AB1633">
        <v>3955</v>
      </c>
      <c r="AC1633">
        <v>2097</v>
      </c>
      <c r="AD1633">
        <v>50</v>
      </c>
      <c r="AE1633">
        <v>560</v>
      </c>
      <c r="AF1633">
        <v>1</v>
      </c>
      <c r="AH1633">
        <v>174811</v>
      </c>
      <c r="AI1633">
        <v>13</v>
      </c>
      <c r="AJ1633">
        <v>32221</v>
      </c>
    </row>
    <row r="1634" spans="1:36">
      <c r="A1634">
        <v>1630</v>
      </c>
      <c r="B1634">
        <v>1630</v>
      </c>
      <c r="C1634" t="s">
        <v>137</v>
      </c>
      <c r="D1634">
        <v>2</v>
      </c>
      <c r="E1634">
        <v>8636</v>
      </c>
      <c r="F1634" t="s">
        <v>543</v>
      </c>
      <c r="G1634" t="s">
        <v>594</v>
      </c>
      <c r="H1634">
        <v>15</v>
      </c>
      <c r="I1634">
        <v>15</v>
      </c>
      <c r="J1634">
        <v>15</v>
      </c>
      <c r="K1634">
        <v>15</v>
      </c>
      <c r="L1634">
        <v>15</v>
      </c>
      <c r="M1634">
        <v>11</v>
      </c>
      <c r="N1634">
        <v>9</v>
      </c>
      <c r="O1634">
        <v>7</v>
      </c>
      <c r="P1634">
        <v>6</v>
      </c>
      <c r="Q1634" t="s">
        <v>828</v>
      </c>
      <c r="R1634">
        <v>1</v>
      </c>
      <c r="S1634">
        <v>1</v>
      </c>
      <c r="T1634">
        <v>1</v>
      </c>
      <c r="U1634">
        <v>14</v>
      </c>
      <c r="V1634">
        <v>39955</v>
      </c>
      <c r="W1634">
        <v>29</v>
      </c>
      <c r="X1634">
        <v>28</v>
      </c>
      <c r="Y1634">
        <v>62</v>
      </c>
      <c r="Z1634">
        <v>8636</v>
      </c>
      <c r="AA1634">
        <v>8636</v>
      </c>
      <c r="AB1634">
        <v>4950</v>
      </c>
      <c r="AC1634">
        <v>2624</v>
      </c>
      <c r="AD1634">
        <v>50</v>
      </c>
      <c r="AE1634">
        <v>452</v>
      </c>
      <c r="AF1634">
        <v>1</v>
      </c>
      <c r="AH1634">
        <v>227205</v>
      </c>
      <c r="AI1634">
        <v>14</v>
      </c>
      <c r="AJ1634">
        <v>39955</v>
      </c>
    </row>
    <row r="1635" spans="1:36">
      <c r="A1635">
        <v>1631</v>
      </c>
      <c r="B1635">
        <v>1631</v>
      </c>
      <c r="C1635" t="s">
        <v>137</v>
      </c>
      <c r="D1635">
        <v>2</v>
      </c>
      <c r="E1635">
        <v>8641</v>
      </c>
      <c r="F1635" t="s">
        <v>543</v>
      </c>
      <c r="G1635" t="s">
        <v>594</v>
      </c>
      <c r="H1635">
        <v>15</v>
      </c>
      <c r="I1635">
        <v>15</v>
      </c>
      <c r="J1635">
        <v>15</v>
      </c>
      <c r="K1635">
        <v>15</v>
      </c>
      <c r="L1635">
        <v>15</v>
      </c>
      <c r="M1635">
        <v>11</v>
      </c>
      <c r="N1635">
        <v>9</v>
      </c>
      <c r="O1635">
        <v>7</v>
      </c>
      <c r="P1635">
        <v>6</v>
      </c>
      <c r="Q1635" t="s">
        <v>827</v>
      </c>
      <c r="R1635">
        <v>2</v>
      </c>
      <c r="S1635">
        <v>1</v>
      </c>
      <c r="T1635">
        <v>1</v>
      </c>
      <c r="U1635">
        <v>15</v>
      </c>
      <c r="V1635">
        <v>3383</v>
      </c>
      <c r="W1635">
        <v>28</v>
      </c>
      <c r="X1635">
        <v>28</v>
      </c>
      <c r="Y1635">
        <v>62</v>
      </c>
      <c r="Z1635">
        <v>8641</v>
      </c>
      <c r="AA1635">
        <v>8641</v>
      </c>
      <c r="AB1635">
        <v>4953</v>
      </c>
      <c r="AC1635">
        <v>2576</v>
      </c>
      <c r="AD1635">
        <v>50</v>
      </c>
      <c r="AE1635">
        <v>514</v>
      </c>
      <c r="AF1635">
        <v>1</v>
      </c>
      <c r="AH1635">
        <v>244183</v>
      </c>
      <c r="AI1635">
        <v>15</v>
      </c>
      <c r="AJ1635">
        <v>3383</v>
      </c>
    </row>
    <row r="1636" spans="1:36">
      <c r="A1636">
        <v>1632</v>
      </c>
      <c r="B1636">
        <v>1632</v>
      </c>
      <c r="C1636" t="s">
        <v>137</v>
      </c>
      <c r="D1636">
        <v>2</v>
      </c>
      <c r="E1636">
        <v>8653</v>
      </c>
      <c r="F1636" t="s">
        <v>543</v>
      </c>
      <c r="G1636" t="s">
        <v>594</v>
      </c>
      <c r="H1636">
        <v>15</v>
      </c>
      <c r="I1636">
        <v>15</v>
      </c>
      <c r="J1636">
        <v>15</v>
      </c>
      <c r="K1636">
        <v>15</v>
      </c>
      <c r="L1636">
        <v>15</v>
      </c>
      <c r="M1636">
        <v>11</v>
      </c>
      <c r="N1636">
        <v>9</v>
      </c>
      <c r="O1636">
        <v>7</v>
      </c>
      <c r="P1636">
        <v>6</v>
      </c>
      <c r="Q1636" t="s">
        <v>729</v>
      </c>
      <c r="R1636">
        <v>5</v>
      </c>
      <c r="S1636">
        <v>1</v>
      </c>
      <c r="T1636">
        <v>1</v>
      </c>
      <c r="U1636">
        <v>14</v>
      </c>
      <c r="V1636">
        <v>23508</v>
      </c>
      <c r="W1636">
        <v>29</v>
      </c>
      <c r="X1636">
        <v>28</v>
      </c>
      <c r="Y1636">
        <v>62</v>
      </c>
      <c r="Z1636">
        <v>8653</v>
      </c>
      <c r="AA1636">
        <v>8653</v>
      </c>
      <c r="AB1636">
        <v>4959</v>
      </c>
      <c r="AC1636">
        <v>2579</v>
      </c>
      <c r="AD1636">
        <v>50</v>
      </c>
      <c r="AE1636">
        <v>629</v>
      </c>
      <c r="AF1636">
        <v>1</v>
      </c>
      <c r="AH1636">
        <v>210758</v>
      </c>
      <c r="AI1636">
        <v>14</v>
      </c>
      <c r="AJ1636">
        <v>23508</v>
      </c>
    </row>
    <row r="1637" spans="1:36">
      <c r="A1637">
        <v>1633</v>
      </c>
      <c r="B1637">
        <v>1633</v>
      </c>
      <c r="C1637" t="s">
        <v>137</v>
      </c>
      <c r="D1637">
        <v>2</v>
      </c>
      <c r="E1637">
        <v>8661</v>
      </c>
      <c r="F1637" t="s">
        <v>543</v>
      </c>
      <c r="G1637" t="s">
        <v>594</v>
      </c>
      <c r="H1637">
        <v>15</v>
      </c>
      <c r="I1637">
        <v>15</v>
      </c>
      <c r="J1637">
        <v>15</v>
      </c>
      <c r="K1637">
        <v>15</v>
      </c>
      <c r="L1637">
        <v>15</v>
      </c>
      <c r="M1637">
        <v>11</v>
      </c>
      <c r="N1637">
        <v>9</v>
      </c>
      <c r="O1637">
        <v>7</v>
      </c>
      <c r="P1637">
        <v>6</v>
      </c>
      <c r="Q1637" t="s">
        <v>938</v>
      </c>
      <c r="R1637">
        <v>2</v>
      </c>
      <c r="S1637">
        <v>1</v>
      </c>
      <c r="T1637">
        <v>1</v>
      </c>
      <c r="U1637">
        <v>13</v>
      </c>
      <c r="V1637">
        <v>26433</v>
      </c>
      <c r="W1637">
        <v>27</v>
      </c>
      <c r="X1637">
        <v>28</v>
      </c>
      <c r="Y1637">
        <v>62</v>
      </c>
      <c r="Z1637">
        <v>8661</v>
      </c>
      <c r="AA1637">
        <v>8661</v>
      </c>
      <c r="AB1637">
        <v>3977</v>
      </c>
      <c r="AC1637">
        <v>2029</v>
      </c>
      <c r="AD1637">
        <v>50</v>
      </c>
      <c r="AE1637">
        <v>619</v>
      </c>
      <c r="AF1637">
        <v>1</v>
      </c>
      <c r="AH1637">
        <v>169023</v>
      </c>
      <c r="AI1637">
        <v>13</v>
      </c>
      <c r="AJ1637">
        <v>26433</v>
      </c>
    </row>
    <row r="1638" spans="1:36">
      <c r="A1638">
        <v>1634</v>
      </c>
      <c r="B1638">
        <v>1634</v>
      </c>
      <c r="C1638" t="s">
        <v>137</v>
      </c>
      <c r="D1638">
        <v>2</v>
      </c>
      <c r="E1638">
        <v>8670</v>
      </c>
      <c r="F1638" t="s">
        <v>543</v>
      </c>
      <c r="G1638" t="s">
        <v>594</v>
      </c>
      <c r="H1638">
        <v>15</v>
      </c>
      <c r="I1638">
        <v>15</v>
      </c>
      <c r="J1638">
        <v>15</v>
      </c>
      <c r="K1638">
        <v>15</v>
      </c>
      <c r="L1638">
        <v>15</v>
      </c>
      <c r="M1638">
        <v>11</v>
      </c>
      <c r="N1638">
        <v>9</v>
      </c>
      <c r="O1638">
        <v>7</v>
      </c>
      <c r="P1638">
        <v>6</v>
      </c>
      <c r="Q1638" t="s">
        <v>939</v>
      </c>
      <c r="R1638">
        <v>1</v>
      </c>
      <c r="S1638">
        <v>1</v>
      </c>
      <c r="T1638">
        <v>1</v>
      </c>
      <c r="U1638">
        <v>14</v>
      </c>
      <c r="V1638">
        <v>48741</v>
      </c>
      <c r="W1638">
        <v>29</v>
      </c>
      <c r="X1638">
        <v>28</v>
      </c>
      <c r="Y1638">
        <v>62</v>
      </c>
      <c r="Z1638">
        <v>8670</v>
      </c>
      <c r="AA1638">
        <v>8670</v>
      </c>
      <c r="AB1638">
        <v>4478</v>
      </c>
      <c r="AC1638">
        <v>2329</v>
      </c>
      <c r="AD1638">
        <v>50</v>
      </c>
      <c r="AE1638">
        <v>474</v>
      </c>
      <c r="AF1638">
        <v>1</v>
      </c>
      <c r="AH1638">
        <v>235991</v>
      </c>
      <c r="AI1638">
        <v>14</v>
      </c>
      <c r="AJ1638">
        <v>48741</v>
      </c>
    </row>
    <row r="1639" spans="1:36">
      <c r="A1639">
        <v>1635</v>
      </c>
      <c r="B1639">
        <v>1635</v>
      </c>
      <c r="C1639" t="s">
        <v>137</v>
      </c>
      <c r="D1639">
        <v>2</v>
      </c>
      <c r="E1639">
        <v>8685</v>
      </c>
      <c r="F1639" t="s">
        <v>543</v>
      </c>
      <c r="G1639" t="s">
        <v>594</v>
      </c>
      <c r="H1639">
        <v>15</v>
      </c>
      <c r="I1639">
        <v>15</v>
      </c>
      <c r="J1639">
        <v>15</v>
      </c>
      <c r="K1639">
        <v>15</v>
      </c>
      <c r="L1639">
        <v>15</v>
      </c>
      <c r="M1639">
        <v>11</v>
      </c>
      <c r="N1639">
        <v>9</v>
      </c>
      <c r="O1639">
        <v>7</v>
      </c>
      <c r="P1639">
        <v>6</v>
      </c>
      <c r="Q1639" t="s">
        <v>303</v>
      </c>
      <c r="R1639">
        <v>5</v>
      </c>
      <c r="S1639">
        <v>1</v>
      </c>
      <c r="T1639">
        <v>1</v>
      </c>
      <c r="U1639">
        <v>16</v>
      </c>
      <c r="V1639">
        <v>31956</v>
      </c>
      <c r="W1639">
        <v>27</v>
      </c>
      <c r="X1639">
        <v>28</v>
      </c>
      <c r="Y1639">
        <v>62</v>
      </c>
      <c r="Z1639">
        <v>8685</v>
      </c>
      <c r="AA1639">
        <v>8685</v>
      </c>
      <c r="AB1639">
        <v>5991</v>
      </c>
      <c r="AC1639">
        <v>2996</v>
      </c>
      <c r="AD1639">
        <v>50</v>
      </c>
      <c r="AE1639">
        <v>592</v>
      </c>
      <c r="AF1639">
        <v>1</v>
      </c>
      <c r="AH1639">
        <v>336096</v>
      </c>
      <c r="AI1639">
        <v>16</v>
      </c>
      <c r="AJ1639">
        <v>31956</v>
      </c>
    </row>
    <row r="1640" spans="1:36">
      <c r="A1640">
        <v>1636</v>
      </c>
      <c r="B1640">
        <v>1636</v>
      </c>
      <c r="C1640" t="s">
        <v>137</v>
      </c>
      <c r="D1640">
        <v>2</v>
      </c>
      <c r="E1640">
        <v>8694</v>
      </c>
      <c r="F1640" t="s">
        <v>543</v>
      </c>
      <c r="G1640" t="s">
        <v>594</v>
      </c>
      <c r="H1640">
        <v>15</v>
      </c>
      <c r="I1640">
        <v>15</v>
      </c>
      <c r="J1640">
        <v>15</v>
      </c>
      <c r="K1640">
        <v>15</v>
      </c>
      <c r="L1640">
        <v>15</v>
      </c>
      <c r="M1640">
        <v>11</v>
      </c>
      <c r="N1640">
        <v>9</v>
      </c>
      <c r="O1640">
        <v>7</v>
      </c>
      <c r="P1640">
        <v>6</v>
      </c>
      <c r="Q1640" t="s">
        <v>1194</v>
      </c>
      <c r="R1640">
        <v>1</v>
      </c>
      <c r="S1640">
        <v>1</v>
      </c>
      <c r="T1640">
        <v>1</v>
      </c>
      <c r="U1640">
        <v>15</v>
      </c>
      <c r="V1640">
        <v>11237</v>
      </c>
      <c r="W1640">
        <v>28</v>
      </c>
      <c r="X1640">
        <v>28</v>
      </c>
      <c r="Y1640">
        <v>62</v>
      </c>
      <c r="Z1640">
        <v>8694</v>
      </c>
      <c r="AA1640">
        <v>8694</v>
      </c>
      <c r="AB1640">
        <v>5491</v>
      </c>
      <c r="AC1640">
        <v>2911</v>
      </c>
      <c r="AD1640">
        <v>50</v>
      </c>
      <c r="AE1640">
        <v>490</v>
      </c>
      <c r="AF1640">
        <v>1</v>
      </c>
      <c r="AH1640">
        <v>252037</v>
      </c>
      <c r="AI1640">
        <v>15</v>
      </c>
      <c r="AJ1640">
        <v>11237</v>
      </c>
    </row>
    <row r="1641" spans="1:36">
      <c r="A1641">
        <v>1637</v>
      </c>
      <c r="B1641">
        <v>1637</v>
      </c>
      <c r="C1641" t="s">
        <v>137</v>
      </c>
      <c r="D1641">
        <v>2</v>
      </c>
      <c r="E1641">
        <v>8708</v>
      </c>
      <c r="F1641" t="s">
        <v>543</v>
      </c>
      <c r="G1641" t="s">
        <v>594</v>
      </c>
      <c r="H1641">
        <v>15</v>
      </c>
      <c r="I1641">
        <v>15</v>
      </c>
      <c r="J1641">
        <v>15</v>
      </c>
      <c r="K1641">
        <v>15</v>
      </c>
      <c r="L1641">
        <v>15</v>
      </c>
      <c r="M1641">
        <v>11</v>
      </c>
      <c r="N1641">
        <v>9</v>
      </c>
      <c r="O1641">
        <v>7</v>
      </c>
      <c r="P1641">
        <v>6</v>
      </c>
      <c r="Q1641" t="s">
        <v>1195</v>
      </c>
      <c r="R1641">
        <v>2</v>
      </c>
      <c r="S1641">
        <v>1</v>
      </c>
      <c r="T1641">
        <v>1</v>
      </c>
      <c r="U1641">
        <v>14</v>
      </c>
      <c r="V1641">
        <v>27188</v>
      </c>
      <c r="W1641">
        <v>28</v>
      </c>
      <c r="X1641">
        <v>28</v>
      </c>
      <c r="Y1641">
        <v>62</v>
      </c>
      <c r="Z1641">
        <v>8708</v>
      </c>
      <c r="AA1641">
        <v>8708</v>
      </c>
      <c r="AB1641">
        <v>4505</v>
      </c>
      <c r="AC1641">
        <v>2163</v>
      </c>
      <c r="AD1641">
        <v>50</v>
      </c>
      <c r="AE1641">
        <v>443</v>
      </c>
      <c r="AF1641">
        <v>1</v>
      </c>
      <c r="AH1641">
        <v>214438</v>
      </c>
      <c r="AI1641">
        <v>14</v>
      </c>
      <c r="AJ1641">
        <v>27188</v>
      </c>
    </row>
    <row r="1642" spans="1:36">
      <c r="A1642">
        <v>1638</v>
      </c>
      <c r="B1642">
        <v>1638</v>
      </c>
      <c r="C1642" t="s">
        <v>137</v>
      </c>
      <c r="D1642">
        <v>2</v>
      </c>
      <c r="E1642">
        <v>8719</v>
      </c>
      <c r="F1642" t="s">
        <v>543</v>
      </c>
      <c r="G1642" t="s">
        <v>594</v>
      </c>
      <c r="H1642">
        <v>15</v>
      </c>
      <c r="I1642">
        <v>15</v>
      </c>
      <c r="J1642">
        <v>15</v>
      </c>
      <c r="K1642">
        <v>15</v>
      </c>
      <c r="L1642">
        <v>15</v>
      </c>
      <c r="M1642">
        <v>11</v>
      </c>
      <c r="N1642">
        <v>9</v>
      </c>
      <c r="O1642">
        <v>7</v>
      </c>
      <c r="P1642">
        <v>6</v>
      </c>
      <c r="Q1642" t="s">
        <v>776</v>
      </c>
      <c r="R1642">
        <v>1</v>
      </c>
      <c r="S1642">
        <v>1</v>
      </c>
      <c r="T1642">
        <v>1</v>
      </c>
      <c r="U1642">
        <v>16</v>
      </c>
      <c r="V1642">
        <v>14223</v>
      </c>
      <c r="W1642">
        <v>29</v>
      </c>
      <c r="X1642">
        <v>28</v>
      </c>
      <c r="Y1642">
        <v>62</v>
      </c>
      <c r="Z1642">
        <v>8719</v>
      </c>
      <c r="AA1642">
        <v>8719</v>
      </c>
      <c r="AB1642">
        <v>5508</v>
      </c>
      <c r="AC1642">
        <v>2810</v>
      </c>
      <c r="AD1642">
        <v>50</v>
      </c>
      <c r="AE1642">
        <v>638</v>
      </c>
      <c r="AF1642">
        <v>1</v>
      </c>
      <c r="AH1642">
        <v>318363</v>
      </c>
      <c r="AI1642">
        <v>16</v>
      </c>
      <c r="AJ1642">
        <v>14223</v>
      </c>
    </row>
    <row r="1643" spans="1:36">
      <c r="A1643">
        <v>1639</v>
      </c>
      <c r="B1643">
        <v>1639</v>
      </c>
      <c r="C1643" t="s">
        <v>137</v>
      </c>
      <c r="D1643">
        <v>2</v>
      </c>
      <c r="E1643">
        <v>8729</v>
      </c>
      <c r="F1643" t="s">
        <v>543</v>
      </c>
      <c r="G1643" t="s">
        <v>594</v>
      </c>
      <c r="H1643">
        <v>15</v>
      </c>
      <c r="I1643">
        <v>15</v>
      </c>
      <c r="J1643">
        <v>15</v>
      </c>
      <c r="K1643">
        <v>15</v>
      </c>
      <c r="L1643">
        <v>15</v>
      </c>
      <c r="M1643">
        <v>11</v>
      </c>
      <c r="N1643">
        <v>9</v>
      </c>
      <c r="O1643">
        <v>7</v>
      </c>
      <c r="P1643">
        <v>6</v>
      </c>
      <c r="Q1643" t="s">
        <v>941</v>
      </c>
      <c r="R1643">
        <v>2</v>
      </c>
      <c r="S1643">
        <v>1</v>
      </c>
      <c r="T1643">
        <v>1</v>
      </c>
      <c r="U1643">
        <v>15</v>
      </c>
      <c r="V1643">
        <v>45705</v>
      </c>
      <c r="W1643">
        <v>28</v>
      </c>
      <c r="X1643">
        <v>28</v>
      </c>
      <c r="Y1643">
        <v>62</v>
      </c>
      <c r="Z1643">
        <v>8729</v>
      </c>
      <c r="AA1643">
        <v>8729</v>
      </c>
      <c r="AB1643">
        <v>6019</v>
      </c>
      <c r="AC1643">
        <v>3191</v>
      </c>
      <c r="AD1643">
        <v>50</v>
      </c>
      <c r="AE1643">
        <v>603</v>
      </c>
      <c r="AF1643">
        <v>1</v>
      </c>
      <c r="AH1643">
        <v>286505</v>
      </c>
      <c r="AI1643">
        <v>15</v>
      </c>
      <c r="AJ1643">
        <v>45705</v>
      </c>
    </row>
    <row r="1644" spans="1:36">
      <c r="A1644">
        <v>1640</v>
      </c>
      <c r="B1644">
        <v>1640</v>
      </c>
      <c r="C1644" t="s">
        <v>137</v>
      </c>
      <c r="D1644">
        <v>2</v>
      </c>
      <c r="E1644">
        <v>8732</v>
      </c>
      <c r="F1644" t="s">
        <v>543</v>
      </c>
      <c r="G1644" t="s">
        <v>594</v>
      </c>
      <c r="H1644">
        <v>15</v>
      </c>
      <c r="I1644">
        <v>15</v>
      </c>
      <c r="J1644">
        <v>15</v>
      </c>
      <c r="K1644">
        <v>15</v>
      </c>
      <c r="L1644">
        <v>15</v>
      </c>
      <c r="M1644">
        <v>11</v>
      </c>
      <c r="N1644">
        <v>9</v>
      </c>
      <c r="O1644">
        <v>7</v>
      </c>
      <c r="P1644">
        <v>6</v>
      </c>
      <c r="Q1644" t="s">
        <v>576</v>
      </c>
      <c r="R1644">
        <v>5</v>
      </c>
      <c r="S1644">
        <v>1</v>
      </c>
      <c r="T1644">
        <v>1</v>
      </c>
      <c r="U1644">
        <v>15</v>
      </c>
      <c r="V1644">
        <v>20341</v>
      </c>
      <c r="W1644">
        <v>30</v>
      </c>
      <c r="X1644">
        <v>28</v>
      </c>
      <c r="Y1644">
        <v>62</v>
      </c>
      <c r="Z1644">
        <v>8732</v>
      </c>
      <c r="AA1644">
        <v>8732</v>
      </c>
      <c r="AB1644">
        <v>4518</v>
      </c>
      <c r="AC1644">
        <v>2214</v>
      </c>
      <c r="AD1644">
        <v>50</v>
      </c>
      <c r="AE1644">
        <v>542</v>
      </c>
      <c r="AF1644">
        <v>1</v>
      </c>
      <c r="AH1644">
        <v>261141</v>
      </c>
      <c r="AI1644">
        <v>15</v>
      </c>
      <c r="AJ1644">
        <v>20341</v>
      </c>
    </row>
    <row r="1645" spans="1:36">
      <c r="A1645">
        <v>1641</v>
      </c>
      <c r="B1645">
        <v>1641</v>
      </c>
      <c r="C1645" t="s">
        <v>137</v>
      </c>
      <c r="D1645">
        <v>2</v>
      </c>
      <c r="E1645">
        <v>8744</v>
      </c>
      <c r="F1645" t="s">
        <v>543</v>
      </c>
      <c r="G1645" t="s">
        <v>594</v>
      </c>
      <c r="H1645">
        <v>15</v>
      </c>
      <c r="I1645">
        <v>15</v>
      </c>
      <c r="J1645">
        <v>15</v>
      </c>
      <c r="K1645">
        <v>15</v>
      </c>
      <c r="L1645">
        <v>15</v>
      </c>
      <c r="M1645">
        <v>11</v>
      </c>
      <c r="N1645">
        <v>9</v>
      </c>
      <c r="O1645">
        <v>7</v>
      </c>
      <c r="P1645">
        <v>6</v>
      </c>
      <c r="Q1645" t="s">
        <v>1196</v>
      </c>
      <c r="R1645">
        <v>1</v>
      </c>
      <c r="S1645">
        <v>1</v>
      </c>
      <c r="T1645">
        <v>1</v>
      </c>
      <c r="U1645">
        <v>15</v>
      </c>
      <c r="V1645">
        <v>20861</v>
      </c>
      <c r="W1645">
        <v>30</v>
      </c>
      <c r="X1645">
        <v>28</v>
      </c>
      <c r="Y1645">
        <v>62</v>
      </c>
      <c r="Z1645">
        <v>8744</v>
      </c>
      <c r="AA1645">
        <v>8744</v>
      </c>
      <c r="AB1645">
        <v>4527</v>
      </c>
      <c r="AC1645">
        <v>2400</v>
      </c>
      <c r="AD1645">
        <v>50</v>
      </c>
      <c r="AE1645">
        <v>652</v>
      </c>
      <c r="AF1645">
        <v>1</v>
      </c>
      <c r="AH1645">
        <v>261661</v>
      </c>
      <c r="AI1645">
        <v>15</v>
      </c>
      <c r="AJ1645">
        <v>20861</v>
      </c>
    </row>
    <row r="1646" spans="1:36">
      <c r="A1646">
        <v>1642</v>
      </c>
      <c r="B1646">
        <v>1642</v>
      </c>
      <c r="C1646" t="s">
        <v>137</v>
      </c>
      <c r="D1646">
        <v>2</v>
      </c>
      <c r="E1646">
        <v>8751</v>
      </c>
      <c r="F1646" t="s">
        <v>543</v>
      </c>
      <c r="G1646" t="s">
        <v>594</v>
      </c>
      <c r="H1646">
        <v>15</v>
      </c>
      <c r="I1646">
        <v>15</v>
      </c>
      <c r="J1646">
        <v>15</v>
      </c>
      <c r="K1646">
        <v>15</v>
      </c>
      <c r="L1646">
        <v>15</v>
      </c>
      <c r="M1646">
        <v>11</v>
      </c>
      <c r="N1646">
        <v>9</v>
      </c>
      <c r="O1646">
        <v>7</v>
      </c>
      <c r="P1646">
        <v>6</v>
      </c>
      <c r="Q1646" t="s">
        <v>1197</v>
      </c>
      <c r="R1646">
        <v>2</v>
      </c>
      <c r="S1646">
        <v>1</v>
      </c>
      <c r="T1646">
        <v>1</v>
      </c>
      <c r="U1646">
        <v>14</v>
      </c>
      <c r="V1646">
        <v>36720</v>
      </c>
      <c r="W1646">
        <v>30</v>
      </c>
      <c r="X1646">
        <v>28</v>
      </c>
      <c r="Y1646">
        <v>62</v>
      </c>
      <c r="Z1646">
        <v>8751</v>
      </c>
      <c r="AA1646">
        <v>8751</v>
      </c>
      <c r="AB1646">
        <v>4543</v>
      </c>
      <c r="AC1646">
        <v>2272</v>
      </c>
      <c r="AD1646">
        <v>50</v>
      </c>
      <c r="AE1646">
        <v>570</v>
      </c>
      <c r="AF1646">
        <v>1</v>
      </c>
      <c r="AH1646">
        <v>223970</v>
      </c>
      <c r="AI1646">
        <v>14</v>
      </c>
      <c r="AJ1646">
        <v>36720</v>
      </c>
    </row>
    <row r="1647" spans="1:36">
      <c r="A1647">
        <v>1643</v>
      </c>
      <c r="B1647">
        <v>1643</v>
      </c>
      <c r="C1647" t="s">
        <v>137</v>
      </c>
      <c r="D1647">
        <v>2</v>
      </c>
      <c r="E1647">
        <v>8765</v>
      </c>
      <c r="F1647" t="s">
        <v>543</v>
      </c>
      <c r="G1647" t="s">
        <v>594</v>
      </c>
      <c r="H1647">
        <v>15</v>
      </c>
      <c r="I1647">
        <v>15</v>
      </c>
      <c r="J1647">
        <v>15</v>
      </c>
      <c r="K1647">
        <v>15</v>
      </c>
      <c r="L1647">
        <v>15</v>
      </c>
      <c r="M1647">
        <v>11</v>
      </c>
      <c r="N1647">
        <v>9</v>
      </c>
      <c r="O1647">
        <v>7</v>
      </c>
      <c r="P1647">
        <v>6</v>
      </c>
      <c r="Q1647" t="s">
        <v>1086</v>
      </c>
      <c r="R1647">
        <v>2</v>
      </c>
      <c r="S1647">
        <v>1</v>
      </c>
      <c r="T1647">
        <v>1</v>
      </c>
      <c r="U1647">
        <v>13</v>
      </c>
      <c r="V1647">
        <v>42892</v>
      </c>
      <c r="W1647">
        <v>30</v>
      </c>
      <c r="X1647">
        <v>28</v>
      </c>
      <c r="Y1647">
        <v>62</v>
      </c>
      <c r="Z1647">
        <v>8765</v>
      </c>
      <c r="AA1647">
        <v>8765</v>
      </c>
      <c r="AB1647">
        <v>4041</v>
      </c>
      <c r="AC1647">
        <v>1940</v>
      </c>
      <c r="AD1647">
        <v>50</v>
      </c>
      <c r="AE1647">
        <v>546</v>
      </c>
      <c r="AF1647">
        <v>1</v>
      </c>
      <c r="AH1647">
        <v>185482</v>
      </c>
      <c r="AI1647">
        <v>13</v>
      </c>
      <c r="AJ1647">
        <v>42892</v>
      </c>
    </row>
    <row r="1648" spans="1:36">
      <c r="A1648">
        <v>1644</v>
      </c>
      <c r="B1648">
        <v>1644</v>
      </c>
      <c r="C1648" t="s">
        <v>137</v>
      </c>
      <c r="D1648">
        <v>2</v>
      </c>
      <c r="E1648">
        <v>8774</v>
      </c>
      <c r="F1648" t="s">
        <v>543</v>
      </c>
      <c r="G1648" t="s">
        <v>594</v>
      </c>
      <c r="H1648">
        <v>15</v>
      </c>
      <c r="I1648">
        <v>15</v>
      </c>
      <c r="J1648">
        <v>15</v>
      </c>
      <c r="K1648">
        <v>15</v>
      </c>
      <c r="L1648">
        <v>15</v>
      </c>
      <c r="M1648">
        <v>11</v>
      </c>
      <c r="N1648">
        <v>9</v>
      </c>
      <c r="O1648">
        <v>7</v>
      </c>
      <c r="P1648">
        <v>6</v>
      </c>
      <c r="Q1648" t="s">
        <v>1198</v>
      </c>
      <c r="R1648">
        <v>1</v>
      </c>
      <c r="S1648">
        <v>1</v>
      </c>
      <c r="T1648">
        <v>1</v>
      </c>
      <c r="U1648">
        <v>15</v>
      </c>
      <c r="V1648">
        <v>27494</v>
      </c>
      <c r="W1648">
        <v>30</v>
      </c>
      <c r="X1648">
        <v>28</v>
      </c>
      <c r="Y1648">
        <v>62</v>
      </c>
      <c r="Z1648">
        <v>8774</v>
      </c>
      <c r="AA1648">
        <v>8774</v>
      </c>
      <c r="AB1648">
        <v>6070</v>
      </c>
      <c r="AC1648">
        <v>3035</v>
      </c>
      <c r="AD1648">
        <v>50</v>
      </c>
      <c r="AE1648">
        <v>459</v>
      </c>
      <c r="AF1648">
        <v>1</v>
      </c>
      <c r="AH1648">
        <v>268294</v>
      </c>
      <c r="AI1648">
        <v>15</v>
      </c>
      <c r="AJ1648">
        <v>27494</v>
      </c>
    </row>
    <row r="1649" spans="1:36">
      <c r="A1649">
        <v>1645</v>
      </c>
      <c r="B1649">
        <v>1645</v>
      </c>
      <c r="C1649" t="s">
        <v>137</v>
      </c>
      <c r="D1649">
        <v>2</v>
      </c>
      <c r="E1649">
        <v>8785</v>
      </c>
      <c r="F1649" t="s">
        <v>543</v>
      </c>
      <c r="G1649" t="s">
        <v>594</v>
      </c>
      <c r="H1649">
        <v>15</v>
      </c>
      <c r="I1649">
        <v>15</v>
      </c>
      <c r="J1649">
        <v>15</v>
      </c>
      <c r="K1649">
        <v>15</v>
      </c>
      <c r="L1649">
        <v>15</v>
      </c>
      <c r="M1649">
        <v>11</v>
      </c>
      <c r="N1649">
        <v>9</v>
      </c>
      <c r="O1649">
        <v>7</v>
      </c>
      <c r="P1649">
        <v>6</v>
      </c>
      <c r="Q1649" t="s">
        <v>946</v>
      </c>
      <c r="R1649">
        <v>1</v>
      </c>
      <c r="S1649">
        <v>1</v>
      </c>
      <c r="T1649">
        <v>1</v>
      </c>
      <c r="U1649">
        <v>16</v>
      </c>
      <c r="V1649">
        <v>5736</v>
      </c>
      <c r="W1649">
        <v>30</v>
      </c>
      <c r="X1649">
        <v>28</v>
      </c>
      <c r="Y1649">
        <v>62</v>
      </c>
      <c r="Z1649">
        <v>8785</v>
      </c>
      <c r="AA1649">
        <v>8785</v>
      </c>
      <c r="AB1649">
        <v>6076</v>
      </c>
      <c r="AC1649">
        <v>2917</v>
      </c>
      <c r="AD1649">
        <v>50</v>
      </c>
      <c r="AE1649">
        <v>597</v>
      </c>
      <c r="AF1649">
        <v>1</v>
      </c>
      <c r="AH1649">
        <v>309876</v>
      </c>
      <c r="AI1649">
        <v>16</v>
      </c>
      <c r="AJ1649">
        <v>5736</v>
      </c>
    </row>
    <row r="1650" spans="1:36">
      <c r="A1650">
        <v>1646</v>
      </c>
      <c r="B1650">
        <v>1646</v>
      </c>
      <c r="C1650" t="s">
        <v>137</v>
      </c>
      <c r="D1650">
        <v>2</v>
      </c>
      <c r="E1650">
        <v>8798</v>
      </c>
      <c r="F1650" t="s">
        <v>543</v>
      </c>
      <c r="G1650" t="s">
        <v>594</v>
      </c>
      <c r="H1650">
        <v>15</v>
      </c>
      <c r="I1650">
        <v>15</v>
      </c>
      <c r="J1650">
        <v>15</v>
      </c>
      <c r="K1650">
        <v>15</v>
      </c>
      <c r="L1650">
        <v>15</v>
      </c>
      <c r="M1650">
        <v>11</v>
      </c>
      <c r="N1650">
        <v>9</v>
      </c>
      <c r="O1650">
        <v>7</v>
      </c>
      <c r="P1650">
        <v>6</v>
      </c>
      <c r="Q1650" t="s">
        <v>1199</v>
      </c>
      <c r="R1650">
        <v>5</v>
      </c>
      <c r="S1650">
        <v>1</v>
      </c>
      <c r="T1650">
        <v>1</v>
      </c>
      <c r="U1650">
        <v>14</v>
      </c>
      <c r="V1650">
        <v>6933</v>
      </c>
      <c r="W1650">
        <v>30</v>
      </c>
      <c r="X1650">
        <v>28</v>
      </c>
      <c r="Y1650">
        <v>62</v>
      </c>
      <c r="Z1650">
        <v>8798</v>
      </c>
      <c r="AA1650">
        <v>8798</v>
      </c>
      <c r="AB1650">
        <v>4569</v>
      </c>
      <c r="AC1650">
        <v>2285</v>
      </c>
      <c r="AD1650">
        <v>50</v>
      </c>
      <c r="AE1650">
        <v>527</v>
      </c>
      <c r="AF1650">
        <v>1</v>
      </c>
      <c r="AH1650">
        <v>194183</v>
      </c>
      <c r="AI1650">
        <v>14</v>
      </c>
      <c r="AJ1650">
        <v>6933</v>
      </c>
    </row>
    <row r="1651" spans="1:36">
      <c r="A1651">
        <v>1647</v>
      </c>
      <c r="B1651">
        <v>1647</v>
      </c>
      <c r="C1651" t="s">
        <v>137</v>
      </c>
      <c r="D1651">
        <v>2</v>
      </c>
      <c r="E1651">
        <v>8807</v>
      </c>
      <c r="F1651" t="s">
        <v>543</v>
      </c>
      <c r="G1651" t="s">
        <v>594</v>
      </c>
      <c r="H1651">
        <v>15</v>
      </c>
      <c r="I1651">
        <v>15</v>
      </c>
      <c r="J1651">
        <v>15</v>
      </c>
      <c r="K1651">
        <v>15</v>
      </c>
      <c r="L1651">
        <v>15</v>
      </c>
      <c r="M1651">
        <v>11</v>
      </c>
      <c r="N1651">
        <v>9</v>
      </c>
      <c r="O1651">
        <v>7</v>
      </c>
      <c r="P1651">
        <v>6</v>
      </c>
      <c r="Q1651" t="s">
        <v>126</v>
      </c>
      <c r="R1651">
        <v>2</v>
      </c>
      <c r="S1651">
        <v>1</v>
      </c>
      <c r="T1651">
        <v>1</v>
      </c>
      <c r="U1651">
        <v>15</v>
      </c>
      <c r="V1651">
        <v>15746</v>
      </c>
      <c r="W1651">
        <v>30</v>
      </c>
      <c r="X1651">
        <v>28</v>
      </c>
      <c r="Y1651">
        <v>62</v>
      </c>
      <c r="Z1651">
        <v>8807</v>
      </c>
      <c r="AA1651">
        <v>8807</v>
      </c>
      <c r="AB1651">
        <v>4573</v>
      </c>
      <c r="AC1651">
        <v>2241</v>
      </c>
      <c r="AD1651">
        <v>50</v>
      </c>
      <c r="AE1651">
        <v>459</v>
      </c>
      <c r="AF1651">
        <v>1</v>
      </c>
      <c r="AH1651">
        <v>256546</v>
      </c>
      <c r="AI1651">
        <v>15</v>
      </c>
      <c r="AJ1651">
        <v>15746</v>
      </c>
    </row>
    <row r="1652" spans="1:36">
      <c r="A1652">
        <v>1648</v>
      </c>
      <c r="B1652">
        <v>1648</v>
      </c>
      <c r="C1652" t="s">
        <v>137</v>
      </c>
      <c r="D1652">
        <v>2</v>
      </c>
      <c r="E1652">
        <v>8814</v>
      </c>
      <c r="F1652" t="s">
        <v>543</v>
      </c>
      <c r="G1652" t="s">
        <v>594</v>
      </c>
      <c r="H1652">
        <v>15</v>
      </c>
      <c r="I1652">
        <v>15</v>
      </c>
      <c r="J1652">
        <v>15</v>
      </c>
      <c r="K1652">
        <v>15</v>
      </c>
      <c r="L1652">
        <v>15</v>
      </c>
      <c r="M1652">
        <v>11</v>
      </c>
      <c r="N1652">
        <v>9</v>
      </c>
      <c r="O1652">
        <v>7</v>
      </c>
      <c r="P1652">
        <v>6</v>
      </c>
      <c r="Q1652" t="s">
        <v>505</v>
      </c>
      <c r="R1652">
        <v>2</v>
      </c>
      <c r="S1652">
        <v>1</v>
      </c>
      <c r="T1652">
        <v>1</v>
      </c>
      <c r="U1652">
        <v>15</v>
      </c>
      <c r="V1652">
        <v>9891</v>
      </c>
      <c r="W1652">
        <v>30</v>
      </c>
      <c r="X1652">
        <v>28</v>
      </c>
      <c r="Y1652">
        <v>62</v>
      </c>
      <c r="Z1652">
        <v>8814</v>
      </c>
      <c r="AA1652">
        <v>8814</v>
      </c>
      <c r="AB1652">
        <v>5085</v>
      </c>
      <c r="AC1652">
        <v>2492</v>
      </c>
      <c r="AD1652">
        <v>50</v>
      </c>
      <c r="AE1652">
        <v>555</v>
      </c>
      <c r="AF1652">
        <v>1</v>
      </c>
      <c r="AH1652">
        <v>250691</v>
      </c>
      <c r="AI1652">
        <v>15</v>
      </c>
      <c r="AJ1652">
        <v>9891</v>
      </c>
    </row>
    <row r="1653" spans="1:36">
      <c r="A1653">
        <v>1649</v>
      </c>
      <c r="B1653">
        <v>1649</v>
      </c>
      <c r="C1653" t="s">
        <v>137</v>
      </c>
      <c r="D1653">
        <v>2</v>
      </c>
      <c r="E1653">
        <v>8825</v>
      </c>
      <c r="F1653" t="s">
        <v>543</v>
      </c>
      <c r="G1653" t="s">
        <v>594</v>
      </c>
      <c r="H1653">
        <v>15</v>
      </c>
      <c r="I1653">
        <v>15</v>
      </c>
      <c r="J1653">
        <v>15</v>
      </c>
      <c r="K1653">
        <v>15</v>
      </c>
      <c r="L1653">
        <v>15</v>
      </c>
      <c r="M1653">
        <v>11</v>
      </c>
      <c r="N1653">
        <v>9</v>
      </c>
      <c r="O1653">
        <v>7</v>
      </c>
      <c r="P1653">
        <v>6</v>
      </c>
      <c r="Q1653" t="s">
        <v>1200</v>
      </c>
      <c r="R1653">
        <v>1</v>
      </c>
      <c r="S1653">
        <v>1</v>
      </c>
      <c r="T1653">
        <v>1</v>
      </c>
      <c r="U1653">
        <v>15</v>
      </c>
      <c r="V1653">
        <v>54531</v>
      </c>
      <c r="W1653">
        <v>30</v>
      </c>
      <c r="X1653">
        <v>28</v>
      </c>
      <c r="Y1653">
        <v>62</v>
      </c>
      <c r="Z1653">
        <v>8825</v>
      </c>
      <c r="AA1653">
        <v>8825</v>
      </c>
      <c r="AB1653">
        <v>5604</v>
      </c>
      <c r="AC1653">
        <v>2859</v>
      </c>
      <c r="AD1653">
        <v>50</v>
      </c>
      <c r="AE1653">
        <v>520</v>
      </c>
      <c r="AF1653">
        <v>1</v>
      </c>
      <c r="AH1653">
        <v>295331</v>
      </c>
      <c r="AI1653">
        <v>15</v>
      </c>
      <c r="AJ1653">
        <v>54531</v>
      </c>
    </row>
    <row r="1654" spans="1:36">
      <c r="A1654">
        <v>1650</v>
      </c>
      <c r="B1654">
        <v>1650</v>
      </c>
      <c r="C1654" t="s">
        <v>137</v>
      </c>
      <c r="D1654">
        <v>2</v>
      </c>
      <c r="E1654">
        <v>8833</v>
      </c>
      <c r="F1654" t="s">
        <v>543</v>
      </c>
      <c r="G1654" t="s">
        <v>594</v>
      </c>
      <c r="H1654">
        <v>15</v>
      </c>
      <c r="I1654">
        <v>15</v>
      </c>
      <c r="J1654">
        <v>15</v>
      </c>
      <c r="K1654">
        <v>15</v>
      </c>
      <c r="L1654">
        <v>15</v>
      </c>
      <c r="M1654">
        <v>11</v>
      </c>
      <c r="N1654">
        <v>9</v>
      </c>
      <c r="O1654">
        <v>7</v>
      </c>
      <c r="P1654">
        <v>6</v>
      </c>
      <c r="Q1654" t="s">
        <v>949</v>
      </c>
      <c r="R1654">
        <v>2</v>
      </c>
      <c r="S1654">
        <v>1</v>
      </c>
      <c r="T1654">
        <v>1</v>
      </c>
      <c r="U1654">
        <v>15</v>
      </c>
      <c r="V1654">
        <v>53980</v>
      </c>
      <c r="W1654">
        <v>30</v>
      </c>
      <c r="X1654">
        <v>28</v>
      </c>
      <c r="Y1654">
        <v>62</v>
      </c>
      <c r="Z1654">
        <v>8833</v>
      </c>
      <c r="AA1654">
        <v>8833</v>
      </c>
      <c r="AB1654">
        <v>5100</v>
      </c>
      <c r="AC1654">
        <v>2703</v>
      </c>
      <c r="AD1654">
        <v>50</v>
      </c>
      <c r="AE1654">
        <v>633</v>
      </c>
      <c r="AF1654">
        <v>1</v>
      </c>
      <c r="AH1654">
        <v>294780</v>
      </c>
      <c r="AI1654">
        <v>15</v>
      </c>
      <c r="AJ1654">
        <v>53980</v>
      </c>
    </row>
    <row r="1655" spans="1:36">
      <c r="A1655">
        <v>1651</v>
      </c>
      <c r="B1655">
        <v>1651</v>
      </c>
      <c r="C1655" t="s">
        <v>137</v>
      </c>
      <c r="D1655">
        <v>2</v>
      </c>
      <c r="E1655">
        <v>8849</v>
      </c>
      <c r="F1655" t="s">
        <v>543</v>
      </c>
      <c r="G1655" t="s">
        <v>594</v>
      </c>
      <c r="H1655">
        <v>15</v>
      </c>
      <c r="I1655">
        <v>15</v>
      </c>
      <c r="J1655">
        <v>15</v>
      </c>
      <c r="K1655">
        <v>15</v>
      </c>
      <c r="L1655">
        <v>15</v>
      </c>
      <c r="M1655">
        <v>11</v>
      </c>
      <c r="N1655">
        <v>9</v>
      </c>
      <c r="O1655">
        <v>7</v>
      </c>
      <c r="P1655">
        <v>6</v>
      </c>
      <c r="Q1655" t="s">
        <v>1201</v>
      </c>
      <c r="R1655">
        <v>1</v>
      </c>
      <c r="S1655">
        <v>1</v>
      </c>
      <c r="T1655">
        <v>1</v>
      </c>
      <c r="U1655">
        <v>15</v>
      </c>
      <c r="V1655">
        <v>2436</v>
      </c>
      <c r="W1655">
        <v>30</v>
      </c>
      <c r="X1655">
        <v>28</v>
      </c>
      <c r="Y1655">
        <v>62</v>
      </c>
      <c r="Z1655">
        <v>8849</v>
      </c>
      <c r="AA1655">
        <v>8849</v>
      </c>
      <c r="AB1655">
        <v>5110</v>
      </c>
      <c r="AC1655">
        <v>2555</v>
      </c>
      <c r="AD1655">
        <v>50</v>
      </c>
      <c r="AE1655">
        <v>592</v>
      </c>
      <c r="AF1655">
        <v>1</v>
      </c>
      <c r="AH1655">
        <v>243236</v>
      </c>
      <c r="AI1655">
        <v>15</v>
      </c>
      <c r="AJ1655">
        <v>2436</v>
      </c>
    </row>
    <row r="1656" spans="1:36">
      <c r="A1656">
        <v>1652</v>
      </c>
      <c r="B1656">
        <v>1652</v>
      </c>
      <c r="C1656" t="s">
        <v>137</v>
      </c>
      <c r="D1656">
        <v>2</v>
      </c>
      <c r="E1656">
        <v>8852</v>
      </c>
      <c r="F1656" t="s">
        <v>543</v>
      </c>
      <c r="G1656" t="s">
        <v>594</v>
      </c>
      <c r="H1656">
        <v>15</v>
      </c>
      <c r="I1656">
        <v>15</v>
      </c>
      <c r="J1656">
        <v>15</v>
      </c>
      <c r="K1656">
        <v>15</v>
      </c>
      <c r="L1656">
        <v>15</v>
      </c>
      <c r="M1656">
        <v>11</v>
      </c>
      <c r="N1656">
        <v>9</v>
      </c>
      <c r="O1656">
        <v>7</v>
      </c>
      <c r="P1656">
        <v>6</v>
      </c>
      <c r="Q1656" t="s">
        <v>1202</v>
      </c>
      <c r="R1656">
        <v>1</v>
      </c>
      <c r="S1656">
        <v>1</v>
      </c>
      <c r="T1656">
        <v>1</v>
      </c>
      <c r="U1656">
        <v>14</v>
      </c>
      <c r="V1656">
        <v>24212</v>
      </c>
      <c r="W1656">
        <v>30</v>
      </c>
      <c r="X1656">
        <v>28</v>
      </c>
      <c r="Y1656">
        <v>62</v>
      </c>
      <c r="Z1656">
        <v>8852</v>
      </c>
      <c r="AA1656">
        <v>8852</v>
      </c>
      <c r="AB1656">
        <v>4607</v>
      </c>
      <c r="AC1656">
        <v>2304</v>
      </c>
      <c r="AD1656">
        <v>50</v>
      </c>
      <c r="AE1656">
        <v>503</v>
      </c>
      <c r="AF1656">
        <v>1</v>
      </c>
      <c r="AH1656">
        <v>211462</v>
      </c>
      <c r="AI1656">
        <v>14</v>
      </c>
      <c r="AJ1656">
        <v>24212</v>
      </c>
    </row>
    <row r="1657" spans="1:36">
      <c r="A1657">
        <v>1653</v>
      </c>
      <c r="B1657">
        <v>1653</v>
      </c>
      <c r="C1657" t="s">
        <v>137</v>
      </c>
      <c r="D1657">
        <v>2</v>
      </c>
      <c r="E1657">
        <v>8866</v>
      </c>
      <c r="F1657" t="s">
        <v>543</v>
      </c>
      <c r="G1657" t="s">
        <v>594</v>
      </c>
      <c r="H1657">
        <v>15</v>
      </c>
      <c r="I1657">
        <v>15</v>
      </c>
      <c r="J1657">
        <v>15</v>
      </c>
      <c r="K1657">
        <v>15</v>
      </c>
      <c r="L1657">
        <v>15</v>
      </c>
      <c r="M1657">
        <v>11</v>
      </c>
      <c r="N1657">
        <v>9</v>
      </c>
      <c r="O1657">
        <v>7</v>
      </c>
      <c r="P1657">
        <v>6</v>
      </c>
      <c r="Q1657" t="s">
        <v>693</v>
      </c>
      <c r="R1657">
        <v>5</v>
      </c>
      <c r="S1657">
        <v>1</v>
      </c>
      <c r="T1657">
        <v>1</v>
      </c>
      <c r="U1657">
        <v>14</v>
      </c>
      <c r="V1657">
        <v>8888</v>
      </c>
      <c r="W1657">
        <v>30</v>
      </c>
      <c r="X1657">
        <v>28</v>
      </c>
      <c r="Y1657">
        <v>62</v>
      </c>
      <c r="Z1657">
        <v>8866</v>
      </c>
      <c r="AA1657">
        <v>8866</v>
      </c>
      <c r="AB1657">
        <v>4615</v>
      </c>
      <c r="AC1657">
        <v>2262</v>
      </c>
      <c r="AD1657">
        <v>50</v>
      </c>
      <c r="AE1657">
        <v>539</v>
      </c>
      <c r="AF1657">
        <v>1</v>
      </c>
      <c r="AH1657">
        <v>196138</v>
      </c>
      <c r="AI1657">
        <v>14</v>
      </c>
      <c r="AJ1657">
        <v>8888</v>
      </c>
    </row>
    <row r="1658" spans="1:36">
      <c r="A1658">
        <v>1654</v>
      </c>
      <c r="B1658">
        <v>1654</v>
      </c>
      <c r="C1658" t="s">
        <v>137</v>
      </c>
      <c r="D1658">
        <v>2</v>
      </c>
      <c r="E1658">
        <v>8879</v>
      </c>
      <c r="F1658" t="s">
        <v>543</v>
      </c>
      <c r="G1658" t="s">
        <v>594</v>
      </c>
      <c r="H1658">
        <v>15</v>
      </c>
      <c r="I1658">
        <v>15</v>
      </c>
      <c r="J1658">
        <v>15</v>
      </c>
      <c r="K1658">
        <v>15</v>
      </c>
      <c r="L1658">
        <v>15</v>
      </c>
      <c r="M1658">
        <v>11</v>
      </c>
      <c r="N1658">
        <v>9</v>
      </c>
      <c r="O1658">
        <v>7</v>
      </c>
      <c r="P1658">
        <v>6</v>
      </c>
      <c r="Q1658" t="s">
        <v>1203</v>
      </c>
      <c r="R1658">
        <v>1</v>
      </c>
      <c r="S1658">
        <v>1</v>
      </c>
      <c r="T1658">
        <v>1</v>
      </c>
      <c r="U1658">
        <v>14</v>
      </c>
      <c r="V1658">
        <v>50077</v>
      </c>
      <c r="W1658">
        <v>30</v>
      </c>
      <c r="X1658">
        <v>28</v>
      </c>
      <c r="Y1658">
        <v>62</v>
      </c>
      <c r="Z1658">
        <v>8879</v>
      </c>
      <c r="AA1658">
        <v>8879</v>
      </c>
      <c r="AB1658">
        <v>4106</v>
      </c>
      <c r="AC1658">
        <v>2095</v>
      </c>
      <c r="AD1658">
        <v>50</v>
      </c>
      <c r="AE1658">
        <v>588</v>
      </c>
      <c r="AF1658">
        <v>1</v>
      </c>
      <c r="AH1658">
        <v>237327</v>
      </c>
      <c r="AI1658">
        <v>14</v>
      </c>
      <c r="AJ1658">
        <v>50077</v>
      </c>
    </row>
    <row r="1659" spans="1:36">
      <c r="A1659">
        <v>1655</v>
      </c>
      <c r="B1659">
        <v>1655</v>
      </c>
      <c r="C1659" t="s">
        <v>137</v>
      </c>
      <c r="D1659">
        <v>2</v>
      </c>
      <c r="E1659">
        <v>8882</v>
      </c>
      <c r="F1659" t="s">
        <v>543</v>
      </c>
      <c r="G1659" t="s">
        <v>594</v>
      </c>
      <c r="H1659">
        <v>15</v>
      </c>
      <c r="I1659">
        <v>15</v>
      </c>
      <c r="J1659">
        <v>15</v>
      </c>
      <c r="K1659">
        <v>15</v>
      </c>
      <c r="L1659">
        <v>15</v>
      </c>
      <c r="M1659">
        <v>11</v>
      </c>
      <c r="N1659">
        <v>9</v>
      </c>
      <c r="O1659">
        <v>7</v>
      </c>
      <c r="P1659">
        <v>6</v>
      </c>
      <c r="Q1659" t="s">
        <v>1044</v>
      </c>
      <c r="R1659">
        <v>5</v>
      </c>
      <c r="S1659">
        <v>1</v>
      </c>
      <c r="T1659">
        <v>1</v>
      </c>
      <c r="U1659">
        <v>16</v>
      </c>
      <c r="V1659">
        <v>21072</v>
      </c>
      <c r="W1659">
        <v>30</v>
      </c>
      <c r="X1659">
        <v>28</v>
      </c>
      <c r="Y1659">
        <v>62</v>
      </c>
      <c r="Z1659">
        <v>8882</v>
      </c>
      <c r="AA1659">
        <v>8882</v>
      </c>
      <c r="AB1659">
        <v>6171</v>
      </c>
      <c r="AC1659">
        <v>2963</v>
      </c>
      <c r="AD1659">
        <v>50</v>
      </c>
      <c r="AE1659">
        <v>666</v>
      </c>
      <c r="AF1659">
        <v>1</v>
      </c>
      <c r="AH1659">
        <v>325212</v>
      </c>
      <c r="AI1659">
        <v>16</v>
      </c>
      <c r="AJ1659">
        <v>21072</v>
      </c>
    </row>
    <row r="1660" spans="1:36">
      <c r="A1660">
        <v>1656</v>
      </c>
      <c r="B1660">
        <v>1656</v>
      </c>
      <c r="C1660" t="s">
        <v>137</v>
      </c>
      <c r="D1660">
        <v>2</v>
      </c>
      <c r="E1660">
        <v>8891</v>
      </c>
      <c r="F1660" t="s">
        <v>543</v>
      </c>
      <c r="G1660" t="s">
        <v>594</v>
      </c>
      <c r="H1660">
        <v>15</v>
      </c>
      <c r="I1660">
        <v>15</v>
      </c>
      <c r="J1660">
        <v>15</v>
      </c>
      <c r="K1660">
        <v>15</v>
      </c>
      <c r="L1660">
        <v>15</v>
      </c>
      <c r="M1660">
        <v>11</v>
      </c>
      <c r="N1660">
        <v>9</v>
      </c>
      <c r="O1660">
        <v>7</v>
      </c>
      <c r="P1660">
        <v>6</v>
      </c>
      <c r="Q1660" t="s">
        <v>258</v>
      </c>
      <c r="R1660">
        <v>5</v>
      </c>
      <c r="S1660">
        <v>1</v>
      </c>
      <c r="T1660">
        <v>1</v>
      </c>
      <c r="U1660">
        <v>14</v>
      </c>
      <c r="V1660">
        <v>50829</v>
      </c>
      <c r="W1660">
        <v>30</v>
      </c>
      <c r="X1660">
        <v>28</v>
      </c>
      <c r="Y1660">
        <v>62</v>
      </c>
      <c r="Z1660">
        <v>8891</v>
      </c>
      <c r="AA1660">
        <v>8891</v>
      </c>
      <c r="AB1660">
        <v>4119</v>
      </c>
      <c r="AC1660">
        <v>2142</v>
      </c>
      <c r="AD1660">
        <v>50</v>
      </c>
      <c r="AE1660">
        <v>536</v>
      </c>
      <c r="AF1660">
        <v>1</v>
      </c>
      <c r="AH1660">
        <v>238079</v>
      </c>
      <c r="AI1660">
        <v>14</v>
      </c>
      <c r="AJ1660">
        <v>50829</v>
      </c>
    </row>
    <row r="1661" spans="1:36">
      <c r="A1661">
        <v>1657</v>
      </c>
      <c r="B1661">
        <v>1657</v>
      </c>
      <c r="C1661" t="s">
        <v>137</v>
      </c>
      <c r="D1661">
        <v>2</v>
      </c>
      <c r="E1661">
        <v>8907</v>
      </c>
      <c r="F1661" t="s">
        <v>543</v>
      </c>
      <c r="G1661" t="s">
        <v>594</v>
      </c>
      <c r="H1661">
        <v>15</v>
      </c>
      <c r="I1661">
        <v>15</v>
      </c>
      <c r="J1661">
        <v>15</v>
      </c>
      <c r="K1661">
        <v>15</v>
      </c>
      <c r="L1661">
        <v>15</v>
      </c>
      <c r="M1661">
        <v>11</v>
      </c>
      <c r="N1661">
        <v>9</v>
      </c>
      <c r="O1661">
        <v>7</v>
      </c>
      <c r="P1661">
        <v>6</v>
      </c>
      <c r="Q1661" t="s">
        <v>953</v>
      </c>
      <c r="R1661">
        <v>2</v>
      </c>
      <c r="S1661">
        <v>1</v>
      </c>
      <c r="T1661">
        <v>1</v>
      </c>
      <c r="U1661">
        <v>16</v>
      </c>
      <c r="V1661">
        <v>53931</v>
      </c>
      <c r="W1661">
        <v>30</v>
      </c>
      <c r="X1661">
        <v>28</v>
      </c>
      <c r="Y1661">
        <v>62</v>
      </c>
      <c r="Z1661">
        <v>8907</v>
      </c>
      <c r="AA1661">
        <v>8907</v>
      </c>
      <c r="AB1661">
        <v>6195</v>
      </c>
      <c r="AC1661">
        <v>3160</v>
      </c>
      <c r="AD1661">
        <v>50</v>
      </c>
      <c r="AE1661">
        <v>503</v>
      </c>
      <c r="AF1661">
        <v>1</v>
      </c>
      <c r="AH1661">
        <v>358071</v>
      </c>
      <c r="AI1661">
        <v>16</v>
      </c>
      <c r="AJ1661">
        <v>53931</v>
      </c>
    </row>
    <row r="1662" spans="1:36">
      <c r="A1662">
        <v>1658</v>
      </c>
      <c r="B1662">
        <v>1658</v>
      </c>
      <c r="C1662" t="s">
        <v>137</v>
      </c>
      <c r="D1662">
        <v>2</v>
      </c>
      <c r="E1662">
        <v>8919</v>
      </c>
      <c r="F1662" t="s">
        <v>543</v>
      </c>
      <c r="G1662" t="s">
        <v>594</v>
      </c>
      <c r="H1662">
        <v>15</v>
      </c>
      <c r="I1662">
        <v>15</v>
      </c>
      <c r="J1662">
        <v>15</v>
      </c>
      <c r="K1662">
        <v>15</v>
      </c>
      <c r="L1662">
        <v>15</v>
      </c>
      <c r="M1662">
        <v>11</v>
      </c>
      <c r="N1662">
        <v>9</v>
      </c>
      <c r="O1662">
        <v>7</v>
      </c>
      <c r="P1662">
        <v>6</v>
      </c>
      <c r="Q1662" t="s">
        <v>230</v>
      </c>
      <c r="R1662">
        <v>5</v>
      </c>
      <c r="S1662">
        <v>1</v>
      </c>
      <c r="T1662">
        <v>1</v>
      </c>
      <c r="U1662">
        <v>14</v>
      </c>
      <c r="V1662">
        <v>10163</v>
      </c>
      <c r="W1662">
        <v>30</v>
      </c>
      <c r="X1662">
        <v>28</v>
      </c>
      <c r="Y1662">
        <v>62</v>
      </c>
      <c r="Z1662">
        <v>8919</v>
      </c>
      <c r="AA1662">
        <v>8919</v>
      </c>
      <c r="AB1662">
        <v>4645</v>
      </c>
      <c r="AC1662">
        <v>2416</v>
      </c>
      <c r="AD1662">
        <v>50</v>
      </c>
      <c r="AE1662">
        <v>556</v>
      </c>
      <c r="AF1662">
        <v>1</v>
      </c>
      <c r="AH1662">
        <v>197413</v>
      </c>
      <c r="AI1662">
        <v>14</v>
      </c>
      <c r="AJ1662">
        <v>10163</v>
      </c>
    </row>
    <row r="1663" spans="1:36">
      <c r="A1663">
        <v>1659</v>
      </c>
      <c r="B1663">
        <v>1659</v>
      </c>
      <c r="C1663" t="s">
        <v>137</v>
      </c>
      <c r="D1663">
        <v>2</v>
      </c>
      <c r="E1663">
        <v>8928</v>
      </c>
      <c r="F1663" t="s">
        <v>543</v>
      </c>
      <c r="G1663" t="s">
        <v>594</v>
      </c>
      <c r="H1663">
        <v>15</v>
      </c>
      <c r="I1663">
        <v>15</v>
      </c>
      <c r="J1663">
        <v>15</v>
      </c>
      <c r="K1663">
        <v>15</v>
      </c>
      <c r="L1663">
        <v>15</v>
      </c>
      <c r="M1663">
        <v>11</v>
      </c>
      <c r="N1663">
        <v>9</v>
      </c>
      <c r="O1663">
        <v>7</v>
      </c>
      <c r="P1663">
        <v>6</v>
      </c>
      <c r="Q1663" t="s">
        <v>1204</v>
      </c>
      <c r="R1663">
        <v>5</v>
      </c>
      <c r="S1663">
        <v>1</v>
      </c>
      <c r="T1663">
        <v>1</v>
      </c>
      <c r="U1663">
        <v>15</v>
      </c>
      <c r="V1663">
        <v>59063</v>
      </c>
      <c r="W1663">
        <v>30</v>
      </c>
      <c r="X1663">
        <v>28</v>
      </c>
      <c r="Y1663">
        <v>62</v>
      </c>
      <c r="Z1663">
        <v>8928</v>
      </c>
      <c r="AA1663">
        <v>8928</v>
      </c>
      <c r="AB1663">
        <v>5690</v>
      </c>
      <c r="AC1663">
        <v>2902</v>
      </c>
      <c r="AD1663">
        <v>50</v>
      </c>
      <c r="AE1663">
        <v>453</v>
      </c>
      <c r="AF1663">
        <v>1</v>
      </c>
      <c r="AH1663">
        <v>299863</v>
      </c>
      <c r="AI1663">
        <v>15</v>
      </c>
      <c r="AJ1663">
        <v>59063</v>
      </c>
    </row>
    <row r="1664" spans="1:36">
      <c r="A1664">
        <v>1660</v>
      </c>
      <c r="B1664">
        <v>1660</v>
      </c>
      <c r="C1664" t="s">
        <v>137</v>
      </c>
      <c r="D1664">
        <v>2</v>
      </c>
      <c r="E1664">
        <v>8931</v>
      </c>
      <c r="F1664" t="s">
        <v>543</v>
      </c>
      <c r="G1664" t="s">
        <v>594</v>
      </c>
      <c r="H1664">
        <v>15</v>
      </c>
      <c r="I1664">
        <v>15</v>
      </c>
      <c r="J1664">
        <v>15</v>
      </c>
      <c r="K1664">
        <v>15</v>
      </c>
      <c r="L1664">
        <v>15</v>
      </c>
      <c r="M1664">
        <v>11</v>
      </c>
      <c r="N1664">
        <v>9</v>
      </c>
      <c r="O1664">
        <v>7</v>
      </c>
      <c r="P1664">
        <v>6</v>
      </c>
      <c r="Q1664" t="s">
        <v>1205</v>
      </c>
      <c r="R1664">
        <v>2</v>
      </c>
      <c r="S1664">
        <v>1</v>
      </c>
      <c r="T1664">
        <v>1</v>
      </c>
      <c r="U1664">
        <v>15</v>
      </c>
      <c r="V1664">
        <v>32397</v>
      </c>
      <c r="W1664">
        <v>30</v>
      </c>
      <c r="X1664">
        <v>28</v>
      </c>
      <c r="Y1664">
        <v>62</v>
      </c>
      <c r="Z1664">
        <v>8931</v>
      </c>
      <c r="AA1664">
        <v>8931</v>
      </c>
      <c r="AB1664">
        <v>5184</v>
      </c>
      <c r="AC1664">
        <v>2748</v>
      </c>
      <c r="AD1664">
        <v>50</v>
      </c>
      <c r="AE1664">
        <v>537</v>
      </c>
      <c r="AF1664">
        <v>1</v>
      </c>
      <c r="AH1664">
        <v>273197</v>
      </c>
      <c r="AI1664">
        <v>15</v>
      </c>
      <c r="AJ1664">
        <v>32397</v>
      </c>
    </row>
    <row r="1665" spans="1:36">
      <c r="A1665">
        <v>1661</v>
      </c>
      <c r="B1665">
        <v>1661</v>
      </c>
      <c r="C1665" t="s">
        <v>137</v>
      </c>
      <c r="D1665">
        <v>2</v>
      </c>
      <c r="E1665">
        <v>8947</v>
      </c>
      <c r="F1665" t="s">
        <v>543</v>
      </c>
      <c r="G1665" t="s">
        <v>594</v>
      </c>
      <c r="H1665">
        <v>15</v>
      </c>
      <c r="I1665">
        <v>15</v>
      </c>
      <c r="J1665">
        <v>15</v>
      </c>
      <c r="K1665">
        <v>15</v>
      </c>
      <c r="L1665">
        <v>15</v>
      </c>
      <c r="M1665">
        <v>11</v>
      </c>
      <c r="N1665">
        <v>9</v>
      </c>
      <c r="O1665">
        <v>7</v>
      </c>
      <c r="P1665">
        <v>6</v>
      </c>
      <c r="Q1665" t="s">
        <v>169</v>
      </c>
      <c r="R1665">
        <v>5</v>
      </c>
      <c r="S1665">
        <v>1</v>
      </c>
      <c r="T1665">
        <v>1</v>
      </c>
      <c r="U1665">
        <v>15</v>
      </c>
      <c r="V1665">
        <v>30806</v>
      </c>
      <c r="W1665">
        <v>30</v>
      </c>
      <c r="X1665">
        <v>28</v>
      </c>
      <c r="Y1665">
        <v>62</v>
      </c>
      <c r="Z1665">
        <v>8947</v>
      </c>
      <c r="AA1665">
        <v>8947</v>
      </c>
      <c r="AB1665">
        <v>5706</v>
      </c>
      <c r="AC1665">
        <v>2796</v>
      </c>
      <c r="AD1665">
        <v>50</v>
      </c>
      <c r="AE1665">
        <v>672</v>
      </c>
      <c r="AF1665">
        <v>1</v>
      </c>
      <c r="AH1665">
        <v>271606</v>
      </c>
      <c r="AI1665">
        <v>15</v>
      </c>
      <c r="AJ1665">
        <v>30806</v>
      </c>
    </row>
    <row r="1666" spans="1:36">
      <c r="A1666">
        <v>1662</v>
      </c>
      <c r="B1666">
        <v>1662</v>
      </c>
      <c r="C1666" t="s">
        <v>137</v>
      </c>
      <c r="D1666">
        <v>2</v>
      </c>
      <c r="E1666">
        <v>8959</v>
      </c>
      <c r="F1666" t="s">
        <v>543</v>
      </c>
      <c r="G1666" t="s">
        <v>594</v>
      </c>
      <c r="H1666">
        <v>15</v>
      </c>
      <c r="I1666">
        <v>15</v>
      </c>
      <c r="J1666">
        <v>15</v>
      </c>
      <c r="K1666">
        <v>15</v>
      </c>
      <c r="L1666">
        <v>15</v>
      </c>
      <c r="M1666">
        <v>11</v>
      </c>
      <c r="N1666">
        <v>9</v>
      </c>
      <c r="O1666">
        <v>7</v>
      </c>
      <c r="P1666">
        <v>6</v>
      </c>
      <c r="Q1666" t="s">
        <v>955</v>
      </c>
      <c r="R1666">
        <v>2</v>
      </c>
      <c r="S1666">
        <v>1</v>
      </c>
      <c r="T1666">
        <v>1</v>
      </c>
      <c r="U1666">
        <v>16</v>
      </c>
      <c r="V1666">
        <v>3295</v>
      </c>
      <c r="W1666">
        <v>30</v>
      </c>
      <c r="X1666">
        <v>28</v>
      </c>
      <c r="Y1666">
        <v>62</v>
      </c>
      <c r="Z1666">
        <v>8959</v>
      </c>
      <c r="AA1666">
        <v>8959</v>
      </c>
      <c r="AB1666">
        <v>6236</v>
      </c>
      <c r="AC1666">
        <v>3181</v>
      </c>
      <c r="AD1666">
        <v>50</v>
      </c>
      <c r="AE1666">
        <v>454</v>
      </c>
      <c r="AF1666">
        <v>1</v>
      </c>
      <c r="AH1666">
        <v>307435</v>
      </c>
      <c r="AI1666">
        <v>16</v>
      </c>
      <c r="AJ1666">
        <v>3295</v>
      </c>
    </row>
    <row r="1667" spans="1:36">
      <c r="A1667">
        <v>1663</v>
      </c>
      <c r="B1667">
        <v>1663</v>
      </c>
      <c r="C1667" t="s">
        <v>137</v>
      </c>
      <c r="D1667">
        <v>2</v>
      </c>
      <c r="E1667">
        <v>8963</v>
      </c>
      <c r="F1667" t="s">
        <v>543</v>
      </c>
      <c r="G1667" t="s">
        <v>594</v>
      </c>
      <c r="H1667">
        <v>15</v>
      </c>
      <c r="I1667">
        <v>15</v>
      </c>
      <c r="J1667">
        <v>15</v>
      </c>
      <c r="K1667">
        <v>15</v>
      </c>
      <c r="L1667">
        <v>15</v>
      </c>
      <c r="M1667">
        <v>11</v>
      </c>
      <c r="N1667">
        <v>9</v>
      </c>
      <c r="O1667">
        <v>7</v>
      </c>
      <c r="P1667">
        <v>6</v>
      </c>
      <c r="Q1667" t="s">
        <v>790</v>
      </c>
      <c r="R1667">
        <v>5</v>
      </c>
      <c r="S1667">
        <v>1</v>
      </c>
      <c r="T1667">
        <v>1</v>
      </c>
      <c r="U1667">
        <v>15</v>
      </c>
      <c r="V1667">
        <v>2683</v>
      </c>
      <c r="W1667">
        <v>30</v>
      </c>
      <c r="X1667">
        <v>28</v>
      </c>
      <c r="Y1667">
        <v>62</v>
      </c>
      <c r="Z1667">
        <v>8963</v>
      </c>
      <c r="AA1667">
        <v>8963</v>
      </c>
      <c r="AB1667">
        <v>5729</v>
      </c>
      <c r="AC1667">
        <v>2750</v>
      </c>
      <c r="AD1667">
        <v>50</v>
      </c>
      <c r="AE1667">
        <v>597</v>
      </c>
      <c r="AF1667">
        <v>1</v>
      </c>
      <c r="AH1667">
        <v>243483</v>
      </c>
      <c r="AI1667">
        <v>15</v>
      </c>
      <c r="AJ1667">
        <v>2683</v>
      </c>
    </row>
    <row r="1668" spans="1:36">
      <c r="A1668">
        <v>1664</v>
      </c>
      <c r="B1668">
        <v>1664</v>
      </c>
      <c r="C1668" t="s">
        <v>137</v>
      </c>
      <c r="D1668">
        <v>2</v>
      </c>
      <c r="E1668">
        <v>8973</v>
      </c>
      <c r="F1668" t="s">
        <v>543</v>
      </c>
      <c r="G1668" t="s">
        <v>594</v>
      </c>
      <c r="H1668">
        <v>15</v>
      </c>
      <c r="I1668">
        <v>15</v>
      </c>
      <c r="J1668">
        <v>15</v>
      </c>
      <c r="K1668">
        <v>15</v>
      </c>
      <c r="L1668">
        <v>15</v>
      </c>
      <c r="M1668">
        <v>11</v>
      </c>
      <c r="N1668">
        <v>9</v>
      </c>
      <c r="O1668">
        <v>7</v>
      </c>
      <c r="P1668">
        <v>6</v>
      </c>
      <c r="Q1668" t="s">
        <v>956</v>
      </c>
      <c r="R1668">
        <v>5</v>
      </c>
      <c r="S1668">
        <v>1</v>
      </c>
      <c r="T1668">
        <v>1</v>
      </c>
      <c r="U1668">
        <v>15</v>
      </c>
      <c r="V1668">
        <v>14282</v>
      </c>
      <c r="W1668">
        <v>30</v>
      </c>
      <c r="X1668">
        <v>28</v>
      </c>
      <c r="Y1668">
        <v>62</v>
      </c>
      <c r="Z1668">
        <v>8973</v>
      </c>
      <c r="AA1668">
        <v>8973</v>
      </c>
      <c r="AB1668">
        <v>4689</v>
      </c>
      <c r="AC1668">
        <v>2486</v>
      </c>
      <c r="AD1668">
        <v>50</v>
      </c>
      <c r="AE1668">
        <v>452</v>
      </c>
      <c r="AF1668">
        <v>1</v>
      </c>
      <c r="AH1668">
        <v>255082</v>
      </c>
      <c r="AI1668">
        <v>15</v>
      </c>
      <c r="AJ1668">
        <v>14282</v>
      </c>
    </row>
    <row r="1669" spans="1:36">
      <c r="A1669">
        <v>1665</v>
      </c>
      <c r="B1669">
        <v>1665</v>
      </c>
      <c r="C1669" t="s">
        <v>137</v>
      </c>
      <c r="D1669">
        <v>2</v>
      </c>
      <c r="E1669">
        <v>8981</v>
      </c>
      <c r="F1669" t="s">
        <v>543</v>
      </c>
      <c r="G1669" t="s">
        <v>594</v>
      </c>
      <c r="H1669">
        <v>15</v>
      </c>
      <c r="I1669">
        <v>15</v>
      </c>
      <c r="J1669">
        <v>15</v>
      </c>
      <c r="K1669">
        <v>15</v>
      </c>
      <c r="L1669">
        <v>15</v>
      </c>
      <c r="M1669">
        <v>11</v>
      </c>
      <c r="N1669">
        <v>9</v>
      </c>
      <c r="O1669">
        <v>7</v>
      </c>
      <c r="P1669">
        <v>6</v>
      </c>
      <c r="Q1669" t="s">
        <v>957</v>
      </c>
      <c r="R1669">
        <v>2</v>
      </c>
      <c r="S1669">
        <v>1</v>
      </c>
      <c r="T1669">
        <v>1</v>
      </c>
      <c r="U1669">
        <v>15</v>
      </c>
      <c r="V1669">
        <v>34716</v>
      </c>
      <c r="W1669">
        <v>30</v>
      </c>
      <c r="X1669">
        <v>28</v>
      </c>
      <c r="Y1669">
        <v>62</v>
      </c>
      <c r="Z1669">
        <v>8981</v>
      </c>
      <c r="AA1669">
        <v>8981</v>
      </c>
      <c r="AB1669">
        <v>5228</v>
      </c>
      <c r="AC1669">
        <v>2562</v>
      </c>
      <c r="AD1669">
        <v>50</v>
      </c>
      <c r="AE1669">
        <v>466</v>
      </c>
      <c r="AF1669">
        <v>1</v>
      </c>
      <c r="AH1669">
        <v>275516</v>
      </c>
      <c r="AI1669">
        <v>15</v>
      </c>
      <c r="AJ1669">
        <v>34716</v>
      </c>
    </row>
    <row r="1670" spans="1:36">
      <c r="A1670">
        <v>1666</v>
      </c>
      <c r="B1670">
        <v>1666</v>
      </c>
      <c r="C1670" t="s">
        <v>137</v>
      </c>
      <c r="D1670">
        <v>2</v>
      </c>
      <c r="E1670">
        <v>8991</v>
      </c>
      <c r="F1670" t="s">
        <v>543</v>
      </c>
      <c r="G1670" t="s">
        <v>594</v>
      </c>
      <c r="H1670">
        <v>15</v>
      </c>
      <c r="I1670">
        <v>15</v>
      </c>
      <c r="J1670">
        <v>15</v>
      </c>
      <c r="K1670">
        <v>15</v>
      </c>
      <c r="L1670">
        <v>15</v>
      </c>
      <c r="M1670">
        <v>11</v>
      </c>
      <c r="N1670">
        <v>9</v>
      </c>
      <c r="O1670">
        <v>7</v>
      </c>
      <c r="P1670">
        <v>6</v>
      </c>
      <c r="Q1670" t="s">
        <v>391</v>
      </c>
      <c r="R1670">
        <v>1</v>
      </c>
      <c r="S1670">
        <v>1</v>
      </c>
      <c r="T1670">
        <v>1</v>
      </c>
      <c r="U1670">
        <v>16</v>
      </c>
      <c r="V1670">
        <v>27748</v>
      </c>
      <c r="W1670">
        <v>30</v>
      </c>
      <c r="X1670">
        <v>28</v>
      </c>
      <c r="Y1670">
        <v>62</v>
      </c>
      <c r="Z1670">
        <v>8991</v>
      </c>
      <c r="AA1670">
        <v>8991</v>
      </c>
      <c r="AB1670">
        <v>5742</v>
      </c>
      <c r="AC1670">
        <v>2929</v>
      </c>
      <c r="AD1670">
        <v>50</v>
      </c>
      <c r="AE1670">
        <v>470</v>
      </c>
      <c r="AF1670">
        <v>1</v>
      </c>
      <c r="AH1670">
        <v>331888</v>
      </c>
      <c r="AI1670">
        <v>16</v>
      </c>
      <c r="AJ1670">
        <v>27748</v>
      </c>
    </row>
    <row r="1671" spans="1:36">
      <c r="A1671">
        <v>1667</v>
      </c>
      <c r="B1671">
        <v>1667</v>
      </c>
      <c r="C1671" t="s">
        <v>137</v>
      </c>
      <c r="D1671">
        <v>2</v>
      </c>
      <c r="E1671">
        <v>9002</v>
      </c>
      <c r="F1671" t="s">
        <v>543</v>
      </c>
      <c r="G1671" t="s">
        <v>594</v>
      </c>
      <c r="H1671">
        <v>15</v>
      </c>
      <c r="I1671">
        <v>15</v>
      </c>
      <c r="J1671">
        <v>15</v>
      </c>
      <c r="K1671">
        <v>15</v>
      </c>
      <c r="L1671">
        <v>15</v>
      </c>
      <c r="M1671">
        <v>11</v>
      </c>
      <c r="N1671">
        <v>9</v>
      </c>
      <c r="O1671">
        <v>7</v>
      </c>
      <c r="P1671">
        <v>6</v>
      </c>
      <c r="Q1671" t="s">
        <v>1206</v>
      </c>
      <c r="R1671">
        <v>2</v>
      </c>
      <c r="S1671">
        <v>1</v>
      </c>
      <c r="T1671">
        <v>1</v>
      </c>
      <c r="U1671">
        <v>14</v>
      </c>
      <c r="V1671">
        <v>36851</v>
      </c>
      <c r="W1671">
        <v>30</v>
      </c>
      <c r="X1671">
        <v>28</v>
      </c>
      <c r="Y1671">
        <v>62</v>
      </c>
      <c r="Z1671">
        <v>9002</v>
      </c>
      <c r="AA1671">
        <v>9002</v>
      </c>
      <c r="AB1671">
        <v>4708</v>
      </c>
      <c r="AC1671">
        <v>2354</v>
      </c>
      <c r="AD1671">
        <v>50</v>
      </c>
      <c r="AE1671">
        <v>525</v>
      </c>
      <c r="AF1671">
        <v>1</v>
      </c>
      <c r="AH1671">
        <v>224101</v>
      </c>
      <c r="AI1671">
        <v>14</v>
      </c>
      <c r="AJ1671">
        <v>36851</v>
      </c>
    </row>
    <row r="1672" spans="1:36">
      <c r="A1672">
        <v>1668</v>
      </c>
      <c r="B1672">
        <v>1668</v>
      </c>
      <c r="C1672" t="s">
        <v>137</v>
      </c>
      <c r="D1672">
        <v>2</v>
      </c>
      <c r="E1672">
        <v>9011</v>
      </c>
      <c r="F1672" t="s">
        <v>543</v>
      </c>
      <c r="G1672" t="s">
        <v>594</v>
      </c>
      <c r="H1672">
        <v>15</v>
      </c>
      <c r="I1672">
        <v>15</v>
      </c>
      <c r="J1672">
        <v>15</v>
      </c>
      <c r="K1672">
        <v>15</v>
      </c>
      <c r="L1672">
        <v>15</v>
      </c>
      <c r="M1672">
        <v>11</v>
      </c>
      <c r="N1672">
        <v>9</v>
      </c>
      <c r="O1672">
        <v>7</v>
      </c>
      <c r="P1672">
        <v>6</v>
      </c>
      <c r="Q1672" t="s">
        <v>1207</v>
      </c>
      <c r="R1672">
        <v>1</v>
      </c>
      <c r="S1672">
        <v>1</v>
      </c>
      <c r="T1672">
        <v>1</v>
      </c>
      <c r="U1672">
        <v>15</v>
      </c>
      <c r="V1672">
        <v>24161</v>
      </c>
      <c r="W1672">
        <v>30</v>
      </c>
      <c r="X1672">
        <v>28</v>
      </c>
      <c r="Y1672">
        <v>62</v>
      </c>
      <c r="Z1672">
        <v>9011</v>
      </c>
      <c r="AA1672">
        <v>9011</v>
      </c>
      <c r="AB1672">
        <v>4723</v>
      </c>
      <c r="AC1672">
        <v>2315</v>
      </c>
      <c r="AD1672">
        <v>50</v>
      </c>
      <c r="AE1672">
        <v>464</v>
      </c>
      <c r="AF1672">
        <v>1</v>
      </c>
      <c r="AH1672">
        <v>264961</v>
      </c>
      <c r="AI1672">
        <v>15</v>
      </c>
      <c r="AJ1672">
        <v>24161</v>
      </c>
    </row>
    <row r="1673" spans="1:36">
      <c r="A1673">
        <v>1669</v>
      </c>
      <c r="B1673">
        <v>1669</v>
      </c>
      <c r="C1673" t="s">
        <v>137</v>
      </c>
      <c r="D1673">
        <v>2</v>
      </c>
      <c r="E1673">
        <v>9021</v>
      </c>
      <c r="F1673" t="s">
        <v>543</v>
      </c>
      <c r="G1673" t="s">
        <v>594</v>
      </c>
      <c r="H1673">
        <v>15</v>
      </c>
      <c r="I1673">
        <v>15</v>
      </c>
      <c r="J1673">
        <v>15</v>
      </c>
      <c r="K1673">
        <v>15</v>
      </c>
      <c r="L1673">
        <v>15</v>
      </c>
      <c r="M1673">
        <v>11</v>
      </c>
      <c r="N1673">
        <v>9</v>
      </c>
      <c r="O1673">
        <v>7</v>
      </c>
      <c r="P1673">
        <v>6</v>
      </c>
      <c r="Q1673" t="s">
        <v>641</v>
      </c>
      <c r="R1673">
        <v>5</v>
      </c>
      <c r="S1673">
        <v>1</v>
      </c>
      <c r="T1673">
        <v>1</v>
      </c>
      <c r="U1673">
        <v>14</v>
      </c>
      <c r="V1673">
        <v>19909</v>
      </c>
      <c r="W1673">
        <v>30</v>
      </c>
      <c r="X1673">
        <v>28</v>
      </c>
      <c r="Y1673">
        <v>62</v>
      </c>
      <c r="Z1673">
        <v>9021</v>
      </c>
      <c r="AA1673">
        <v>9021</v>
      </c>
      <c r="AB1673">
        <v>4202</v>
      </c>
      <c r="AC1673">
        <v>2059</v>
      </c>
      <c r="AD1673">
        <v>50</v>
      </c>
      <c r="AE1673">
        <v>570</v>
      </c>
      <c r="AF1673">
        <v>1</v>
      </c>
      <c r="AH1673">
        <v>207159</v>
      </c>
      <c r="AI1673">
        <v>14</v>
      </c>
      <c r="AJ1673">
        <v>19909</v>
      </c>
    </row>
    <row r="1674" spans="1:36">
      <c r="A1674">
        <v>1670</v>
      </c>
      <c r="B1674">
        <v>1670</v>
      </c>
      <c r="C1674" t="s">
        <v>137</v>
      </c>
      <c r="D1674">
        <v>2</v>
      </c>
      <c r="E1674">
        <v>9037</v>
      </c>
      <c r="F1674" t="s">
        <v>543</v>
      </c>
      <c r="G1674" t="s">
        <v>594</v>
      </c>
      <c r="H1674">
        <v>15</v>
      </c>
      <c r="I1674">
        <v>15</v>
      </c>
      <c r="J1674">
        <v>15</v>
      </c>
      <c r="K1674">
        <v>15</v>
      </c>
      <c r="L1674">
        <v>15</v>
      </c>
      <c r="M1674">
        <v>11</v>
      </c>
      <c r="N1674">
        <v>9</v>
      </c>
      <c r="O1674">
        <v>7</v>
      </c>
      <c r="P1674">
        <v>6</v>
      </c>
      <c r="Q1674" t="s">
        <v>276</v>
      </c>
      <c r="R1674">
        <v>1</v>
      </c>
      <c r="S1674">
        <v>1</v>
      </c>
      <c r="T1674">
        <v>1</v>
      </c>
      <c r="U1674">
        <v>15</v>
      </c>
      <c r="V1674">
        <v>27588</v>
      </c>
      <c r="W1674">
        <v>30</v>
      </c>
      <c r="X1674">
        <v>28</v>
      </c>
      <c r="Y1674">
        <v>62</v>
      </c>
      <c r="Z1674">
        <v>9037</v>
      </c>
      <c r="AA1674">
        <v>9037</v>
      </c>
      <c r="AB1674">
        <v>6315</v>
      </c>
      <c r="AC1674">
        <v>3158</v>
      </c>
      <c r="AD1674">
        <v>50</v>
      </c>
      <c r="AE1674">
        <v>472</v>
      </c>
      <c r="AF1674">
        <v>1</v>
      </c>
      <c r="AH1674">
        <v>268388</v>
      </c>
      <c r="AI1674">
        <v>15</v>
      </c>
      <c r="AJ1674">
        <v>27588</v>
      </c>
    </row>
    <row r="1675" spans="1:36">
      <c r="A1675">
        <v>1671</v>
      </c>
      <c r="B1675">
        <v>1671</v>
      </c>
      <c r="C1675" t="s">
        <v>137</v>
      </c>
      <c r="D1675">
        <v>2</v>
      </c>
      <c r="E1675">
        <v>9041</v>
      </c>
      <c r="F1675" t="s">
        <v>543</v>
      </c>
      <c r="G1675" t="s">
        <v>594</v>
      </c>
      <c r="H1675">
        <v>15</v>
      </c>
      <c r="I1675">
        <v>15</v>
      </c>
      <c r="J1675">
        <v>15</v>
      </c>
      <c r="K1675">
        <v>15</v>
      </c>
      <c r="L1675">
        <v>15</v>
      </c>
      <c r="M1675">
        <v>11</v>
      </c>
      <c r="N1675">
        <v>9</v>
      </c>
      <c r="O1675">
        <v>7</v>
      </c>
      <c r="P1675">
        <v>6</v>
      </c>
      <c r="Q1675" t="s">
        <v>1208</v>
      </c>
      <c r="R1675">
        <v>2</v>
      </c>
      <c r="S1675">
        <v>1</v>
      </c>
      <c r="T1675">
        <v>1</v>
      </c>
      <c r="U1675">
        <v>15</v>
      </c>
      <c r="V1675">
        <v>49197</v>
      </c>
      <c r="W1675">
        <v>30</v>
      </c>
      <c r="X1675">
        <v>28</v>
      </c>
      <c r="Y1675">
        <v>62</v>
      </c>
      <c r="Z1675">
        <v>9041</v>
      </c>
      <c r="AA1675">
        <v>9041</v>
      </c>
      <c r="AB1675">
        <v>6318</v>
      </c>
      <c r="AC1675">
        <v>3159</v>
      </c>
      <c r="AD1675">
        <v>50</v>
      </c>
      <c r="AE1675">
        <v>568</v>
      </c>
      <c r="AF1675">
        <v>1</v>
      </c>
      <c r="AH1675">
        <v>289997</v>
      </c>
      <c r="AI1675">
        <v>15</v>
      </c>
      <c r="AJ1675">
        <v>49197</v>
      </c>
    </row>
    <row r="1676" spans="1:36">
      <c r="A1676">
        <v>1672</v>
      </c>
      <c r="B1676">
        <v>1672</v>
      </c>
      <c r="C1676" t="s">
        <v>137</v>
      </c>
      <c r="D1676">
        <v>2</v>
      </c>
      <c r="E1676">
        <v>9056</v>
      </c>
      <c r="F1676" t="s">
        <v>543</v>
      </c>
      <c r="G1676" t="s">
        <v>594</v>
      </c>
      <c r="H1676">
        <v>15</v>
      </c>
      <c r="I1676">
        <v>15</v>
      </c>
      <c r="J1676">
        <v>15</v>
      </c>
      <c r="K1676">
        <v>15</v>
      </c>
      <c r="L1676">
        <v>15</v>
      </c>
      <c r="M1676">
        <v>11</v>
      </c>
      <c r="N1676">
        <v>9</v>
      </c>
      <c r="O1676">
        <v>7</v>
      </c>
      <c r="P1676">
        <v>6</v>
      </c>
      <c r="Q1676" t="s">
        <v>1076</v>
      </c>
      <c r="R1676">
        <v>2</v>
      </c>
      <c r="S1676">
        <v>1</v>
      </c>
      <c r="T1676">
        <v>1</v>
      </c>
      <c r="U1676">
        <v>15</v>
      </c>
      <c r="V1676">
        <v>28072</v>
      </c>
      <c r="W1676">
        <v>30</v>
      </c>
      <c r="X1676">
        <v>28</v>
      </c>
      <c r="Y1676">
        <v>62</v>
      </c>
      <c r="Z1676">
        <v>9056</v>
      </c>
      <c r="AA1676">
        <v>9056</v>
      </c>
      <c r="AB1676">
        <v>5272</v>
      </c>
      <c r="AC1676">
        <v>2689</v>
      </c>
      <c r="AD1676">
        <v>50</v>
      </c>
      <c r="AE1676">
        <v>610</v>
      </c>
      <c r="AF1676">
        <v>1</v>
      </c>
      <c r="AH1676">
        <v>268872</v>
      </c>
      <c r="AI1676">
        <v>15</v>
      </c>
      <c r="AJ1676">
        <v>28072</v>
      </c>
    </row>
    <row r="1677" spans="1:36">
      <c r="A1677">
        <v>1673</v>
      </c>
      <c r="B1677">
        <v>1673</v>
      </c>
      <c r="C1677" t="s">
        <v>137</v>
      </c>
      <c r="D1677">
        <v>2</v>
      </c>
      <c r="E1677">
        <v>9069</v>
      </c>
      <c r="F1677" t="s">
        <v>543</v>
      </c>
      <c r="G1677" t="s">
        <v>594</v>
      </c>
      <c r="H1677">
        <v>15</v>
      </c>
      <c r="I1677">
        <v>15</v>
      </c>
      <c r="J1677">
        <v>15</v>
      </c>
      <c r="K1677">
        <v>15</v>
      </c>
      <c r="L1677">
        <v>15</v>
      </c>
      <c r="M1677">
        <v>11</v>
      </c>
      <c r="N1677">
        <v>9</v>
      </c>
      <c r="O1677">
        <v>7</v>
      </c>
      <c r="P1677">
        <v>6</v>
      </c>
      <c r="Q1677" t="s">
        <v>204</v>
      </c>
      <c r="R1677">
        <v>1</v>
      </c>
      <c r="S1677">
        <v>1</v>
      </c>
      <c r="T1677">
        <v>1</v>
      </c>
      <c r="U1677">
        <v>15</v>
      </c>
      <c r="V1677">
        <v>60842</v>
      </c>
      <c r="W1677">
        <v>30</v>
      </c>
      <c r="X1677">
        <v>28</v>
      </c>
      <c r="Y1677">
        <v>62</v>
      </c>
      <c r="Z1677">
        <v>9069</v>
      </c>
      <c r="AA1677">
        <v>9069</v>
      </c>
      <c r="AB1677">
        <v>6337</v>
      </c>
      <c r="AC1677">
        <v>3232</v>
      </c>
      <c r="AD1677">
        <v>50</v>
      </c>
      <c r="AE1677">
        <v>614</v>
      </c>
      <c r="AF1677">
        <v>1</v>
      </c>
      <c r="AH1677">
        <v>301642</v>
      </c>
      <c r="AI1677">
        <v>15</v>
      </c>
      <c r="AJ1677">
        <v>60842</v>
      </c>
    </row>
    <row r="1678" spans="1:36">
      <c r="A1678">
        <v>1674</v>
      </c>
      <c r="B1678">
        <v>1674</v>
      </c>
      <c r="C1678" t="s">
        <v>137</v>
      </c>
      <c r="D1678">
        <v>2</v>
      </c>
      <c r="E1678">
        <v>9077</v>
      </c>
      <c r="F1678" t="s">
        <v>543</v>
      </c>
      <c r="G1678" t="s">
        <v>594</v>
      </c>
      <c r="H1678">
        <v>15</v>
      </c>
      <c r="I1678">
        <v>15</v>
      </c>
      <c r="J1678">
        <v>15</v>
      </c>
      <c r="K1678">
        <v>15</v>
      </c>
      <c r="L1678">
        <v>15</v>
      </c>
      <c r="M1678">
        <v>11</v>
      </c>
      <c r="N1678">
        <v>9</v>
      </c>
      <c r="O1678">
        <v>7</v>
      </c>
      <c r="P1678">
        <v>6</v>
      </c>
      <c r="Q1678" t="s">
        <v>369</v>
      </c>
      <c r="R1678">
        <v>1</v>
      </c>
      <c r="S1678">
        <v>1</v>
      </c>
      <c r="T1678">
        <v>1</v>
      </c>
      <c r="U1678">
        <v>15</v>
      </c>
      <c r="V1678">
        <v>25971</v>
      </c>
      <c r="W1678">
        <v>30</v>
      </c>
      <c r="X1678">
        <v>28</v>
      </c>
      <c r="Y1678">
        <v>62</v>
      </c>
      <c r="Z1678">
        <v>9077</v>
      </c>
      <c r="AA1678">
        <v>9077</v>
      </c>
      <c r="AB1678">
        <v>5812</v>
      </c>
      <c r="AC1678">
        <v>2848</v>
      </c>
      <c r="AD1678">
        <v>50</v>
      </c>
      <c r="AE1678">
        <v>517</v>
      </c>
      <c r="AF1678">
        <v>1</v>
      </c>
      <c r="AH1678">
        <v>266771</v>
      </c>
      <c r="AI1678">
        <v>15</v>
      </c>
      <c r="AJ1678">
        <v>25971</v>
      </c>
    </row>
    <row r="1679" spans="1:36">
      <c r="A1679">
        <v>1675</v>
      </c>
      <c r="B1679">
        <v>1675</v>
      </c>
      <c r="C1679" t="s">
        <v>137</v>
      </c>
      <c r="D1679">
        <v>2</v>
      </c>
      <c r="E1679">
        <v>9085</v>
      </c>
      <c r="F1679" t="s">
        <v>543</v>
      </c>
      <c r="G1679" t="s">
        <v>594</v>
      </c>
      <c r="H1679">
        <v>15</v>
      </c>
      <c r="I1679">
        <v>15</v>
      </c>
      <c r="J1679">
        <v>15</v>
      </c>
      <c r="K1679">
        <v>15</v>
      </c>
      <c r="L1679">
        <v>15</v>
      </c>
      <c r="M1679">
        <v>11</v>
      </c>
      <c r="N1679">
        <v>9</v>
      </c>
      <c r="O1679">
        <v>7</v>
      </c>
      <c r="P1679">
        <v>6</v>
      </c>
      <c r="Q1679" t="s">
        <v>229</v>
      </c>
      <c r="R1679">
        <v>5</v>
      </c>
      <c r="S1679">
        <v>1</v>
      </c>
      <c r="T1679">
        <v>1</v>
      </c>
      <c r="U1679">
        <v>15</v>
      </c>
      <c r="V1679">
        <v>56632</v>
      </c>
      <c r="W1679">
        <v>30</v>
      </c>
      <c r="X1679">
        <v>28</v>
      </c>
      <c r="Y1679">
        <v>62</v>
      </c>
      <c r="Z1679">
        <v>9085</v>
      </c>
      <c r="AA1679">
        <v>9085</v>
      </c>
      <c r="AB1679">
        <v>5832</v>
      </c>
      <c r="AC1679">
        <v>2800</v>
      </c>
      <c r="AD1679">
        <v>50</v>
      </c>
      <c r="AE1679">
        <v>640</v>
      </c>
      <c r="AF1679">
        <v>1</v>
      </c>
      <c r="AH1679">
        <v>297432</v>
      </c>
      <c r="AI1679">
        <v>15</v>
      </c>
      <c r="AJ1679">
        <v>56632</v>
      </c>
    </row>
    <row r="1680" spans="1:36">
      <c r="A1680">
        <v>1676</v>
      </c>
      <c r="B1680">
        <v>1676</v>
      </c>
      <c r="C1680" t="s">
        <v>137</v>
      </c>
      <c r="D1680">
        <v>2</v>
      </c>
      <c r="E1680">
        <v>9094</v>
      </c>
      <c r="F1680" t="s">
        <v>543</v>
      </c>
      <c r="G1680" t="s">
        <v>594</v>
      </c>
      <c r="H1680">
        <v>15</v>
      </c>
      <c r="I1680">
        <v>15</v>
      </c>
      <c r="J1680">
        <v>15</v>
      </c>
      <c r="K1680">
        <v>15</v>
      </c>
      <c r="L1680">
        <v>15</v>
      </c>
      <c r="M1680">
        <v>11</v>
      </c>
      <c r="N1680">
        <v>9</v>
      </c>
      <c r="O1680">
        <v>7</v>
      </c>
      <c r="P1680">
        <v>6</v>
      </c>
      <c r="Q1680" t="s">
        <v>854</v>
      </c>
      <c r="R1680">
        <v>2</v>
      </c>
      <c r="S1680">
        <v>1</v>
      </c>
      <c r="T1680">
        <v>1</v>
      </c>
      <c r="U1680">
        <v>13</v>
      </c>
      <c r="V1680">
        <v>37610</v>
      </c>
      <c r="W1680">
        <v>30</v>
      </c>
      <c r="X1680">
        <v>28</v>
      </c>
      <c r="Y1680">
        <v>62</v>
      </c>
      <c r="Z1680">
        <v>9094</v>
      </c>
      <c r="AA1680">
        <v>9094</v>
      </c>
      <c r="AB1680">
        <v>4240</v>
      </c>
      <c r="AC1680">
        <v>2205</v>
      </c>
      <c r="AD1680">
        <v>50</v>
      </c>
      <c r="AE1680">
        <v>599</v>
      </c>
      <c r="AF1680">
        <v>1</v>
      </c>
      <c r="AH1680">
        <v>180200</v>
      </c>
      <c r="AI1680">
        <v>13</v>
      </c>
      <c r="AJ1680">
        <v>37610</v>
      </c>
    </row>
    <row r="1681" spans="1:36">
      <c r="A1681">
        <v>1677</v>
      </c>
      <c r="B1681">
        <v>1677</v>
      </c>
      <c r="C1681" t="s">
        <v>137</v>
      </c>
      <c r="D1681">
        <v>2</v>
      </c>
      <c r="E1681">
        <v>9108</v>
      </c>
      <c r="F1681" t="s">
        <v>543</v>
      </c>
      <c r="G1681" t="s">
        <v>594</v>
      </c>
      <c r="H1681">
        <v>15</v>
      </c>
      <c r="I1681">
        <v>15</v>
      </c>
      <c r="J1681">
        <v>15</v>
      </c>
      <c r="K1681">
        <v>15</v>
      </c>
      <c r="L1681">
        <v>15</v>
      </c>
      <c r="M1681">
        <v>11</v>
      </c>
      <c r="N1681">
        <v>9</v>
      </c>
      <c r="O1681">
        <v>7</v>
      </c>
      <c r="P1681">
        <v>6</v>
      </c>
      <c r="Q1681" t="s">
        <v>962</v>
      </c>
      <c r="R1681">
        <v>1</v>
      </c>
      <c r="S1681">
        <v>1</v>
      </c>
      <c r="T1681">
        <v>1</v>
      </c>
      <c r="U1681">
        <v>14</v>
      </c>
      <c r="V1681">
        <v>468</v>
      </c>
      <c r="W1681">
        <v>30</v>
      </c>
      <c r="X1681">
        <v>28</v>
      </c>
      <c r="Y1681">
        <v>62</v>
      </c>
      <c r="Z1681">
        <v>9108</v>
      </c>
      <c r="AA1681">
        <v>9108</v>
      </c>
      <c r="AB1681">
        <v>4247</v>
      </c>
      <c r="AC1681">
        <v>2039</v>
      </c>
      <c r="AD1681">
        <v>50</v>
      </c>
      <c r="AE1681">
        <v>641</v>
      </c>
      <c r="AF1681">
        <v>1</v>
      </c>
      <c r="AH1681">
        <v>187718</v>
      </c>
      <c r="AI1681">
        <v>14</v>
      </c>
      <c r="AJ1681">
        <v>468</v>
      </c>
    </row>
    <row r="1682" spans="1:36">
      <c r="A1682">
        <v>1678</v>
      </c>
      <c r="B1682">
        <v>1678</v>
      </c>
      <c r="C1682" t="s">
        <v>137</v>
      </c>
      <c r="D1682">
        <v>2</v>
      </c>
      <c r="E1682">
        <v>9111</v>
      </c>
      <c r="F1682" t="s">
        <v>543</v>
      </c>
      <c r="G1682" t="s">
        <v>594</v>
      </c>
      <c r="H1682">
        <v>15</v>
      </c>
      <c r="I1682">
        <v>15</v>
      </c>
      <c r="J1682">
        <v>15</v>
      </c>
      <c r="K1682">
        <v>15</v>
      </c>
      <c r="L1682">
        <v>15</v>
      </c>
      <c r="M1682">
        <v>11</v>
      </c>
      <c r="N1682">
        <v>9</v>
      </c>
      <c r="O1682">
        <v>7</v>
      </c>
      <c r="P1682">
        <v>6</v>
      </c>
      <c r="Q1682" t="s">
        <v>1209</v>
      </c>
      <c r="R1682">
        <v>5</v>
      </c>
      <c r="S1682">
        <v>1</v>
      </c>
      <c r="T1682">
        <v>1</v>
      </c>
      <c r="U1682">
        <v>14</v>
      </c>
      <c r="V1682">
        <v>51344</v>
      </c>
      <c r="W1682">
        <v>30</v>
      </c>
      <c r="X1682">
        <v>28</v>
      </c>
      <c r="Y1682">
        <v>62</v>
      </c>
      <c r="Z1682">
        <v>9111</v>
      </c>
      <c r="AA1682">
        <v>9111</v>
      </c>
      <c r="AB1682">
        <v>4253</v>
      </c>
      <c r="AC1682">
        <v>2042</v>
      </c>
      <c r="AD1682">
        <v>50</v>
      </c>
      <c r="AE1682">
        <v>579</v>
      </c>
      <c r="AF1682">
        <v>1</v>
      </c>
      <c r="AH1682">
        <v>238594</v>
      </c>
      <c r="AI1682">
        <v>14</v>
      </c>
      <c r="AJ1682">
        <v>51344</v>
      </c>
    </row>
    <row r="1683" spans="1:36">
      <c r="A1683">
        <v>1679</v>
      </c>
      <c r="B1683">
        <v>1679</v>
      </c>
      <c r="C1683" t="s">
        <v>137</v>
      </c>
      <c r="D1683">
        <v>2</v>
      </c>
      <c r="E1683">
        <v>9121</v>
      </c>
      <c r="F1683" t="s">
        <v>543</v>
      </c>
      <c r="G1683" t="s">
        <v>594</v>
      </c>
      <c r="H1683">
        <v>15</v>
      </c>
      <c r="I1683">
        <v>15</v>
      </c>
      <c r="J1683">
        <v>15</v>
      </c>
      <c r="K1683">
        <v>15</v>
      </c>
      <c r="L1683">
        <v>15</v>
      </c>
      <c r="M1683">
        <v>11</v>
      </c>
      <c r="N1683">
        <v>9</v>
      </c>
      <c r="O1683">
        <v>7</v>
      </c>
      <c r="P1683">
        <v>6</v>
      </c>
      <c r="Q1683" t="s">
        <v>455</v>
      </c>
      <c r="R1683">
        <v>5</v>
      </c>
      <c r="S1683">
        <v>1</v>
      </c>
      <c r="T1683">
        <v>1</v>
      </c>
      <c r="U1683">
        <v>15</v>
      </c>
      <c r="V1683">
        <v>3541</v>
      </c>
      <c r="W1683">
        <v>30</v>
      </c>
      <c r="X1683">
        <v>28</v>
      </c>
      <c r="Y1683">
        <v>62</v>
      </c>
      <c r="Z1683">
        <v>9121</v>
      </c>
      <c r="AA1683">
        <v>9121</v>
      </c>
      <c r="AB1683">
        <v>4791</v>
      </c>
      <c r="AC1683">
        <v>2300</v>
      </c>
      <c r="AD1683">
        <v>50</v>
      </c>
      <c r="AE1683">
        <v>657</v>
      </c>
      <c r="AF1683">
        <v>1</v>
      </c>
      <c r="AH1683">
        <v>244341</v>
      </c>
      <c r="AI1683">
        <v>15</v>
      </c>
      <c r="AJ1683">
        <v>3541</v>
      </c>
    </row>
    <row r="1684" spans="1:36">
      <c r="A1684">
        <v>1680</v>
      </c>
      <c r="B1684">
        <v>1680</v>
      </c>
      <c r="C1684" t="s">
        <v>137</v>
      </c>
      <c r="D1684">
        <v>2</v>
      </c>
      <c r="E1684">
        <v>9130</v>
      </c>
      <c r="F1684" t="s">
        <v>543</v>
      </c>
      <c r="G1684" t="s">
        <v>594</v>
      </c>
      <c r="H1684">
        <v>15</v>
      </c>
      <c r="I1684">
        <v>15</v>
      </c>
      <c r="J1684">
        <v>15</v>
      </c>
      <c r="K1684">
        <v>15</v>
      </c>
      <c r="L1684">
        <v>15</v>
      </c>
      <c r="M1684">
        <v>11</v>
      </c>
      <c r="N1684">
        <v>9</v>
      </c>
      <c r="O1684">
        <v>7</v>
      </c>
      <c r="P1684">
        <v>6</v>
      </c>
      <c r="Q1684" t="s">
        <v>541</v>
      </c>
      <c r="R1684">
        <v>5</v>
      </c>
      <c r="S1684">
        <v>1</v>
      </c>
      <c r="T1684">
        <v>1</v>
      </c>
      <c r="U1684">
        <v>15</v>
      </c>
      <c r="V1684">
        <v>31498</v>
      </c>
      <c r="W1684">
        <v>30</v>
      </c>
      <c r="X1684">
        <v>28</v>
      </c>
      <c r="Y1684">
        <v>62</v>
      </c>
      <c r="Z1684">
        <v>9130</v>
      </c>
      <c r="AA1684">
        <v>9130</v>
      </c>
      <c r="AB1684">
        <v>6407</v>
      </c>
      <c r="AC1684">
        <v>3204</v>
      </c>
      <c r="AD1684">
        <v>50</v>
      </c>
      <c r="AE1684">
        <v>537</v>
      </c>
      <c r="AF1684">
        <v>1</v>
      </c>
      <c r="AH1684">
        <v>272298</v>
      </c>
      <c r="AI1684">
        <v>15</v>
      </c>
      <c r="AJ1684">
        <v>31498</v>
      </c>
    </row>
    <row r="1685" spans="1:36">
      <c r="A1685">
        <v>1681</v>
      </c>
      <c r="B1685">
        <v>1681</v>
      </c>
      <c r="C1685" t="s">
        <v>137</v>
      </c>
      <c r="D1685">
        <v>2</v>
      </c>
      <c r="E1685">
        <v>9145</v>
      </c>
      <c r="F1685" t="s">
        <v>543</v>
      </c>
      <c r="G1685" t="s">
        <v>594</v>
      </c>
      <c r="H1685">
        <v>15</v>
      </c>
      <c r="I1685">
        <v>15</v>
      </c>
      <c r="J1685">
        <v>15</v>
      </c>
      <c r="K1685">
        <v>15</v>
      </c>
      <c r="L1685">
        <v>15</v>
      </c>
      <c r="M1685">
        <v>11</v>
      </c>
      <c r="N1685">
        <v>9</v>
      </c>
      <c r="O1685">
        <v>7</v>
      </c>
      <c r="P1685">
        <v>6</v>
      </c>
      <c r="Q1685" t="s">
        <v>217</v>
      </c>
      <c r="R1685">
        <v>5</v>
      </c>
      <c r="S1685">
        <v>1</v>
      </c>
      <c r="T1685">
        <v>1</v>
      </c>
      <c r="U1685">
        <v>15</v>
      </c>
      <c r="V1685">
        <v>58662</v>
      </c>
      <c r="W1685">
        <v>30</v>
      </c>
      <c r="X1685">
        <v>28</v>
      </c>
      <c r="Y1685">
        <v>62</v>
      </c>
      <c r="Z1685">
        <v>9145</v>
      </c>
      <c r="AA1685">
        <v>9145</v>
      </c>
      <c r="AB1685">
        <v>5338</v>
      </c>
      <c r="AC1685">
        <v>2563</v>
      </c>
      <c r="AD1685">
        <v>50</v>
      </c>
      <c r="AE1685">
        <v>619</v>
      </c>
      <c r="AF1685">
        <v>1</v>
      </c>
      <c r="AH1685">
        <v>299462</v>
      </c>
      <c r="AI1685">
        <v>15</v>
      </c>
      <c r="AJ1685">
        <v>58662</v>
      </c>
    </row>
    <row r="1686" spans="1:36">
      <c r="A1686">
        <v>1682</v>
      </c>
      <c r="B1686">
        <v>1682</v>
      </c>
      <c r="C1686" t="s">
        <v>137</v>
      </c>
      <c r="D1686">
        <v>2</v>
      </c>
      <c r="E1686">
        <v>9153</v>
      </c>
      <c r="F1686" t="s">
        <v>543</v>
      </c>
      <c r="G1686" t="s">
        <v>594</v>
      </c>
      <c r="H1686">
        <v>15</v>
      </c>
      <c r="I1686">
        <v>15</v>
      </c>
      <c r="J1686">
        <v>15</v>
      </c>
      <c r="K1686">
        <v>15</v>
      </c>
      <c r="L1686">
        <v>15</v>
      </c>
      <c r="M1686">
        <v>11</v>
      </c>
      <c r="N1686">
        <v>9</v>
      </c>
      <c r="O1686">
        <v>7</v>
      </c>
      <c r="P1686">
        <v>6</v>
      </c>
      <c r="Q1686" t="s">
        <v>843</v>
      </c>
      <c r="R1686">
        <v>1</v>
      </c>
      <c r="S1686">
        <v>1</v>
      </c>
      <c r="T1686">
        <v>1</v>
      </c>
      <c r="U1686">
        <v>13</v>
      </c>
      <c r="V1686">
        <v>39650</v>
      </c>
      <c r="W1686">
        <v>30</v>
      </c>
      <c r="X1686">
        <v>28</v>
      </c>
      <c r="Y1686">
        <v>62</v>
      </c>
      <c r="Z1686">
        <v>9153</v>
      </c>
      <c r="AA1686">
        <v>9153</v>
      </c>
      <c r="AB1686">
        <v>4288</v>
      </c>
      <c r="AC1686">
        <v>2059</v>
      </c>
      <c r="AD1686">
        <v>50</v>
      </c>
      <c r="AE1686">
        <v>526</v>
      </c>
      <c r="AF1686">
        <v>1</v>
      </c>
      <c r="AH1686">
        <v>182240</v>
      </c>
      <c r="AI1686">
        <v>13</v>
      </c>
      <c r="AJ1686">
        <v>39650</v>
      </c>
    </row>
    <row r="1687" spans="1:36">
      <c r="A1687">
        <v>1683</v>
      </c>
      <c r="B1687">
        <v>1683</v>
      </c>
      <c r="C1687" t="s">
        <v>137</v>
      </c>
      <c r="D1687">
        <v>2</v>
      </c>
      <c r="E1687">
        <v>9169</v>
      </c>
      <c r="F1687" t="s">
        <v>543</v>
      </c>
      <c r="G1687" t="s">
        <v>594</v>
      </c>
      <c r="H1687">
        <v>15</v>
      </c>
      <c r="I1687">
        <v>15</v>
      </c>
      <c r="J1687">
        <v>15</v>
      </c>
      <c r="K1687">
        <v>15</v>
      </c>
      <c r="L1687">
        <v>15</v>
      </c>
      <c r="M1687">
        <v>11</v>
      </c>
      <c r="N1687">
        <v>9</v>
      </c>
      <c r="O1687">
        <v>7</v>
      </c>
      <c r="P1687">
        <v>6</v>
      </c>
      <c r="Q1687" t="s">
        <v>205</v>
      </c>
      <c r="R1687">
        <v>1</v>
      </c>
      <c r="S1687">
        <v>1</v>
      </c>
      <c r="T1687">
        <v>1</v>
      </c>
      <c r="U1687">
        <v>14</v>
      </c>
      <c r="V1687">
        <v>49751</v>
      </c>
      <c r="W1687">
        <v>30</v>
      </c>
      <c r="X1687">
        <v>28</v>
      </c>
      <c r="Y1687">
        <v>62</v>
      </c>
      <c r="Z1687">
        <v>9169</v>
      </c>
      <c r="AA1687">
        <v>9169</v>
      </c>
      <c r="AB1687">
        <v>5362</v>
      </c>
      <c r="AC1687">
        <v>2735</v>
      </c>
      <c r="AD1687">
        <v>50</v>
      </c>
      <c r="AE1687">
        <v>664</v>
      </c>
      <c r="AF1687">
        <v>1</v>
      </c>
      <c r="AH1687">
        <v>237001</v>
      </c>
      <c r="AI1687">
        <v>14</v>
      </c>
      <c r="AJ1687">
        <v>49751</v>
      </c>
    </row>
    <row r="1688" spans="1:36">
      <c r="A1688">
        <v>1684</v>
      </c>
      <c r="B1688">
        <v>1684</v>
      </c>
      <c r="C1688" t="s">
        <v>137</v>
      </c>
      <c r="D1688">
        <v>2</v>
      </c>
      <c r="E1688">
        <v>9177</v>
      </c>
      <c r="F1688" t="s">
        <v>543</v>
      </c>
      <c r="G1688" t="s">
        <v>594</v>
      </c>
      <c r="H1688">
        <v>15</v>
      </c>
      <c r="I1688">
        <v>15</v>
      </c>
      <c r="J1688">
        <v>15</v>
      </c>
      <c r="K1688">
        <v>15</v>
      </c>
      <c r="L1688">
        <v>15</v>
      </c>
      <c r="M1688">
        <v>11</v>
      </c>
      <c r="N1688">
        <v>9</v>
      </c>
      <c r="O1688">
        <v>7</v>
      </c>
      <c r="P1688">
        <v>6</v>
      </c>
      <c r="Q1688" t="s">
        <v>1210</v>
      </c>
      <c r="R1688">
        <v>1</v>
      </c>
      <c r="S1688">
        <v>1</v>
      </c>
      <c r="T1688">
        <v>1</v>
      </c>
      <c r="U1688">
        <v>16</v>
      </c>
      <c r="V1688">
        <v>13155</v>
      </c>
      <c r="W1688">
        <v>30</v>
      </c>
      <c r="X1688">
        <v>28</v>
      </c>
      <c r="Y1688">
        <v>62</v>
      </c>
      <c r="Z1688">
        <v>9177</v>
      </c>
      <c r="AA1688">
        <v>9177</v>
      </c>
      <c r="AB1688">
        <v>6436</v>
      </c>
      <c r="AC1688">
        <v>3347</v>
      </c>
      <c r="AD1688">
        <v>50</v>
      </c>
      <c r="AE1688">
        <v>527</v>
      </c>
      <c r="AF1688">
        <v>1</v>
      </c>
      <c r="AH1688">
        <v>317295</v>
      </c>
      <c r="AI1688">
        <v>16</v>
      </c>
      <c r="AJ1688">
        <v>13155</v>
      </c>
    </row>
    <row r="1689" spans="1:36">
      <c r="A1689">
        <v>1685</v>
      </c>
      <c r="B1689">
        <v>1685</v>
      </c>
      <c r="C1689" t="s">
        <v>137</v>
      </c>
      <c r="D1689">
        <v>2</v>
      </c>
      <c r="E1689">
        <v>9189</v>
      </c>
      <c r="F1689" t="s">
        <v>543</v>
      </c>
      <c r="G1689" t="s">
        <v>594</v>
      </c>
      <c r="H1689">
        <v>15</v>
      </c>
      <c r="I1689">
        <v>15</v>
      </c>
      <c r="J1689">
        <v>15</v>
      </c>
      <c r="K1689">
        <v>15</v>
      </c>
      <c r="L1689">
        <v>15</v>
      </c>
      <c r="M1689">
        <v>11</v>
      </c>
      <c r="N1689">
        <v>9</v>
      </c>
      <c r="O1689">
        <v>7</v>
      </c>
      <c r="P1689">
        <v>6</v>
      </c>
      <c r="Q1689" t="s">
        <v>518</v>
      </c>
      <c r="R1689">
        <v>1</v>
      </c>
      <c r="S1689">
        <v>1</v>
      </c>
      <c r="T1689">
        <v>1</v>
      </c>
      <c r="U1689">
        <v>15</v>
      </c>
      <c r="V1689">
        <v>33019</v>
      </c>
      <c r="W1689">
        <v>30</v>
      </c>
      <c r="X1689">
        <v>28</v>
      </c>
      <c r="Y1689">
        <v>62</v>
      </c>
      <c r="Z1689">
        <v>9189</v>
      </c>
      <c r="AA1689">
        <v>9189</v>
      </c>
      <c r="AB1689">
        <v>5369</v>
      </c>
      <c r="AC1689">
        <v>2685</v>
      </c>
      <c r="AD1689">
        <v>50</v>
      </c>
      <c r="AE1689">
        <v>546</v>
      </c>
      <c r="AF1689">
        <v>1</v>
      </c>
      <c r="AH1689">
        <v>273819</v>
      </c>
      <c r="AI1689">
        <v>15</v>
      </c>
      <c r="AJ1689">
        <v>33019</v>
      </c>
    </row>
    <row r="1690" spans="1:36">
      <c r="A1690">
        <v>1686</v>
      </c>
      <c r="B1690">
        <v>1686</v>
      </c>
      <c r="C1690" t="s">
        <v>137</v>
      </c>
      <c r="D1690">
        <v>2</v>
      </c>
      <c r="E1690">
        <v>9192</v>
      </c>
      <c r="F1690" t="s">
        <v>543</v>
      </c>
      <c r="G1690" t="s">
        <v>594</v>
      </c>
      <c r="H1690">
        <v>15</v>
      </c>
      <c r="I1690">
        <v>15</v>
      </c>
      <c r="J1690">
        <v>15</v>
      </c>
      <c r="K1690">
        <v>15</v>
      </c>
      <c r="L1690">
        <v>15</v>
      </c>
      <c r="M1690">
        <v>11</v>
      </c>
      <c r="N1690">
        <v>9</v>
      </c>
      <c r="O1690">
        <v>7</v>
      </c>
      <c r="P1690">
        <v>6</v>
      </c>
      <c r="Q1690" t="s">
        <v>823</v>
      </c>
      <c r="R1690">
        <v>1</v>
      </c>
      <c r="S1690">
        <v>1</v>
      </c>
      <c r="T1690">
        <v>1</v>
      </c>
      <c r="U1690">
        <v>14</v>
      </c>
      <c r="V1690">
        <v>51609</v>
      </c>
      <c r="W1690">
        <v>30</v>
      </c>
      <c r="X1690">
        <v>28</v>
      </c>
      <c r="Y1690">
        <v>62</v>
      </c>
      <c r="Z1690">
        <v>9192</v>
      </c>
      <c r="AA1690">
        <v>9192</v>
      </c>
      <c r="AB1690">
        <v>4845</v>
      </c>
      <c r="AC1690">
        <v>2568</v>
      </c>
      <c r="AD1690">
        <v>50</v>
      </c>
      <c r="AE1690">
        <v>562</v>
      </c>
      <c r="AF1690">
        <v>1</v>
      </c>
      <c r="AH1690">
        <v>238859</v>
      </c>
      <c r="AI1690">
        <v>14</v>
      </c>
      <c r="AJ1690">
        <v>51609</v>
      </c>
    </row>
    <row r="1691" spans="1:36">
      <c r="A1691">
        <v>1687</v>
      </c>
      <c r="B1691">
        <v>1687</v>
      </c>
      <c r="C1691" t="s">
        <v>137</v>
      </c>
      <c r="D1691">
        <v>2</v>
      </c>
      <c r="E1691">
        <v>9208</v>
      </c>
      <c r="F1691" t="s">
        <v>543</v>
      </c>
      <c r="G1691" t="s">
        <v>594</v>
      </c>
      <c r="H1691">
        <v>15</v>
      </c>
      <c r="I1691">
        <v>15</v>
      </c>
      <c r="J1691">
        <v>15</v>
      </c>
      <c r="K1691">
        <v>15</v>
      </c>
      <c r="L1691">
        <v>15</v>
      </c>
      <c r="M1691">
        <v>11</v>
      </c>
      <c r="N1691">
        <v>9</v>
      </c>
      <c r="O1691">
        <v>7</v>
      </c>
      <c r="P1691">
        <v>6</v>
      </c>
      <c r="Q1691" t="s">
        <v>1211</v>
      </c>
      <c r="R1691">
        <v>5</v>
      </c>
      <c r="S1691">
        <v>1</v>
      </c>
      <c r="T1691">
        <v>1</v>
      </c>
      <c r="U1691">
        <v>14</v>
      </c>
      <c r="V1691">
        <v>30126</v>
      </c>
      <c r="W1691">
        <v>30</v>
      </c>
      <c r="X1691">
        <v>28</v>
      </c>
      <c r="Y1691">
        <v>62</v>
      </c>
      <c r="Z1691">
        <v>9208</v>
      </c>
      <c r="AA1691">
        <v>9208</v>
      </c>
      <c r="AB1691">
        <v>4313</v>
      </c>
      <c r="AC1691">
        <v>2243</v>
      </c>
      <c r="AD1691">
        <v>50</v>
      </c>
      <c r="AE1691">
        <v>605</v>
      </c>
      <c r="AF1691">
        <v>1</v>
      </c>
      <c r="AH1691">
        <v>217376</v>
      </c>
      <c r="AI1691">
        <v>14</v>
      </c>
      <c r="AJ1691">
        <v>30126</v>
      </c>
    </row>
    <row r="1692" spans="1:36">
      <c r="A1692">
        <v>1688</v>
      </c>
      <c r="B1692">
        <v>1688</v>
      </c>
      <c r="C1692" t="s">
        <v>137</v>
      </c>
      <c r="D1692">
        <v>2</v>
      </c>
      <c r="E1692">
        <v>9218</v>
      </c>
      <c r="F1692" t="s">
        <v>543</v>
      </c>
      <c r="G1692" t="s">
        <v>594</v>
      </c>
      <c r="H1692">
        <v>15</v>
      </c>
      <c r="I1692">
        <v>15</v>
      </c>
      <c r="J1692">
        <v>15</v>
      </c>
      <c r="K1692">
        <v>15</v>
      </c>
      <c r="L1692">
        <v>15</v>
      </c>
      <c r="M1692">
        <v>11</v>
      </c>
      <c r="N1692">
        <v>9</v>
      </c>
      <c r="O1692">
        <v>7</v>
      </c>
      <c r="P1692">
        <v>6</v>
      </c>
      <c r="Q1692" t="s">
        <v>1212</v>
      </c>
      <c r="R1692">
        <v>5</v>
      </c>
      <c r="S1692">
        <v>1</v>
      </c>
      <c r="T1692">
        <v>1</v>
      </c>
      <c r="U1692">
        <v>16</v>
      </c>
      <c r="V1692">
        <v>69339</v>
      </c>
      <c r="W1692">
        <v>30</v>
      </c>
      <c r="X1692">
        <v>28</v>
      </c>
      <c r="Y1692">
        <v>62</v>
      </c>
      <c r="Z1692">
        <v>9218</v>
      </c>
      <c r="AA1692">
        <v>9218</v>
      </c>
      <c r="AB1692">
        <v>6484</v>
      </c>
      <c r="AC1692">
        <v>3307</v>
      </c>
      <c r="AD1692">
        <v>50</v>
      </c>
      <c r="AE1692">
        <v>628</v>
      </c>
      <c r="AF1692">
        <v>1</v>
      </c>
      <c r="AH1692">
        <v>373479</v>
      </c>
      <c r="AI1692">
        <v>16</v>
      </c>
      <c r="AJ1692">
        <v>69339</v>
      </c>
    </row>
    <row r="1693" spans="1:36">
      <c r="A1693">
        <v>1689</v>
      </c>
      <c r="B1693">
        <v>1689</v>
      </c>
      <c r="C1693" t="s">
        <v>137</v>
      </c>
      <c r="D1693">
        <v>2</v>
      </c>
      <c r="E1693">
        <v>9225</v>
      </c>
      <c r="F1693" t="s">
        <v>543</v>
      </c>
      <c r="G1693" t="s">
        <v>594</v>
      </c>
      <c r="H1693">
        <v>15</v>
      </c>
      <c r="I1693">
        <v>15</v>
      </c>
      <c r="J1693">
        <v>15</v>
      </c>
      <c r="K1693">
        <v>15</v>
      </c>
      <c r="L1693">
        <v>15</v>
      </c>
      <c r="M1693">
        <v>11</v>
      </c>
      <c r="N1693">
        <v>9</v>
      </c>
      <c r="O1693">
        <v>7</v>
      </c>
      <c r="P1693">
        <v>6</v>
      </c>
      <c r="Q1693" t="s">
        <v>507</v>
      </c>
      <c r="R1693">
        <v>5</v>
      </c>
      <c r="S1693">
        <v>1</v>
      </c>
      <c r="T1693">
        <v>1</v>
      </c>
      <c r="U1693">
        <v>15</v>
      </c>
      <c r="V1693">
        <v>51205</v>
      </c>
      <c r="W1693">
        <v>30</v>
      </c>
      <c r="X1693">
        <v>28</v>
      </c>
      <c r="Y1693">
        <v>62</v>
      </c>
      <c r="Z1693">
        <v>9225</v>
      </c>
      <c r="AA1693">
        <v>9225</v>
      </c>
      <c r="AB1693">
        <v>6489</v>
      </c>
      <c r="AC1693">
        <v>3375</v>
      </c>
      <c r="AD1693">
        <v>50</v>
      </c>
      <c r="AE1693">
        <v>528</v>
      </c>
      <c r="AF1693">
        <v>1</v>
      </c>
      <c r="AH1693">
        <v>292005</v>
      </c>
      <c r="AI1693">
        <v>15</v>
      </c>
      <c r="AJ1693">
        <v>51205</v>
      </c>
    </row>
    <row r="1694" spans="1:36">
      <c r="A1694">
        <v>1690</v>
      </c>
      <c r="B1694">
        <v>1690</v>
      </c>
      <c r="C1694" t="s">
        <v>137</v>
      </c>
      <c r="D1694">
        <v>2</v>
      </c>
      <c r="E1694">
        <v>9239</v>
      </c>
      <c r="F1694" t="s">
        <v>543</v>
      </c>
      <c r="G1694" t="s">
        <v>594</v>
      </c>
      <c r="H1694">
        <v>15</v>
      </c>
      <c r="I1694">
        <v>15</v>
      </c>
      <c r="J1694">
        <v>15</v>
      </c>
      <c r="K1694">
        <v>15</v>
      </c>
      <c r="L1694">
        <v>15</v>
      </c>
      <c r="M1694">
        <v>11</v>
      </c>
      <c r="N1694">
        <v>9</v>
      </c>
      <c r="O1694">
        <v>7</v>
      </c>
      <c r="P1694">
        <v>6</v>
      </c>
      <c r="Q1694" t="s">
        <v>356</v>
      </c>
      <c r="R1694">
        <v>1</v>
      </c>
      <c r="S1694">
        <v>1</v>
      </c>
      <c r="T1694">
        <v>1</v>
      </c>
      <c r="U1694">
        <v>15</v>
      </c>
      <c r="V1694">
        <v>60967</v>
      </c>
      <c r="W1694">
        <v>30</v>
      </c>
      <c r="X1694">
        <v>28</v>
      </c>
      <c r="Y1694">
        <v>62</v>
      </c>
      <c r="Z1694">
        <v>9239</v>
      </c>
      <c r="AA1694">
        <v>9239</v>
      </c>
      <c r="AB1694">
        <v>5408</v>
      </c>
      <c r="AC1694">
        <v>2596</v>
      </c>
      <c r="AD1694">
        <v>50</v>
      </c>
      <c r="AE1694">
        <v>529</v>
      </c>
      <c r="AF1694">
        <v>1</v>
      </c>
      <c r="AH1694">
        <v>301767</v>
      </c>
      <c r="AI1694">
        <v>15</v>
      </c>
      <c r="AJ1694">
        <v>60967</v>
      </c>
    </row>
    <row r="1695" spans="1:36">
      <c r="A1695">
        <v>1691</v>
      </c>
      <c r="B1695">
        <v>1691</v>
      </c>
      <c r="C1695" t="s">
        <v>137</v>
      </c>
      <c r="D1695">
        <v>2</v>
      </c>
      <c r="E1695">
        <v>9242</v>
      </c>
      <c r="F1695" t="s">
        <v>543</v>
      </c>
      <c r="G1695" t="s">
        <v>594</v>
      </c>
      <c r="H1695">
        <v>15</v>
      </c>
      <c r="I1695">
        <v>15</v>
      </c>
      <c r="J1695">
        <v>15</v>
      </c>
      <c r="K1695">
        <v>15</v>
      </c>
      <c r="L1695">
        <v>15</v>
      </c>
      <c r="M1695">
        <v>11</v>
      </c>
      <c r="N1695">
        <v>9</v>
      </c>
      <c r="O1695">
        <v>7</v>
      </c>
      <c r="P1695">
        <v>6</v>
      </c>
      <c r="Q1695" t="s">
        <v>967</v>
      </c>
      <c r="R1695">
        <v>1</v>
      </c>
      <c r="S1695">
        <v>1</v>
      </c>
      <c r="T1695">
        <v>1</v>
      </c>
      <c r="U1695">
        <v>15</v>
      </c>
      <c r="V1695">
        <v>51556</v>
      </c>
      <c r="W1695">
        <v>30</v>
      </c>
      <c r="X1695">
        <v>28</v>
      </c>
      <c r="Y1695">
        <v>62</v>
      </c>
      <c r="Z1695">
        <v>9242</v>
      </c>
      <c r="AA1695">
        <v>9242</v>
      </c>
      <c r="AB1695">
        <v>5414</v>
      </c>
      <c r="AC1695">
        <v>2707</v>
      </c>
      <c r="AD1695">
        <v>50</v>
      </c>
      <c r="AE1695">
        <v>585</v>
      </c>
      <c r="AF1695">
        <v>1</v>
      </c>
      <c r="AH1695">
        <v>292356</v>
      </c>
      <c r="AI1695">
        <v>15</v>
      </c>
      <c r="AJ1695">
        <v>51556</v>
      </c>
    </row>
    <row r="1696" spans="1:36">
      <c r="A1696">
        <v>1692</v>
      </c>
      <c r="B1696">
        <v>1692</v>
      </c>
      <c r="C1696" t="s">
        <v>137</v>
      </c>
      <c r="D1696">
        <v>2</v>
      </c>
      <c r="E1696">
        <v>9259</v>
      </c>
      <c r="F1696" t="s">
        <v>543</v>
      </c>
      <c r="G1696" t="s">
        <v>594</v>
      </c>
      <c r="H1696">
        <v>15</v>
      </c>
      <c r="I1696">
        <v>15</v>
      </c>
      <c r="J1696">
        <v>15</v>
      </c>
      <c r="K1696">
        <v>15</v>
      </c>
      <c r="L1696">
        <v>15</v>
      </c>
      <c r="M1696">
        <v>11</v>
      </c>
      <c r="N1696">
        <v>9</v>
      </c>
      <c r="O1696">
        <v>7</v>
      </c>
      <c r="P1696">
        <v>6</v>
      </c>
      <c r="Q1696" t="s">
        <v>349</v>
      </c>
      <c r="R1696">
        <v>5</v>
      </c>
      <c r="S1696">
        <v>1</v>
      </c>
      <c r="T1696">
        <v>1</v>
      </c>
      <c r="U1696">
        <v>14</v>
      </c>
      <c r="V1696">
        <v>41649</v>
      </c>
      <c r="W1696">
        <v>30</v>
      </c>
      <c r="X1696">
        <v>28</v>
      </c>
      <c r="Y1696">
        <v>62</v>
      </c>
      <c r="Z1696">
        <v>9259</v>
      </c>
      <c r="AA1696">
        <v>9259</v>
      </c>
      <c r="AB1696">
        <v>4891</v>
      </c>
      <c r="AC1696">
        <v>2495</v>
      </c>
      <c r="AD1696">
        <v>50</v>
      </c>
      <c r="AE1696">
        <v>683</v>
      </c>
      <c r="AF1696">
        <v>1</v>
      </c>
      <c r="AH1696">
        <v>228899</v>
      </c>
      <c r="AI1696">
        <v>14</v>
      </c>
      <c r="AJ1696">
        <v>41649</v>
      </c>
    </row>
    <row r="1697" spans="1:36">
      <c r="A1697">
        <v>1693</v>
      </c>
      <c r="B1697">
        <v>1693</v>
      </c>
      <c r="C1697" t="s">
        <v>137</v>
      </c>
      <c r="D1697">
        <v>2</v>
      </c>
      <c r="E1697">
        <v>9261</v>
      </c>
      <c r="F1697" t="s">
        <v>543</v>
      </c>
      <c r="G1697" t="s">
        <v>594</v>
      </c>
      <c r="H1697">
        <v>15</v>
      </c>
      <c r="I1697">
        <v>15</v>
      </c>
      <c r="J1697">
        <v>15</v>
      </c>
      <c r="K1697">
        <v>15</v>
      </c>
      <c r="L1697">
        <v>15</v>
      </c>
      <c r="M1697">
        <v>11</v>
      </c>
      <c r="N1697">
        <v>9</v>
      </c>
      <c r="O1697">
        <v>7</v>
      </c>
      <c r="P1697">
        <v>6</v>
      </c>
      <c r="Q1697" t="s">
        <v>329</v>
      </c>
      <c r="R1697">
        <v>1</v>
      </c>
      <c r="S1697">
        <v>1</v>
      </c>
      <c r="T1697">
        <v>1</v>
      </c>
      <c r="U1697">
        <v>14</v>
      </c>
      <c r="V1697">
        <v>39716</v>
      </c>
      <c r="W1697">
        <v>30</v>
      </c>
      <c r="X1697">
        <v>28</v>
      </c>
      <c r="Y1697">
        <v>62</v>
      </c>
      <c r="Z1697">
        <v>9261</v>
      </c>
      <c r="AA1697">
        <v>9261</v>
      </c>
      <c r="AB1697">
        <v>4348</v>
      </c>
      <c r="AC1697">
        <v>2305</v>
      </c>
      <c r="AD1697">
        <v>50</v>
      </c>
      <c r="AE1697">
        <v>615</v>
      </c>
      <c r="AF1697">
        <v>1</v>
      </c>
      <c r="AH1697">
        <v>226966</v>
      </c>
      <c r="AI1697">
        <v>14</v>
      </c>
      <c r="AJ1697">
        <v>39716</v>
      </c>
    </row>
    <row r="1698" spans="1:36">
      <c r="A1698">
        <v>1694</v>
      </c>
      <c r="B1698">
        <v>1694</v>
      </c>
      <c r="C1698" t="s">
        <v>137</v>
      </c>
      <c r="D1698">
        <v>2</v>
      </c>
      <c r="E1698">
        <v>9271</v>
      </c>
      <c r="F1698" t="s">
        <v>543</v>
      </c>
      <c r="G1698" t="s">
        <v>594</v>
      </c>
      <c r="H1698">
        <v>15</v>
      </c>
      <c r="I1698">
        <v>15</v>
      </c>
      <c r="J1698">
        <v>15</v>
      </c>
      <c r="K1698">
        <v>15</v>
      </c>
      <c r="L1698">
        <v>15</v>
      </c>
      <c r="M1698">
        <v>11</v>
      </c>
      <c r="N1698">
        <v>9</v>
      </c>
      <c r="O1698">
        <v>7</v>
      </c>
      <c r="P1698">
        <v>6</v>
      </c>
      <c r="Q1698" t="s">
        <v>118</v>
      </c>
      <c r="R1698">
        <v>5</v>
      </c>
      <c r="S1698">
        <v>1</v>
      </c>
      <c r="T1698">
        <v>1</v>
      </c>
      <c r="U1698">
        <v>16</v>
      </c>
      <c r="V1698">
        <v>28850</v>
      </c>
      <c r="W1698">
        <v>30</v>
      </c>
      <c r="X1698">
        <v>28</v>
      </c>
      <c r="Y1698">
        <v>62</v>
      </c>
      <c r="Z1698">
        <v>9271</v>
      </c>
      <c r="AA1698">
        <v>9271</v>
      </c>
      <c r="AB1698">
        <v>5441</v>
      </c>
      <c r="AC1698">
        <v>2830</v>
      </c>
      <c r="AD1698">
        <v>50</v>
      </c>
      <c r="AE1698">
        <v>627</v>
      </c>
      <c r="AF1698">
        <v>1</v>
      </c>
      <c r="AH1698">
        <v>332990</v>
      </c>
      <c r="AI1698">
        <v>16</v>
      </c>
      <c r="AJ1698">
        <v>28850</v>
      </c>
    </row>
    <row r="1699" spans="1:36">
      <c r="A1699">
        <v>1695</v>
      </c>
      <c r="B1699">
        <v>1695</v>
      </c>
      <c r="C1699" t="s">
        <v>137</v>
      </c>
      <c r="D1699">
        <v>2</v>
      </c>
      <c r="E1699">
        <v>9285</v>
      </c>
      <c r="F1699" t="s">
        <v>543</v>
      </c>
      <c r="G1699" t="s">
        <v>594</v>
      </c>
      <c r="H1699">
        <v>15</v>
      </c>
      <c r="I1699">
        <v>15</v>
      </c>
      <c r="J1699">
        <v>15</v>
      </c>
      <c r="K1699">
        <v>15</v>
      </c>
      <c r="L1699">
        <v>15</v>
      </c>
      <c r="M1699">
        <v>11</v>
      </c>
      <c r="N1699">
        <v>9</v>
      </c>
      <c r="O1699">
        <v>7</v>
      </c>
      <c r="P1699">
        <v>6</v>
      </c>
      <c r="Q1699" t="s">
        <v>452</v>
      </c>
      <c r="R1699">
        <v>2</v>
      </c>
      <c r="S1699">
        <v>1</v>
      </c>
      <c r="T1699">
        <v>1</v>
      </c>
      <c r="U1699">
        <v>16</v>
      </c>
      <c r="V1699">
        <v>37614</v>
      </c>
      <c r="W1699">
        <v>30</v>
      </c>
      <c r="X1699">
        <v>28</v>
      </c>
      <c r="Y1699">
        <v>62</v>
      </c>
      <c r="Z1699">
        <v>9285</v>
      </c>
      <c r="AA1699">
        <v>9285</v>
      </c>
      <c r="AB1699">
        <v>6547</v>
      </c>
      <c r="AC1699">
        <v>3470</v>
      </c>
      <c r="AD1699">
        <v>50</v>
      </c>
      <c r="AE1699">
        <v>609</v>
      </c>
      <c r="AF1699">
        <v>1</v>
      </c>
      <c r="AH1699">
        <v>341754</v>
      </c>
      <c r="AI1699">
        <v>16</v>
      </c>
      <c r="AJ1699">
        <v>37614</v>
      </c>
    </row>
    <row r="1700" spans="1:36">
      <c r="A1700">
        <v>1696</v>
      </c>
      <c r="B1700">
        <v>1696</v>
      </c>
      <c r="C1700" t="s">
        <v>137</v>
      </c>
      <c r="D1700">
        <v>2</v>
      </c>
      <c r="E1700">
        <v>9290</v>
      </c>
      <c r="F1700" t="s">
        <v>543</v>
      </c>
      <c r="G1700" t="s">
        <v>594</v>
      </c>
      <c r="H1700">
        <v>15</v>
      </c>
      <c r="I1700">
        <v>15</v>
      </c>
      <c r="J1700">
        <v>15</v>
      </c>
      <c r="K1700">
        <v>15</v>
      </c>
      <c r="L1700">
        <v>15</v>
      </c>
      <c r="M1700">
        <v>11</v>
      </c>
      <c r="N1700">
        <v>9</v>
      </c>
      <c r="O1700">
        <v>7</v>
      </c>
      <c r="P1700">
        <v>6</v>
      </c>
      <c r="Q1700" t="s">
        <v>761</v>
      </c>
      <c r="R1700">
        <v>5</v>
      </c>
      <c r="S1700">
        <v>1</v>
      </c>
      <c r="T1700">
        <v>1</v>
      </c>
      <c r="U1700">
        <v>14</v>
      </c>
      <c r="V1700">
        <v>32746</v>
      </c>
      <c r="W1700">
        <v>30</v>
      </c>
      <c r="X1700">
        <v>28</v>
      </c>
      <c r="Y1700">
        <v>62</v>
      </c>
      <c r="Z1700">
        <v>9290</v>
      </c>
      <c r="AA1700">
        <v>9290</v>
      </c>
      <c r="AB1700">
        <v>4365</v>
      </c>
      <c r="AC1700">
        <v>2227</v>
      </c>
      <c r="AD1700">
        <v>50</v>
      </c>
      <c r="AE1700">
        <v>625</v>
      </c>
      <c r="AF1700">
        <v>1</v>
      </c>
      <c r="AH1700">
        <v>219996</v>
      </c>
      <c r="AI1700">
        <v>14</v>
      </c>
      <c r="AJ1700">
        <v>32746</v>
      </c>
    </row>
    <row r="1701" spans="1:36">
      <c r="A1701">
        <v>1697</v>
      </c>
      <c r="B1701">
        <v>1697</v>
      </c>
      <c r="C1701" t="s">
        <v>137</v>
      </c>
      <c r="D1701">
        <v>2</v>
      </c>
      <c r="E1701">
        <v>9307</v>
      </c>
      <c r="F1701" t="s">
        <v>543</v>
      </c>
      <c r="G1701" t="s">
        <v>594</v>
      </c>
      <c r="H1701">
        <v>15</v>
      </c>
      <c r="I1701">
        <v>15</v>
      </c>
      <c r="J1701">
        <v>15</v>
      </c>
      <c r="K1701">
        <v>15</v>
      </c>
      <c r="L1701">
        <v>15</v>
      </c>
      <c r="M1701">
        <v>11</v>
      </c>
      <c r="N1701">
        <v>9</v>
      </c>
      <c r="O1701">
        <v>7</v>
      </c>
      <c r="P1701">
        <v>6</v>
      </c>
      <c r="Q1701" t="s">
        <v>969</v>
      </c>
      <c r="R1701">
        <v>2</v>
      </c>
      <c r="S1701">
        <v>1</v>
      </c>
      <c r="T1701">
        <v>1</v>
      </c>
      <c r="U1701">
        <v>15</v>
      </c>
      <c r="V1701">
        <v>62306</v>
      </c>
      <c r="W1701">
        <v>30</v>
      </c>
      <c r="X1701">
        <v>28</v>
      </c>
      <c r="Y1701">
        <v>62</v>
      </c>
      <c r="Z1701">
        <v>9307</v>
      </c>
      <c r="AA1701">
        <v>9307</v>
      </c>
      <c r="AB1701">
        <v>6014</v>
      </c>
      <c r="AC1701">
        <v>3068</v>
      </c>
      <c r="AD1701">
        <v>50</v>
      </c>
      <c r="AE1701">
        <v>630</v>
      </c>
      <c r="AF1701">
        <v>1</v>
      </c>
      <c r="AH1701">
        <v>303106</v>
      </c>
      <c r="AI1701">
        <v>15</v>
      </c>
      <c r="AJ1701">
        <v>62306</v>
      </c>
    </row>
    <row r="1702" spans="1:36">
      <c r="A1702">
        <v>1698</v>
      </c>
      <c r="B1702">
        <v>1698</v>
      </c>
      <c r="C1702" t="s">
        <v>137</v>
      </c>
      <c r="D1702">
        <v>2</v>
      </c>
      <c r="E1702">
        <v>9319</v>
      </c>
      <c r="F1702" t="s">
        <v>543</v>
      </c>
      <c r="G1702" t="s">
        <v>594</v>
      </c>
      <c r="H1702">
        <v>15</v>
      </c>
      <c r="I1702">
        <v>15</v>
      </c>
      <c r="J1702">
        <v>15</v>
      </c>
      <c r="K1702">
        <v>15</v>
      </c>
      <c r="L1702">
        <v>15</v>
      </c>
      <c r="M1702">
        <v>11</v>
      </c>
      <c r="N1702">
        <v>9</v>
      </c>
      <c r="O1702">
        <v>7</v>
      </c>
      <c r="P1702">
        <v>6</v>
      </c>
      <c r="Q1702" t="s">
        <v>227</v>
      </c>
      <c r="R1702">
        <v>1</v>
      </c>
      <c r="S1702">
        <v>1</v>
      </c>
      <c r="T1702">
        <v>1</v>
      </c>
      <c r="U1702">
        <v>17</v>
      </c>
      <c r="V1702">
        <v>12177</v>
      </c>
      <c r="W1702">
        <v>30</v>
      </c>
      <c r="X1702">
        <v>28</v>
      </c>
      <c r="Y1702">
        <v>62</v>
      </c>
      <c r="Z1702">
        <v>9319</v>
      </c>
      <c r="AA1702">
        <v>9319</v>
      </c>
      <c r="AB1702">
        <v>6572</v>
      </c>
      <c r="AC1702">
        <v>3418</v>
      </c>
      <c r="AD1702">
        <v>50</v>
      </c>
      <c r="AE1702">
        <v>592</v>
      </c>
      <c r="AF1702">
        <v>1</v>
      </c>
      <c r="AH1702">
        <v>390377</v>
      </c>
      <c r="AI1702">
        <v>17</v>
      </c>
      <c r="AJ1702">
        <v>12177</v>
      </c>
    </row>
    <row r="1703" spans="1:36">
      <c r="A1703">
        <v>1699</v>
      </c>
      <c r="B1703">
        <v>1699</v>
      </c>
      <c r="C1703" t="s">
        <v>137</v>
      </c>
      <c r="D1703">
        <v>2</v>
      </c>
      <c r="E1703">
        <v>9322</v>
      </c>
      <c r="F1703" t="s">
        <v>543</v>
      </c>
      <c r="G1703" t="s">
        <v>594</v>
      </c>
      <c r="H1703">
        <v>15</v>
      </c>
      <c r="I1703">
        <v>15</v>
      </c>
      <c r="J1703">
        <v>15</v>
      </c>
      <c r="K1703">
        <v>15</v>
      </c>
      <c r="L1703">
        <v>15</v>
      </c>
      <c r="M1703">
        <v>11</v>
      </c>
      <c r="N1703">
        <v>9</v>
      </c>
      <c r="O1703">
        <v>7</v>
      </c>
      <c r="P1703">
        <v>6</v>
      </c>
      <c r="Q1703" t="s">
        <v>434</v>
      </c>
      <c r="R1703">
        <v>5</v>
      </c>
      <c r="S1703">
        <v>1</v>
      </c>
      <c r="T1703">
        <v>1</v>
      </c>
      <c r="U1703">
        <v>14</v>
      </c>
      <c r="V1703">
        <v>52446</v>
      </c>
      <c r="W1703">
        <v>30</v>
      </c>
      <c r="X1703">
        <v>28</v>
      </c>
      <c r="Y1703">
        <v>62</v>
      </c>
      <c r="Z1703">
        <v>9322</v>
      </c>
      <c r="AA1703">
        <v>9322</v>
      </c>
      <c r="AB1703">
        <v>4932</v>
      </c>
      <c r="AC1703">
        <v>2614</v>
      </c>
      <c r="AD1703">
        <v>50</v>
      </c>
      <c r="AE1703">
        <v>688</v>
      </c>
      <c r="AF1703">
        <v>1</v>
      </c>
      <c r="AH1703">
        <v>239696</v>
      </c>
      <c r="AI1703">
        <v>14</v>
      </c>
      <c r="AJ1703">
        <v>52446</v>
      </c>
    </row>
    <row r="1704" spans="1:36">
      <c r="A1704">
        <v>1700</v>
      </c>
      <c r="B1704">
        <v>1700</v>
      </c>
      <c r="C1704" t="s">
        <v>137</v>
      </c>
      <c r="D1704">
        <v>2</v>
      </c>
      <c r="E1704">
        <v>9335</v>
      </c>
      <c r="F1704" t="s">
        <v>543</v>
      </c>
      <c r="G1704" t="s">
        <v>594</v>
      </c>
      <c r="H1704">
        <v>15</v>
      </c>
      <c r="I1704">
        <v>15</v>
      </c>
      <c r="J1704">
        <v>15</v>
      </c>
      <c r="K1704">
        <v>15</v>
      </c>
      <c r="L1704">
        <v>15</v>
      </c>
      <c r="M1704">
        <v>11</v>
      </c>
      <c r="N1704">
        <v>9</v>
      </c>
      <c r="O1704">
        <v>7</v>
      </c>
      <c r="P1704">
        <v>6</v>
      </c>
      <c r="Q1704" t="s">
        <v>156</v>
      </c>
      <c r="R1704">
        <v>5</v>
      </c>
      <c r="S1704">
        <v>1</v>
      </c>
      <c r="T1704">
        <v>1</v>
      </c>
      <c r="U1704">
        <v>15</v>
      </c>
      <c r="V1704">
        <v>55228</v>
      </c>
      <c r="W1704">
        <v>30</v>
      </c>
      <c r="X1704">
        <v>28</v>
      </c>
      <c r="Y1704">
        <v>62</v>
      </c>
      <c r="Z1704">
        <v>9335</v>
      </c>
      <c r="AA1704">
        <v>9335</v>
      </c>
      <c r="AB1704">
        <v>5482</v>
      </c>
      <c r="AC1704">
        <v>2851</v>
      </c>
      <c r="AD1704">
        <v>50</v>
      </c>
      <c r="AE1704">
        <v>685</v>
      </c>
      <c r="AF1704">
        <v>1</v>
      </c>
      <c r="AH1704">
        <v>296028</v>
      </c>
      <c r="AI1704">
        <v>15</v>
      </c>
      <c r="AJ1704">
        <v>55228</v>
      </c>
    </row>
    <row r="1705" spans="1:36">
      <c r="A1705">
        <v>1701</v>
      </c>
      <c r="B1705">
        <v>1701</v>
      </c>
      <c r="C1705" t="s">
        <v>137</v>
      </c>
      <c r="D1705">
        <v>2</v>
      </c>
      <c r="E1705">
        <v>9343</v>
      </c>
      <c r="F1705" t="s">
        <v>543</v>
      </c>
      <c r="G1705" t="s">
        <v>594</v>
      </c>
      <c r="H1705">
        <v>15</v>
      </c>
      <c r="I1705">
        <v>15</v>
      </c>
      <c r="J1705">
        <v>15</v>
      </c>
      <c r="K1705">
        <v>15</v>
      </c>
      <c r="L1705">
        <v>15</v>
      </c>
      <c r="M1705">
        <v>11</v>
      </c>
      <c r="N1705">
        <v>9</v>
      </c>
      <c r="O1705">
        <v>7</v>
      </c>
      <c r="P1705">
        <v>6</v>
      </c>
      <c r="Q1705" t="s">
        <v>593</v>
      </c>
      <c r="R1705">
        <v>1</v>
      </c>
      <c r="S1705">
        <v>1</v>
      </c>
      <c r="T1705">
        <v>1</v>
      </c>
      <c r="U1705">
        <v>15</v>
      </c>
      <c r="V1705">
        <v>42481</v>
      </c>
      <c r="W1705">
        <v>30</v>
      </c>
      <c r="X1705">
        <v>28</v>
      </c>
      <c r="Y1705">
        <v>62</v>
      </c>
      <c r="Z1705">
        <v>9343</v>
      </c>
      <c r="AA1705">
        <v>9343</v>
      </c>
      <c r="AB1705">
        <v>6053</v>
      </c>
      <c r="AC1705">
        <v>2966</v>
      </c>
      <c r="AD1705">
        <v>50</v>
      </c>
      <c r="AE1705">
        <v>641</v>
      </c>
      <c r="AF1705">
        <v>1</v>
      </c>
      <c r="AH1705">
        <v>283281</v>
      </c>
      <c r="AI1705">
        <v>15</v>
      </c>
      <c r="AJ1705">
        <v>42481</v>
      </c>
    </row>
    <row r="1706" spans="1:36">
      <c r="A1706">
        <v>1702</v>
      </c>
      <c r="B1706">
        <v>1702</v>
      </c>
      <c r="C1706" t="s">
        <v>137</v>
      </c>
      <c r="D1706">
        <v>2</v>
      </c>
      <c r="E1706">
        <v>9358</v>
      </c>
      <c r="F1706" t="s">
        <v>543</v>
      </c>
      <c r="G1706" t="s">
        <v>594</v>
      </c>
      <c r="H1706">
        <v>15</v>
      </c>
      <c r="I1706">
        <v>15</v>
      </c>
      <c r="J1706">
        <v>15</v>
      </c>
      <c r="K1706">
        <v>15</v>
      </c>
      <c r="L1706">
        <v>15</v>
      </c>
      <c r="M1706">
        <v>11</v>
      </c>
      <c r="N1706">
        <v>9</v>
      </c>
      <c r="O1706">
        <v>7</v>
      </c>
      <c r="P1706">
        <v>6</v>
      </c>
      <c r="Q1706" t="s">
        <v>1213</v>
      </c>
      <c r="R1706">
        <v>2</v>
      </c>
      <c r="S1706">
        <v>1</v>
      </c>
      <c r="T1706">
        <v>1</v>
      </c>
      <c r="U1706">
        <v>14</v>
      </c>
      <c r="V1706">
        <v>34964</v>
      </c>
      <c r="W1706">
        <v>30</v>
      </c>
      <c r="X1706">
        <v>28</v>
      </c>
      <c r="Y1706">
        <v>62</v>
      </c>
      <c r="Z1706">
        <v>9358</v>
      </c>
      <c r="AA1706">
        <v>9358</v>
      </c>
      <c r="AB1706">
        <v>4409</v>
      </c>
      <c r="AC1706">
        <v>2249</v>
      </c>
      <c r="AD1706">
        <v>50</v>
      </c>
      <c r="AE1706">
        <v>676</v>
      </c>
      <c r="AF1706">
        <v>1</v>
      </c>
      <c r="AH1706">
        <v>222214</v>
      </c>
      <c r="AI1706">
        <v>14</v>
      </c>
      <c r="AJ1706">
        <v>34964</v>
      </c>
    </row>
    <row r="1707" spans="1:36">
      <c r="A1707">
        <v>1703</v>
      </c>
      <c r="B1707">
        <v>1703</v>
      </c>
      <c r="C1707" t="s">
        <v>137</v>
      </c>
      <c r="D1707">
        <v>2</v>
      </c>
      <c r="E1707">
        <v>9369</v>
      </c>
      <c r="F1707" t="s">
        <v>543</v>
      </c>
      <c r="G1707" t="s">
        <v>594</v>
      </c>
      <c r="H1707">
        <v>15</v>
      </c>
      <c r="I1707">
        <v>15</v>
      </c>
      <c r="J1707">
        <v>15</v>
      </c>
      <c r="K1707">
        <v>15</v>
      </c>
      <c r="L1707">
        <v>15</v>
      </c>
      <c r="M1707">
        <v>11</v>
      </c>
      <c r="N1707">
        <v>9</v>
      </c>
      <c r="O1707">
        <v>7</v>
      </c>
      <c r="P1707">
        <v>6</v>
      </c>
      <c r="Q1707" t="s">
        <v>971</v>
      </c>
      <c r="R1707">
        <v>5</v>
      </c>
      <c r="S1707">
        <v>1</v>
      </c>
      <c r="T1707">
        <v>1</v>
      </c>
      <c r="U1707">
        <v>15</v>
      </c>
      <c r="V1707">
        <v>26878</v>
      </c>
      <c r="W1707">
        <v>30</v>
      </c>
      <c r="X1707">
        <v>28</v>
      </c>
      <c r="Y1707">
        <v>62</v>
      </c>
      <c r="Z1707">
        <v>9369</v>
      </c>
      <c r="AA1707">
        <v>9369</v>
      </c>
      <c r="AB1707">
        <v>4957</v>
      </c>
      <c r="AC1707">
        <v>2578</v>
      </c>
      <c r="AD1707">
        <v>50</v>
      </c>
      <c r="AE1707">
        <v>503</v>
      </c>
      <c r="AF1707">
        <v>1</v>
      </c>
      <c r="AH1707">
        <v>267678</v>
      </c>
      <c r="AI1707">
        <v>15</v>
      </c>
      <c r="AJ1707">
        <v>26878</v>
      </c>
    </row>
    <row r="1708" spans="1:36">
      <c r="A1708">
        <v>1704</v>
      </c>
      <c r="B1708">
        <v>1704</v>
      </c>
      <c r="C1708" t="s">
        <v>137</v>
      </c>
      <c r="D1708">
        <v>2</v>
      </c>
      <c r="E1708">
        <v>9374</v>
      </c>
      <c r="F1708" t="s">
        <v>543</v>
      </c>
      <c r="G1708" t="s">
        <v>594</v>
      </c>
      <c r="H1708">
        <v>15</v>
      </c>
      <c r="I1708">
        <v>15</v>
      </c>
      <c r="J1708">
        <v>15</v>
      </c>
      <c r="K1708">
        <v>15</v>
      </c>
      <c r="L1708">
        <v>15</v>
      </c>
      <c r="M1708">
        <v>11</v>
      </c>
      <c r="N1708">
        <v>9</v>
      </c>
      <c r="O1708">
        <v>7</v>
      </c>
      <c r="P1708">
        <v>6</v>
      </c>
      <c r="Q1708" t="s">
        <v>183</v>
      </c>
      <c r="R1708">
        <v>5</v>
      </c>
      <c r="S1708">
        <v>1</v>
      </c>
      <c r="T1708">
        <v>1</v>
      </c>
      <c r="U1708">
        <v>15</v>
      </c>
      <c r="V1708">
        <v>7510</v>
      </c>
      <c r="W1708">
        <v>30</v>
      </c>
      <c r="X1708">
        <v>28</v>
      </c>
      <c r="Y1708">
        <v>62</v>
      </c>
      <c r="Z1708">
        <v>9374</v>
      </c>
      <c r="AA1708">
        <v>9374</v>
      </c>
      <c r="AB1708">
        <v>5518</v>
      </c>
      <c r="AC1708">
        <v>2759</v>
      </c>
      <c r="AD1708">
        <v>50</v>
      </c>
      <c r="AE1708">
        <v>652</v>
      </c>
      <c r="AF1708">
        <v>1</v>
      </c>
      <c r="AH1708">
        <v>248310</v>
      </c>
      <c r="AI1708">
        <v>15</v>
      </c>
      <c r="AJ1708">
        <v>7510</v>
      </c>
    </row>
    <row r="1709" spans="1:36">
      <c r="A1709">
        <v>1705</v>
      </c>
      <c r="B1709">
        <v>1705</v>
      </c>
      <c r="C1709" t="s">
        <v>137</v>
      </c>
      <c r="D1709">
        <v>2</v>
      </c>
      <c r="E1709">
        <v>9385</v>
      </c>
      <c r="F1709" t="s">
        <v>543</v>
      </c>
      <c r="G1709" t="s">
        <v>594</v>
      </c>
      <c r="H1709">
        <v>15</v>
      </c>
      <c r="I1709">
        <v>15</v>
      </c>
      <c r="J1709">
        <v>15</v>
      </c>
      <c r="K1709">
        <v>15</v>
      </c>
      <c r="L1709">
        <v>15</v>
      </c>
      <c r="M1709">
        <v>11</v>
      </c>
      <c r="N1709">
        <v>9</v>
      </c>
      <c r="O1709">
        <v>7</v>
      </c>
      <c r="P1709">
        <v>6</v>
      </c>
      <c r="Q1709" t="s">
        <v>972</v>
      </c>
      <c r="R1709">
        <v>2</v>
      </c>
      <c r="S1709">
        <v>1</v>
      </c>
      <c r="T1709">
        <v>1</v>
      </c>
      <c r="U1709">
        <v>16</v>
      </c>
      <c r="V1709">
        <v>24521</v>
      </c>
      <c r="W1709">
        <v>30</v>
      </c>
      <c r="X1709">
        <v>28</v>
      </c>
      <c r="Y1709">
        <v>62</v>
      </c>
      <c r="Z1709">
        <v>9385</v>
      </c>
      <c r="AA1709">
        <v>9385</v>
      </c>
      <c r="AB1709">
        <v>5533</v>
      </c>
      <c r="AC1709">
        <v>2822</v>
      </c>
      <c r="AD1709">
        <v>50</v>
      </c>
      <c r="AE1709">
        <v>718</v>
      </c>
      <c r="AF1709">
        <v>1</v>
      </c>
      <c r="AH1709">
        <v>328661</v>
      </c>
      <c r="AI1709">
        <v>16</v>
      </c>
      <c r="AJ1709">
        <v>24521</v>
      </c>
    </row>
    <row r="1710" spans="1:36">
      <c r="A1710">
        <v>1706</v>
      </c>
      <c r="B1710">
        <v>1706</v>
      </c>
      <c r="C1710" t="s">
        <v>137</v>
      </c>
      <c r="D1710">
        <v>2</v>
      </c>
      <c r="E1710">
        <v>9395</v>
      </c>
      <c r="F1710" t="s">
        <v>543</v>
      </c>
      <c r="G1710" t="s">
        <v>594</v>
      </c>
      <c r="H1710">
        <v>15</v>
      </c>
      <c r="I1710">
        <v>15</v>
      </c>
      <c r="J1710">
        <v>15</v>
      </c>
      <c r="K1710">
        <v>15</v>
      </c>
      <c r="L1710">
        <v>15</v>
      </c>
      <c r="M1710">
        <v>11</v>
      </c>
      <c r="N1710">
        <v>9</v>
      </c>
      <c r="O1710">
        <v>7</v>
      </c>
      <c r="P1710">
        <v>6</v>
      </c>
      <c r="Q1710" t="s">
        <v>1214</v>
      </c>
      <c r="R1710">
        <v>2</v>
      </c>
      <c r="S1710">
        <v>1</v>
      </c>
      <c r="T1710">
        <v>1</v>
      </c>
      <c r="U1710">
        <v>14</v>
      </c>
      <c r="V1710">
        <v>51808</v>
      </c>
      <c r="W1710">
        <v>30</v>
      </c>
      <c r="X1710">
        <v>28</v>
      </c>
      <c r="Y1710">
        <v>62</v>
      </c>
      <c r="Z1710">
        <v>9395</v>
      </c>
      <c r="AA1710">
        <v>9395</v>
      </c>
      <c r="AB1710">
        <v>4427</v>
      </c>
      <c r="AC1710">
        <v>2170</v>
      </c>
      <c r="AD1710">
        <v>50</v>
      </c>
      <c r="AE1710">
        <v>648</v>
      </c>
      <c r="AF1710">
        <v>1</v>
      </c>
      <c r="AH1710">
        <v>239058</v>
      </c>
      <c r="AI1710">
        <v>14</v>
      </c>
      <c r="AJ1710">
        <v>51808</v>
      </c>
    </row>
    <row r="1711" spans="1:36">
      <c r="A1711">
        <v>1707</v>
      </c>
      <c r="B1711">
        <v>1707</v>
      </c>
      <c r="C1711" t="s">
        <v>137</v>
      </c>
      <c r="D1711">
        <v>2</v>
      </c>
      <c r="E1711">
        <v>9406</v>
      </c>
      <c r="F1711" t="s">
        <v>543</v>
      </c>
      <c r="G1711" t="s">
        <v>594</v>
      </c>
      <c r="H1711">
        <v>15</v>
      </c>
      <c r="I1711">
        <v>15</v>
      </c>
      <c r="J1711">
        <v>15</v>
      </c>
      <c r="K1711">
        <v>15</v>
      </c>
      <c r="L1711">
        <v>15</v>
      </c>
      <c r="M1711">
        <v>11</v>
      </c>
      <c r="N1711">
        <v>9</v>
      </c>
      <c r="O1711">
        <v>7</v>
      </c>
      <c r="P1711">
        <v>6</v>
      </c>
      <c r="Q1711" t="s">
        <v>482</v>
      </c>
      <c r="R1711">
        <v>2</v>
      </c>
      <c r="S1711">
        <v>1</v>
      </c>
      <c r="T1711">
        <v>1</v>
      </c>
      <c r="U1711">
        <v>16</v>
      </c>
      <c r="V1711">
        <v>55230</v>
      </c>
      <c r="W1711">
        <v>30</v>
      </c>
      <c r="X1711">
        <v>28</v>
      </c>
      <c r="Y1711">
        <v>62</v>
      </c>
      <c r="Z1711">
        <v>9406</v>
      </c>
      <c r="AA1711">
        <v>9406</v>
      </c>
      <c r="AB1711">
        <v>6655</v>
      </c>
      <c r="AC1711">
        <v>3195</v>
      </c>
      <c r="AD1711">
        <v>50</v>
      </c>
      <c r="AE1711">
        <v>640</v>
      </c>
      <c r="AF1711">
        <v>1</v>
      </c>
      <c r="AH1711">
        <v>359370</v>
      </c>
      <c r="AI1711">
        <v>16</v>
      </c>
      <c r="AJ1711">
        <v>55230</v>
      </c>
    </row>
    <row r="1712" spans="1:36">
      <c r="A1712">
        <v>1708</v>
      </c>
      <c r="B1712">
        <v>1708</v>
      </c>
      <c r="C1712" t="s">
        <v>137</v>
      </c>
      <c r="D1712">
        <v>2</v>
      </c>
      <c r="E1712">
        <v>9411</v>
      </c>
      <c r="F1712" t="s">
        <v>543</v>
      </c>
      <c r="G1712" t="s">
        <v>594</v>
      </c>
      <c r="H1712">
        <v>15</v>
      </c>
      <c r="I1712">
        <v>15</v>
      </c>
      <c r="J1712">
        <v>15</v>
      </c>
      <c r="K1712">
        <v>15</v>
      </c>
      <c r="L1712">
        <v>15</v>
      </c>
      <c r="M1712">
        <v>11</v>
      </c>
      <c r="N1712">
        <v>9</v>
      </c>
      <c r="O1712">
        <v>7</v>
      </c>
      <c r="P1712">
        <v>6</v>
      </c>
      <c r="Q1712" t="s">
        <v>793</v>
      </c>
      <c r="R1712">
        <v>2</v>
      </c>
      <c r="S1712">
        <v>1</v>
      </c>
      <c r="T1712">
        <v>1</v>
      </c>
      <c r="U1712">
        <v>15</v>
      </c>
      <c r="V1712">
        <v>55952</v>
      </c>
      <c r="W1712">
        <v>30</v>
      </c>
      <c r="X1712">
        <v>28</v>
      </c>
      <c r="Y1712">
        <v>62</v>
      </c>
      <c r="Z1712">
        <v>9411</v>
      </c>
      <c r="AA1712">
        <v>9411</v>
      </c>
      <c r="AB1712">
        <v>6106</v>
      </c>
      <c r="AC1712">
        <v>3053</v>
      </c>
      <c r="AD1712">
        <v>50</v>
      </c>
      <c r="AE1712">
        <v>655</v>
      </c>
      <c r="AF1712">
        <v>1</v>
      </c>
      <c r="AH1712">
        <v>296752</v>
      </c>
      <c r="AI1712">
        <v>15</v>
      </c>
      <c r="AJ1712">
        <v>55952</v>
      </c>
    </row>
    <row r="1713" spans="1:36">
      <c r="A1713">
        <v>1709</v>
      </c>
      <c r="B1713">
        <v>1709</v>
      </c>
      <c r="C1713" t="s">
        <v>137</v>
      </c>
      <c r="D1713">
        <v>2</v>
      </c>
      <c r="E1713">
        <v>9420</v>
      </c>
      <c r="F1713" t="s">
        <v>543</v>
      </c>
      <c r="G1713" t="s">
        <v>594</v>
      </c>
      <c r="H1713">
        <v>15</v>
      </c>
      <c r="I1713">
        <v>15</v>
      </c>
      <c r="J1713">
        <v>15</v>
      </c>
      <c r="K1713">
        <v>15</v>
      </c>
      <c r="L1713">
        <v>15</v>
      </c>
      <c r="M1713">
        <v>11</v>
      </c>
      <c r="N1713">
        <v>9</v>
      </c>
      <c r="O1713">
        <v>7</v>
      </c>
      <c r="P1713">
        <v>6</v>
      </c>
      <c r="Q1713" t="s">
        <v>134</v>
      </c>
      <c r="R1713">
        <v>1</v>
      </c>
      <c r="S1713">
        <v>1</v>
      </c>
      <c r="T1713">
        <v>1</v>
      </c>
      <c r="U1713">
        <v>15</v>
      </c>
      <c r="V1713">
        <v>47431</v>
      </c>
      <c r="W1713">
        <v>30</v>
      </c>
      <c r="X1713">
        <v>28</v>
      </c>
      <c r="Y1713">
        <v>62</v>
      </c>
      <c r="Z1713">
        <v>9420</v>
      </c>
      <c r="AA1713">
        <v>9420</v>
      </c>
      <c r="AB1713">
        <v>5004</v>
      </c>
      <c r="AC1713">
        <v>2553</v>
      </c>
      <c r="AD1713">
        <v>50</v>
      </c>
      <c r="AE1713">
        <v>677</v>
      </c>
      <c r="AF1713">
        <v>1</v>
      </c>
      <c r="AH1713">
        <v>288231</v>
      </c>
      <c r="AI1713">
        <v>15</v>
      </c>
      <c r="AJ1713">
        <v>47431</v>
      </c>
    </row>
    <row r="1714" spans="1:36">
      <c r="A1714">
        <v>1710</v>
      </c>
      <c r="B1714">
        <v>1710</v>
      </c>
      <c r="C1714" t="s">
        <v>137</v>
      </c>
      <c r="D1714">
        <v>2</v>
      </c>
      <c r="E1714">
        <v>9435</v>
      </c>
      <c r="F1714" t="s">
        <v>543</v>
      </c>
      <c r="G1714" t="s">
        <v>594</v>
      </c>
      <c r="H1714">
        <v>15</v>
      </c>
      <c r="I1714">
        <v>15</v>
      </c>
      <c r="J1714">
        <v>15</v>
      </c>
      <c r="K1714">
        <v>15</v>
      </c>
      <c r="L1714">
        <v>15</v>
      </c>
      <c r="M1714">
        <v>11</v>
      </c>
      <c r="N1714">
        <v>9</v>
      </c>
      <c r="O1714">
        <v>7</v>
      </c>
      <c r="P1714">
        <v>6</v>
      </c>
      <c r="Q1714" t="s">
        <v>687</v>
      </c>
      <c r="R1714">
        <v>5</v>
      </c>
      <c r="S1714">
        <v>1</v>
      </c>
      <c r="T1714">
        <v>1</v>
      </c>
      <c r="U1714">
        <v>14</v>
      </c>
      <c r="V1714">
        <v>28923</v>
      </c>
      <c r="W1714">
        <v>30</v>
      </c>
      <c r="X1714">
        <v>28</v>
      </c>
      <c r="Y1714">
        <v>62</v>
      </c>
      <c r="Z1714">
        <v>9435</v>
      </c>
      <c r="AA1714">
        <v>9435</v>
      </c>
      <c r="AB1714">
        <v>4448</v>
      </c>
      <c r="AC1714">
        <v>2136</v>
      </c>
      <c r="AD1714">
        <v>50</v>
      </c>
      <c r="AE1714">
        <v>710</v>
      </c>
      <c r="AF1714">
        <v>1</v>
      </c>
      <c r="AH1714">
        <v>216173</v>
      </c>
      <c r="AI1714">
        <v>14</v>
      </c>
      <c r="AJ1714">
        <v>28923</v>
      </c>
    </row>
    <row r="1715" spans="1:36">
      <c r="A1715">
        <v>1711</v>
      </c>
      <c r="B1715">
        <v>1711</v>
      </c>
      <c r="C1715" t="s">
        <v>137</v>
      </c>
      <c r="D1715">
        <v>2</v>
      </c>
      <c r="E1715">
        <v>9446</v>
      </c>
      <c r="F1715" t="s">
        <v>543</v>
      </c>
      <c r="G1715" t="s">
        <v>594</v>
      </c>
      <c r="H1715">
        <v>15</v>
      </c>
      <c r="I1715">
        <v>15</v>
      </c>
      <c r="J1715">
        <v>15</v>
      </c>
      <c r="K1715">
        <v>15</v>
      </c>
      <c r="L1715">
        <v>15</v>
      </c>
      <c r="M1715">
        <v>11</v>
      </c>
      <c r="N1715">
        <v>9</v>
      </c>
      <c r="O1715">
        <v>7</v>
      </c>
      <c r="P1715">
        <v>6</v>
      </c>
      <c r="Q1715" t="s">
        <v>555</v>
      </c>
      <c r="R1715">
        <v>5</v>
      </c>
      <c r="S1715">
        <v>1</v>
      </c>
      <c r="T1715">
        <v>1</v>
      </c>
      <c r="U1715">
        <v>16</v>
      </c>
      <c r="V1715">
        <v>15899</v>
      </c>
      <c r="W1715">
        <v>30</v>
      </c>
      <c r="X1715">
        <v>28</v>
      </c>
      <c r="Y1715">
        <v>62</v>
      </c>
      <c r="Z1715">
        <v>9446</v>
      </c>
      <c r="AA1715">
        <v>9446</v>
      </c>
      <c r="AB1715">
        <v>6131</v>
      </c>
      <c r="AC1715">
        <v>3250</v>
      </c>
      <c r="AD1715">
        <v>50</v>
      </c>
      <c r="AE1715">
        <v>574</v>
      </c>
      <c r="AF1715">
        <v>1</v>
      </c>
      <c r="AH1715">
        <v>320039</v>
      </c>
      <c r="AI1715">
        <v>16</v>
      </c>
      <c r="AJ1715">
        <v>15899</v>
      </c>
    </row>
    <row r="1716" spans="1:36">
      <c r="A1716">
        <v>1712</v>
      </c>
      <c r="B1716">
        <v>1712</v>
      </c>
      <c r="C1716" t="s">
        <v>137</v>
      </c>
      <c r="D1716">
        <v>2</v>
      </c>
      <c r="E1716">
        <v>9458</v>
      </c>
      <c r="F1716" t="s">
        <v>543</v>
      </c>
      <c r="G1716" t="s">
        <v>594</v>
      </c>
      <c r="H1716">
        <v>15</v>
      </c>
      <c r="I1716">
        <v>15</v>
      </c>
      <c r="J1716">
        <v>15</v>
      </c>
      <c r="K1716">
        <v>15</v>
      </c>
      <c r="L1716">
        <v>15</v>
      </c>
      <c r="M1716">
        <v>11</v>
      </c>
      <c r="N1716">
        <v>9</v>
      </c>
      <c r="O1716">
        <v>7</v>
      </c>
      <c r="P1716">
        <v>6</v>
      </c>
      <c r="Q1716" t="s">
        <v>375</v>
      </c>
      <c r="R1716">
        <v>2</v>
      </c>
      <c r="S1716">
        <v>1</v>
      </c>
      <c r="T1716">
        <v>1</v>
      </c>
      <c r="U1716">
        <v>16</v>
      </c>
      <c r="V1716">
        <v>49409</v>
      </c>
      <c r="W1716">
        <v>30</v>
      </c>
      <c r="X1716">
        <v>28</v>
      </c>
      <c r="Y1716">
        <v>62</v>
      </c>
      <c r="Z1716">
        <v>9458</v>
      </c>
      <c r="AA1716">
        <v>9458</v>
      </c>
      <c r="AB1716">
        <v>6138</v>
      </c>
      <c r="AC1716">
        <v>3008</v>
      </c>
      <c r="AD1716">
        <v>50</v>
      </c>
      <c r="AE1716">
        <v>500</v>
      </c>
      <c r="AF1716">
        <v>1</v>
      </c>
      <c r="AH1716">
        <v>353549</v>
      </c>
      <c r="AI1716">
        <v>16</v>
      </c>
      <c r="AJ1716">
        <v>49409</v>
      </c>
    </row>
    <row r="1717" spans="1:36">
      <c r="A1717">
        <v>1713</v>
      </c>
      <c r="B1717">
        <v>1713</v>
      </c>
      <c r="C1717" t="s">
        <v>137</v>
      </c>
      <c r="D1717">
        <v>2</v>
      </c>
      <c r="E1717">
        <v>9461</v>
      </c>
      <c r="F1717" t="s">
        <v>543</v>
      </c>
      <c r="G1717" t="s">
        <v>594</v>
      </c>
      <c r="H1717">
        <v>15</v>
      </c>
      <c r="I1717">
        <v>15</v>
      </c>
      <c r="J1717">
        <v>15</v>
      </c>
      <c r="K1717">
        <v>15</v>
      </c>
      <c r="L1717">
        <v>15</v>
      </c>
      <c r="M1717">
        <v>11</v>
      </c>
      <c r="N1717">
        <v>9</v>
      </c>
      <c r="O1717">
        <v>7</v>
      </c>
      <c r="P1717">
        <v>6</v>
      </c>
      <c r="Q1717" t="s">
        <v>74</v>
      </c>
      <c r="R1717">
        <v>5</v>
      </c>
      <c r="S1717">
        <v>1</v>
      </c>
      <c r="T1717">
        <v>1</v>
      </c>
      <c r="U1717">
        <v>15</v>
      </c>
      <c r="V1717">
        <v>50737</v>
      </c>
      <c r="W1717">
        <v>30</v>
      </c>
      <c r="X1717">
        <v>28</v>
      </c>
      <c r="Y1717">
        <v>62</v>
      </c>
      <c r="Z1717">
        <v>9461</v>
      </c>
      <c r="AA1717">
        <v>9461</v>
      </c>
      <c r="AB1717">
        <v>5585</v>
      </c>
      <c r="AC1717">
        <v>2793</v>
      </c>
      <c r="AD1717">
        <v>50</v>
      </c>
      <c r="AE1717">
        <v>585</v>
      </c>
      <c r="AF1717">
        <v>1</v>
      </c>
      <c r="AH1717">
        <v>291537</v>
      </c>
      <c r="AI1717">
        <v>15</v>
      </c>
      <c r="AJ1717">
        <v>50737</v>
      </c>
    </row>
    <row r="1718" spans="1:36">
      <c r="A1718">
        <v>1714</v>
      </c>
      <c r="B1718">
        <v>1714</v>
      </c>
      <c r="C1718" t="s">
        <v>137</v>
      </c>
      <c r="D1718">
        <v>2</v>
      </c>
      <c r="E1718">
        <v>9475</v>
      </c>
      <c r="F1718" t="s">
        <v>543</v>
      </c>
      <c r="G1718" t="s">
        <v>594</v>
      </c>
      <c r="H1718">
        <v>15</v>
      </c>
      <c r="I1718">
        <v>15</v>
      </c>
      <c r="J1718">
        <v>15</v>
      </c>
      <c r="K1718">
        <v>15</v>
      </c>
      <c r="L1718">
        <v>15</v>
      </c>
      <c r="M1718">
        <v>11</v>
      </c>
      <c r="N1718">
        <v>9</v>
      </c>
      <c r="O1718">
        <v>7</v>
      </c>
      <c r="P1718">
        <v>6</v>
      </c>
      <c r="Q1718" t="s">
        <v>520</v>
      </c>
      <c r="R1718">
        <v>1</v>
      </c>
      <c r="S1718">
        <v>1</v>
      </c>
      <c r="T1718">
        <v>1</v>
      </c>
      <c r="U1718">
        <v>15</v>
      </c>
      <c r="V1718">
        <v>12964</v>
      </c>
      <c r="W1718">
        <v>30</v>
      </c>
      <c r="X1718">
        <v>28</v>
      </c>
      <c r="Y1718">
        <v>62</v>
      </c>
      <c r="Z1718">
        <v>9475</v>
      </c>
      <c r="AA1718">
        <v>9475</v>
      </c>
      <c r="AB1718">
        <v>5035</v>
      </c>
      <c r="AC1718">
        <v>2669</v>
      </c>
      <c r="AD1718">
        <v>50</v>
      </c>
      <c r="AE1718">
        <v>521</v>
      </c>
      <c r="AF1718">
        <v>1</v>
      </c>
      <c r="AH1718">
        <v>253764</v>
      </c>
      <c r="AI1718">
        <v>15</v>
      </c>
      <c r="AJ1718">
        <v>12964</v>
      </c>
    </row>
    <row r="1719" spans="1:36">
      <c r="A1719">
        <v>1715</v>
      </c>
      <c r="B1719">
        <v>1715</v>
      </c>
      <c r="C1719" t="s">
        <v>137</v>
      </c>
      <c r="D1719">
        <v>2</v>
      </c>
      <c r="E1719">
        <v>9488</v>
      </c>
      <c r="F1719" t="s">
        <v>543</v>
      </c>
      <c r="G1719" t="s">
        <v>594</v>
      </c>
      <c r="H1719">
        <v>15</v>
      </c>
      <c r="I1719">
        <v>15</v>
      </c>
      <c r="J1719">
        <v>15</v>
      </c>
      <c r="K1719">
        <v>15</v>
      </c>
      <c r="L1719">
        <v>15</v>
      </c>
      <c r="M1719">
        <v>11</v>
      </c>
      <c r="N1719">
        <v>9</v>
      </c>
      <c r="O1719">
        <v>7</v>
      </c>
      <c r="P1719">
        <v>6</v>
      </c>
      <c r="Q1719" t="s">
        <v>517</v>
      </c>
      <c r="R1719">
        <v>5</v>
      </c>
      <c r="S1719">
        <v>1</v>
      </c>
      <c r="T1719">
        <v>1</v>
      </c>
      <c r="U1719">
        <v>15</v>
      </c>
      <c r="V1719">
        <v>9408</v>
      </c>
      <c r="W1719">
        <v>30</v>
      </c>
      <c r="X1719">
        <v>28</v>
      </c>
      <c r="Y1719">
        <v>62</v>
      </c>
      <c r="Z1719">
        <v>9488</v>
      </c>
      <c r="AA1719">
        <v>9488</v>
      </c>
      <c r="AB1719">
        <v>4484</v>
      </c>
      <c r="AC1719">
        <v>2153</v>
      </c>
      <c r="AD1719">
        <v>50</v>
      </c>
      <c r="AE1719">
        <v>565</v>
      </c>
      <c r="AF1719">
        <v>1</v>
      </c>
      <c r="AH1719">
        <v>250208</v>
      </c>
      <c r="AI1719">
        <v>15</v>
      </c>
      <c r="AJ1719">
        <v>9408</v>
      </c>
    </row>
    <row r="1720" spans="1:36">
      <c r="A1720">
        <v>1716</v>
      </c>
      <c r="B1720">
        <v>1716</v>
      </c>
      <c r="C1720" t="s">
        <v>137</v>
      </c>
      <c r="D1720">
        <v>2</v>
      </c>
      <c r="E1720">
        <v>9498</v>
      </c>
      <c r="F1720" t="s">
        <v>543</v>
      </c>
      <c r="G1720" t="s">
        <v>594</v>
      </c>
      <c r="H1720">
        <v>15</v>
      </c>
      <c r="I1720">
        <v>15</v>
      </c>
      <c r="J1720">
        <v>15</v>
      </c>
      <c r="K1720">
        <v>15</v>
      </c>
      <c r="L1720">
        <v>15</v>
      </c>
      <c r="M1720">
        <v>11</v>
      </c>
      <c r="N1720">
        <v>9</v>
      </c>
      <c r="O1720">
        <v>7</v>
      </c>
      <c r="P1720">
        <v>6</v>
      </c>
      <c r="Q1720" t="s">
        <v>678</v>
      </c>
      <c r="R1720">
        <v>1</v>
      </c>
      <c r="S1720">
        <v>1</v>
      </c>
      <c r="T1720">
        <v>1</v>
      </c>
      <c r="U1720">
        <v>14</v>
      </c>
      <c r="V1720">
        <v>40135</v>
      </c>
      <c r="W1720">
        <v>30</v>
      </c>
      <c r="X1720">
        <v>28</v>
      </c>
      <c r="Y1720">
        <v>62</v>
      </c>
      <c r="Z1720">
        <v>9498</v>
      </c>
      <c r="AA1720">
        <v>9498</v>
      </c>
      <c r="AB1720">
        <v>5053</v>
      </c>
      <c r="AC1720">
        <v>2578</v>
      </c>
      <c r="AD1720">
        <v>50</v>
      </c>
      <c r="AE1720">
        <v>502</v>
      </c>
      <c r="AF1720">
        <v>1</v>
      </c>
      <c r="AH1720">
        <v>227385</v>
      </c>
      <c r="AI1720">
        <v>14</v>
      </c>
      <c r="AJ1720">
        <v>40135</v>
      </c>
    </row>
    <row r="1721" spans="1:36">
      <c r="A1721">
        <v>1717</v>
      </c>
      <c r="B1721">
        <v>1717</v>
      </c>
      <c r="C1721" t="s">
        <v>137</v>
      </c>
      <c r="D1721">
        <v>2</v>
      </c>
      <c r="E1721">
        <v>9509</v>
      </c>
      <c r="F1721" t="s">
        <v>543</v>
      </c>
      <c r="G1721" t="s">
        <v>594</v>
      </c>
      <c r="H1721">
        <v>15</v>
      </c>
      <c r="I1721">
        <v>15</v>
      </c>
      <c r="J1721">
        <v>15</v>
      </c>
      <c r="K1721">
        <v>15</v>
      </c>
      <c r="L1721">
        <v>15</v>
      </c>
      <c r="M1721">
        <v>11</v>
      </c>
      <c r="N1721">
        <v>9</v>
      </c>
      <c r="O1721">
        <v>7</v>
      </c>
      <c r="P1721">
        <v>6</v>
      </c>
      <c r="Q1721" t="s">
        <v>614</v>
      </c>
      <c r="R1721">
        <v>1</v>
      </c>
      <c r="S1721">
        <v>1</v>
      </c>
      <c r="T1721">
        <v>1</v>
      </c>
      <c r="U1721">
        <v>15</v>
      </c>
      <c r="V1721">
        <v>62230</v>
      </c>
      <c r="W1721">
        <v>30</v>
      </c>
      <c r="X1721">
        <v>28</v>
      </c>
      <c r="Y1721">
        <v>62</v>
      </c>
      <c r="Z1721">
        <v>9509</v>
      </c>
      <c r="AA1721">
        <v>9509</v>
      </c>
      <c r="AB1721">
        <v>6734</v>
      </c>
      <c r="AC1721">
        <v>3502</v>
      </c>
      <c r="AD1721">
        <v>50</v>
      </c>
      <c r="AE1721">
        <v>647</v>
      </c>
      <c r="AF1721">
        <v>1</v>
      </c>
      <c r="AH1721">
        <v>303030</v>
      </c>
      <c r="AI1721">
        <v>15</v>
      </c>
      <c r="AJ1721">
        <v>62230</v>
      </c>
    </row>
    <row r="1722" spans="1:36">
      <c r="A1722">
        <v>1718</v>
      </c>
      <c r="B1722">
        <v>1718</v>
      </c>
      <c r="C1722" t="s">
        <v>137</v>
      </c>
      <c r="D1722">
        <v>2</v>
      </c>
      <c r="E1722">
        <v>9511</v>
      </c>
      <c r="F1722" t="s">
        <v>543</v>
      </c>
      <c r="G1722" t="s">
        <v>594</v>
      </c>
      <c r="H1722">
        <v>15</v>
      </c>
      <c r="I1722">
        <v>15</v>
      </c>
      <c r="J1722">
        <v>15</v>
      </c>
      <c r="K1722">
        <v>15</v>
      </c>
      <c r="L1722">
        <v>15</v>
      </c>
      <c r="M1722">
        <v>11</v>
      </c>
      <c r="N1722">
        <v>9</v>
      </c>
      <c r="O1722">
        <v>7</v>
      </c>
      <c r="P1722">
        <v>6</v>
      </c>
      <c r="Q1722" t="s">
        <v>105</v>
      </c>
      <c r="R1722">
        <v>5</v>
      </c>
      <c r="S1722">
        <v>1</v>
      </c>
      <c r="T1722">
        <v>1</v>
      </c>
      <c r="U1722">
        <v>15</v>
      </c>
      <c r="V1722">
        <v>49033</v>
      </c>
      <c r="W1722">
        <v>30</v>
      </c>
      <c r="X1722">
        <v>28</v>
      </c>
      <c r="Y1722">
        <v>62</v>
      </c>
      <c r="Z1722">
        <v>9511</v>
      </c>
      <c r="AA1722">
        <v>9511</v>
      </c>
      <c r="AB1722">
        <v>6193</v>
      </c>
      <c r="AC1722">
        <v>3035</v>
      </c>
      <c r="AD1722">
        <v>50</v>
      </c>
      <c r="AE1722">
        <v>550</v>
      </c>
      <c r="AF1722">
        <v>1</v>
      </c>
      <c r="AH1722">
        <v>289833</v>
      </c>
      <c r="AI1722">
        <v>15</v>
      </c>
      <c r="AJ1722">
        <v>49033</v>
      </c>
    </row>
    <row r="1723" spans="1:36">
      <c r="A1723">
        <v>1719</v>
      </c>
      <c r="B1723">
        <v>1719</v>
      </c>
      <c r="C1723" t="s">
        <v>137</v>
      </c>
      <c r="D1723">
        <v>2</v>
      </c>
      <c r="E1723">
        <v>9529</v>
      </c>
      <c r="F1723" t="s">
        <v>543</v>
      </c>
      <c r="G1723" t="s">
        <v>594</v>
      </c>
      <c r="H1723">
        <v>15</v>
      </c>
      <c r="I1723">
        <v>15</v>
      </c>
      <c r="J1723">
        <v>15</v>
      </c>
      <c r="K1723">
        <v>15</v>
      </c>
      <c r="L1723">
        <v>15</v>
      </c>
      <c r="M1723">
        <v>11</v>
      </c>
      <c r="N1723">
        <v>9</v>
      </c>
      <c r="O1723">
        <v>7</v>
      </c>
      <c r="P1723">
        <v>6</v>
      </c>
      <c r="Q1723" t="s">
        <v>778</v>
      </c>
      <c r="R1723">
        <v>2</v>
      </c>
      <c r="S1723">
        <v>1</v>
      </c>
      <c r="T1723">
        <v>1</v>
      </c>
      <c r="U1723">
        <v>16</v>
      </c>
      <c r="V1723">
        <v>37018</v>
      </c>
      <c r="W1723">
        <v>30</v>
      </c>
      <c r="X1723">
        <v>28</v>
      </c>
      <c r="Y1723">
        <v>62</v>
      </c>
      <c r="Z1723">
        <v>9529</v>
      </c>
      <c r="AA1723">
        <v>9529</v>
      </c>
      <c r="AB1723">
        <v>6769</v>
      </c>
      <c r="AC1723">
        <v>3250</v>
      </c>
      <c r="AD1723">
        <v>50</v>
      </c>
      <c r="AE1723">
        <v>657</v>
      </c>
      <c r="AF1723">
        <v>1</v>
      </c>
      <c r="AH1723">
        <v>341158</v>
      </c>
      <c r="AI1723">
        <v>16</v>
      </c>
      <c r="AJ1723">
        <v>37018</v>
      </c>
    </row>
    <row r="1724" spans="1:36">
      <c r="A1724">
        <v>1720</v>
      </c>
      <c r="B1724">
        <v>1720</v>
      </c>
      <c r="C1724" t="s">
        <v>137</v>
      </c>
      <c r="D1724">
        <v>2</v>
      </c>
      <c r="E1724">
        <v>9534</v>
      </c>
      <c r="F1724" t="s">
        <v>543</v>
      </c>
      <c r="G1724" t="s">
        <v>594</v>
      </c>
      <c r="H1724">
        <v>15</v>
      </c>
      <c r="I1724">
        <v>15</v>
      </c>
      <c r="J1724">
        <v>15</v>
      </c>
      <c r="K1724">
        <v>15</v>
      </c>
      <c r="L1724">
        <v>15</v>
      </c>
      <c r="M1724">
        <v>11</v>
      </c>
      <c r="N1724">
        <v>9</v>
      </c>
      <c r="O1724">
        <v>7</v>
      </c>
      <c r="P1724">
        <v>6</v>
      </c>
      <c r="Q1724" t="s">
        <v>1215</v>
      </c>
      <c r="R1724">
        <v>2</v>
      </c>
      <c r="S1724">
        <v>1</v>
      </c>
      <c r="T1724">
        <v>1</v>
      </c>
      <c r="U1724">
        <v>15</v>
      </c>
      <c r="V1724">
        <v>2686</v>
      </c>
      <c r="W1724">
        <v>30</v>
      </c>
      <c r="X1724">
        <v>28</v>
      </c>
      <c r="Y1724">
        <v>62</v>
      </c>
      <c r="Z1724">
        <v>9534</v>
      </c>
      <c r="AA1724">
        <v>9534</v>
      </c>
      <c r="AB1724">
        <v>4509</v>
      </c>
      <c r="AC1724">
        <v>2210</v>
      </c>
      <c r="AD1724">
        <v>50</v>
      </c>
      <c r="AE1724">
        <v>693</v>
      </c>
      <c r="AF1724">
        <v>1</v>
      </c>
      <c r="AH1724">
        <v>243486</v>
      </c>
      <c r="AI1724">
        <v>15</v>
      </c>
      <c r="AJ1724">
        <v>2686</v>
      </c>
    </row>
    <row r="1725" spans="1:36">
      <c r="A1725">
        <v>1721</v>
      </c>
      <c r="B1725">
        <v>1721</v>
      </c>
      <c r="C1725" t="s">
        <v>137</v>
      </c>
      <c r="D1725">
        <v>2</v>
      </c>
      <c r="E1725">
        <v>9543</v>
      </c>
      <c r="F1725" t="s">
        <v>543</v>
      </c>
      <c r="G1725" t="s">
        <v>594</v>
      </c>
      <c r="H1725">
        <v>15</v>
      </c>
      <c r="I1725">
        <v>15</v>
      </c>
      <c r="J1725">
        <v>15</v>
      </c>
      <c r="K1725">
        <v>15</v>
      </c>
      <c r="L1725">
        <v>15</v>
      </c>
      <c r="M1725">
        <v>11</v>
      </c>
      <c r="N1725">
        <v>9</v>
      </c>
      <c r="O1725">
        <v>7</v>
      </c>
      <c r="P1725">
        <v>6</v>
      </c>
      <c r="Q1725" t="s">
        <v>313</v>
      </c>
      <c r="R1725">
        <v>5</v>
      </c>
      <c r="S1725">
        <v>1</v>
      </c>
      <c r="T1725">
        <v>1</v>
      </c>
      <c r="U1725">
        <v>17</v>
      </c>
      <c r="V1725">
        <v>12328</v>
      </c>
      <c r="W1725">
        <v>30</v>
      </c>
      <c r="X1725">
        <v>28</v>
      </c>
      <c r="Y1725">
        <v>62</v>
      </c>
      <c r="Z1725">
        <v>9543</v>
      </c>
      <c r="AA1725">
        <v>9543</v>
      </c>
      <c r="AB1725">
        <v>6780</v>
      </c>
      <c r="AC1725">
        <v>3390</v>
      </c>
      <c r="AD1725">
        <v>50</v>
      </c>
      <c r="AE1725">
        <v>681</v>
      </c>
      <c r="AF1725">
        <v>1</v>
      </c>
      <c r="AH1725">
        <v>390528</v>
      </c>
      <c r="AI1725">
        <v>17</v>
      </c>
      <c r="AJ1725">
        <v>12328</v>
      </c>
    </row>
    <row r="1726" spans="1:36">
      <c r="A1726">
        <v>1722</v>
      </c>
      <c r="B1726">
        <v>1722</v>
      </c>
      <c r="C1726" t="s">
        <v>137</v>
      </c>
      <c r="D1726">
        <v>2</v>
      </c>
      <c r="E1726">
        <v>9555</v>
      </c>
      <c r="F1726" t="s">
        <v>543</v>
      </c>
      <c r="G1726" t="s">
        <v>594</v>
      </c>
      <c r="H1726">
        <v>15</v>
      </c>
      <c r="I1726">
        <v>15</v>
      </c>
      <c r="J1726">
        <v>15</v>
      </c>
      <c r="K1726">
        <v>15</v>
      </c>
      <c r="L1726">
        <v>15</v>
      </c>
      <c r="M1726">
        <v>11</v>
      </c>
      <c r="N1726">
        <v>9</v>
      </c>
      <c r="O1726">
        <v>7</v>
      </c>
      <c r="P1726">
        <v>6</v>
      </c>
      <c r="Q1726" t="s">
        <v>202</v>
      </c>
      <c r="R1726">
        <v>1</v>
      </c>
      <c r="S1726">
        <v>1</v>
      </c>
      <c r="T1726">
        <v>1</v>
      </c>
      <c r="U1726">
        <v>16</v>
      </c>
      <c r="V1726">
        <v>43048</v>
      </c>
      <c r="W1726">
        <v>30</v>
      </c>
      <c r="X1726">
        <v>28</v>
      </c>
      <c r="Y1726">
        <v>62</v>
      </c>
      <c r="Z1726">
        <v>9555</v>
      </c>
      <c r="AA1726">
        <v>9555</v>
      </c>
      <c r="AB1726">
        <v>6222</v>
      </c>
      <c r="AC1726">
        <v>3049</v>
      </c>
      <c r="AD1726">
        <v>50</v>
      </c>
      <c r="AE1726">
        <v>681</v>
      </c>
      <c r="AF1726">
        <v>1</v>
      </c>
      <c r="AH1726">
        <v>347188</v>
      </c>
      <c r="AI1726">
        <v>16</v>
      </c>
      <c r="AJ1726">
        <v>43048</v>
      </c>
    </row>
    <row r="1727" spans="1:36">
      <c r="A1727">
        <v>1723</v>
      </c>
      <c r="B1727">
        <v>1723</v>
      </c>
      <c r="C1727" t="s">
        <v>137</v>
      </c>
      <c r="D1727">
        <v>2</v>
      </c>
      <c r="E1727">
        <v>9567</v>
      </c>
      <c r="F1727" t="s">
        <v>543</v>
      </c>
      <c r="G1727" t="s">
        <v>594</v>
      </c>
      <c r="H1727">
        <v>15</v>
      </c>
      <c r="I1727">
        <v>15</v>
      </c>
      <c r="J1727">
        <v>15</v>
      </c>
      <c r="K1727">
        <v>15</v>
      </c>
      <c r="L1727">
        <v>15</v>
      </c>
      <c r="M1727">
        <v>11</v>
      </c>
      <c r="N1727">
        <v>9</v>
      </c>
      <c r="O1727">
        <v>7</v>
      </c>
      <c r="P1727">
        <v>6</v>
      </c>
      <c r="Q1727" t="s">
        <v>975</v>
      </c>
      <c r="R1727">
        <v>2</v>
      </c>
      <c r="S1727">
        <v>1</v>
      </c>
      <c r="T1727">
        <v>1</v>
      </c>
      <c r="U1727">
        <v>16</v>
      </c>
      <c r="V1727">
        <v>1725</v>
      </c>
      <c r="W1727">
        <v>30</v>
      </c>
      <c r="X1727">
        <v>28</v>
      </c>
      <c r="Y1727">
        <v>62</v>
      </c>
      <c r="Z1727">
        <v>9567</v>
      </c>
      <c r="AA1727">
        <v>9567</v>
      </c>
      <c r="AB1727">
        <v>6797</v>
      </c>
      <c r="AC1727">
        <v>3399</v>
      </c>
      <c r="AD1727">
        <v>50</v>
      </c>
      <c r="AE1727">
        <v>736</v>
      </c>
      <c r="AF1727">
        <v>1</v>
      </c>
      <c r="AH1727">
        <v>305865</v>
      </c>
      <c r="AI1727">
        <v>16</v>
      </c>
      <c r="AJ1727">
        <v>1725</v>
      </c>
    </row>
    <row r="1728" spans="1:36">
      <c r="A1728">
        <v>1724</v>
      </c>
      <c r="B1728">
        <v>1724</v>
      </c>
      <c r="C1728" t="s">
        <v>137</v>
      </c>
      <c r="D1728">
        <v>2</v>
      </c>
      <c r="E1728">
        <v>9574</v>
      </c>
      <c r="F1728" t="s">
        <v>543</v>
      </c>
      <c r="G1728" t="s">
        <v>594</v>
      </c>
      <c r="H1728">
        <v>15</v>
      </c>
      <c r="I1728">
        <v>15</v>
      </c>
      <c r="J1728">
        <v>15</v>
      </c>
      <c r="K1728">
        <v>15</v>
      </c>
      <c r="L1728">
        <v>15</v>
      </c>
      <c r="M1728">
        <v>11</v>
      </c>
      <c r="N1728">
        <v>9</v>
      </c>
      <c r="O1728">
        <v>7</v>
      </c>
      <c r="P1728">
        <v>6</v>
      </c>
      <c r="Q1728" t="s">
        <v>111</v>
      </c>
      <c r="R1728">
        <v>1</v>
      </c>
      <c r="S1728">
        <v>1</v>
      </c>
      <c r="T1728">
        <v>1</v>
      </c>
      <c r="U1728">
        <v>15</v>
      </c>
      <c r="V1728">
        <v>62562</v>
      </c>
      <c r="W1728">
        <v>30</v>
      </c>
      <c r="X1728">
        <v>28</v>
      </c>
      <c r="Y1728">
        <v>62</v>
      </c>
      <c r="Z1728">
        <v>9574</v>
      </c>
      <c r="AA1728">
        <v>9574</v>
      </c>
      <c r="AB1728">
        <v>6242</v>
      </c>
      <c r="AC1728">
        <v>3184</v>
      </c>
      <c r="AD1728">
        <v>50</v>
      </c>
      <c r="AE1728">
        <v>703</v>
      </c>
      <c r="AF1728">
        <v>1</v>
      </c>
      <c r="AH1728">
        <v>303362</v>
      </c>
      <c r="AI1728">
        <v>15</v>
      </c>
      <c r="AJ1728">
        <v>62562</v>
      </c>
    </row>
    <row r="1729" spans="1:36">
      <c r="A1729">
        <v>1725</v>
      </c>
      <c r="B1729">
        <v>1725</v>
      </c>
      <c r="C1729" t="s">
        <v>137</v>
      </c>
      <c r="D1729">
        <v>2</v>
      </c>
      <c r="E1729">
        <v>9580</v>
      </c>
      <c r="F1729" t="s">
        <v>543</v>
      </c>
      <c r="G1729" t="s">
        <v>594</v>
      </c>
      <c r="H1729">
        <v>15</v>
      </c>
      <c r="I1729">
        <v>15</v>
      </c>
      <c r="J1729">
        <v>15</v>
      </c>
      <c r="K1729">
        <v>15</v>
      </c>
      <c r="L1729">
        <v>15</v>
      </c>
      <c r="M1729">
        <v>11</v>
      </c>
      <c r="N1729">
        <v>9</v>
      </c>
      <c r="O1729">
        <v>7</v>
      </c>
      <c r="P1729">
        <v>6</v>
      </c>
      <c r="Q1729" t="s">
        <v>664</v>
      </c>
      <c r="R1729">
        <v>2</v>
      </c>
      <c r="S1729">
        <v>1</v>
      </c>
      <c r="T1729">
        <v>1</v>
      </c>
      <c r="U1729">
        <v>15</v>
      </c>
      <c r="V1729">
        <v>26099</v>
      </c>
      <c r="W1729">
        <v>30</v>
      </c>
      <c r="X1729">
        <v>28</v>
      </c>
      <c r="Y1729">
        <v>62</v>
      </c>
      <c r="Z1729">
        <v>9580</v>
      </c>
      <c r="AA1729">
        <v>9580</v>
      </c>
      <c r="AB1729">
        <v>5113</v>
      </c>
      <c r="AC1729">
        <v>2608</v>
      </c>
      <c r="AD1729">
        <v>50</v>
      </c>
      <c r="AE1729">
        <v>621</v>
      </c>
      <c r="AF1729">
        <v>1</v>
      </c>
      <c r="AH1729">
        <v>266899</v>
      </c>
      <c r="AI1729">
        <v>15</v>
      </c>
      <c r="AJ1729">
        <v>26099</v>
      </c>
    </row>
    <row r="1730" spans="1:36">
      <c r="A1730">
        <v>1726</v>
      </c>
      <c r="B1730">
        <v>1726</v>
      </c>
      <c r="C1730" t="s">
        <v>137</v>
      </c>
      <c r="D1730">
        <v>2</v>
      </c>
      <c r="E1730">
        <v>9596</v>
      </c>
      <c r="F1730" t="s">
        <v>543</v>
      </c>
      <c r="G1730" t="s">
        <v>594</v>
      </c>
      <c r="H1730">
        <v>15</v>
      </c>
      <c r="I1730">
        <v>15</v>
      </c>
      <c r="J1730">
        <v>15</v>
      </c>
      <c r="K1730">
        <v>15</v>
      </c>
      <c r="L1730">
        <v>15</v>
      </c>
      <c r="M1730">
        <v>11</v>
      </c>
      <c r="N1730">
        <v>9</v>
      </c>
      <c r="O1730">
        <v>7</v>
      </c>
      <c r="P1730">
        <v>6</v>
      </c>
      <c r="Q1730" t="s">
        <v>1216</v>
      </c>
      <c r="R1730">
        <v>2</v>
      </c>
      <c r="S1730">
        <v>1</v>
      </c>
      <c r="T1730">
        <v>1</v>
      </c>
      <c r="U1730">
        <v>16</v>
      </c>
      <c r="V1730">
        <v>145</v>
      </c>
      <c r="W1730">
        <v>30</v>
      </c>
      <c r="X1730">
        <v>28</v>
      </c>
      <c r="Y1730">
        <v>62</v>
      </c>
      <c r="Z1730">
        <v>9596</v>
      </c>
      <c r="AA1730">
        <v>9596</v>
      </c>
      <c r="AB1730">
        <v>6261</v>
      </c>
      <c r="AC1730">
        <v>3131</v>
      </c>
      <c r="AD1730">
        <v>50</v>
      </c>
      <c r="AE1730">
        <v>677</v>
      </c>
      <c r="AF1730">
        <v>1</v>
      </c>
      <c r="AH1730">
        <v>304285</v>
      </c>
      <c r="AI1730">
        <v>16</v>
      </c>
      <c r="AJ1730">
        <v>145</v>
      </c>
    </row>
    <row r="1731" spans="1:36">
      <c r="A1731">
        <v>1727</v>
      </c>
      <c r="B1731">
        <v>1727</v>
      </c>
      <c r="C1731" t="s">
        <v>137</v>
      </c>
      <c r="D1731">
        <v>2</v>
      </c>
      <c r="E1731">
        <v>9607</v>
      </c>
      <c r="F1731" t="s">
        <v>543</v>
      </c>
      <c r="G1731" t="s">
        <v>594</v>
      </c>
      <c r="H1731">
        <v>15</v>
      </c>
      <c r="I1731">
        <v>15</v>
      </c>
      <c r="J1731">
        <v>15</v>
      </c>
      <c r="K1731">
        <v>15</v>
      </c>
      <c r="L1731">
        <v>15</v>
      </c>
      <c r="M1731">
        <v>11</v>
      </c>
      <c r="N1731">
        <v>9</v>
      </c>
      <c r="O1731">
        <v>7</v>
      </c>
      <c r="P1731">
        <v>6</v>
      </c>
      <c r="Q1731" t="s">
        <v>1217</v>
      </c>
      <c r="R1731">
        <v>2</v>
      </c>
      <c r="S1731">
        <v>1</v>
      </c>
      <c r="T1731">
        <v>1</v>
      </c>
      <c r="U1731">
        <v>14</v>
      </c>
      <c r="V1731">
        <v>43555</v>
      </c>
      <c r="W1731">
        <v>30</v>
      </c>
      <c r="X1731">
        <v>28</v>
      </c>
      <c r="Y1731">
        <v>62</v>
      </c>
      <c r="Z1731">
        <v>9607</v>
      </c>
      <c r="AA1731">
        <v>9607</v>
      </c>
      <c r="AB1731">
        <v>5129</v>
      </c>
      <c r="AC1731">
        <v>2719</v>
      </c>
      <c r="AD1731">
        <v>50</v>
      </c>
      <c r="AE1731">
        <v>583</v>
      </c>
      <c r="AF1731">
        <v>1</v>
      </c>
      <c r="AH1731">
        <v>230805</v>
      </c>
      <c r="AI1731">
        <v>14</v>
      </c>
      <c r="AJ1731">
        <v>43555</v>
      </c>
    </row>
    <row r="1732" spans="1:36">
      <c r="A1732">
        <v>1728</v>
      </c>
      <c r="B1732">
        <v>1728</v>
      </c>
      <c r="C1732" t="s">
        <v>137</v>
      </c>
      <c r="D1732">
        <v>2</v>
      </c>
      <c r="E1732">
        <v>9612</v>
      </c>
      <c r="F1732" t="s">
        <v>543</v>
      </c>
      <c r="G1732" t="s">
        <v>594</v>
      </c>
      <c r="H1732">
        <v>15</v>
      </c>
      <c r="I1732">
        <v>15</v>
      </c>
      <c r="J1732">
        <v>15</v>
      </c>
      <c r="K1732">
        <v>15</v>
      </c>
      <c r="L1732">
        <v>15</v>
      </c>
      <c r="M1732">
        <v>11</v>
      </c>
      <c r="N1732">
        <v>9</v>
      </c>
      <c r="O1732">
        <v>7</v>
      </c>
      <c r="P1732">
        <v>6</v>
      </c>
      <c r="Q1732" t="s">
        <v>788</v>
      </c>
      <c r="R1732">
        <v>5</v>
      </c>
      <c r="S1732">
        <v>1</v>
      </c>
      <c r="T1732">
        <v>1</v>
      </c>
      <c r="U1732">
        <v>16</v>
      </c>
      <c r="V1732">
        <v>35088</v>
      </c>
      <c r="W1732">
        <v>30</v>
      </c>
      <c r="X1732">
        <v>28</v>
      </c>
      <c r="Y1732">
        <v>62</v>
      </c>
      <c r="Z1732">
        <v>9612</v>
      </c>
      <c r="AA1732">
        <v>9612</v>
      </c>
      <c r="AB1732">
        <v>6282</v>
      </c>
      <c r="AC1732">
        <v>3016</v>
      </c>
      <c r="AD1732">
        <v>50</v>
      </c>
      <c r="AE1732">
        <v>596</v>
      </c>
      <c r="AF1732">
        <v>1</v>
      </c>
      <c r="AH1732">
        <v>339228</v>
      </c>
      <c r="AI1732">
        <v>16</v>
      </c>
      <c r="AJ1732">
        <v>35088</v>
      </c>
    </row>
    <row r="1733" spans="1:36">
      <c r="A1733">
        <v>1729</v>
      </c>
      <c r="B1733">
        <v>1729</v>
      </c>
      <c r="C1733" t="s">
        <v>137</v>
      </c>
      <c r="D1733">
        <v>2</v>
      </c>
      <c r="E1733">
        <v>9626</v>
      </c>
      <c r="F1733" t="s">
        <v>543</v>
      </c>
      <c r="G1733" t="s">
        <v>594</v>
      </c>
      <c r="H1733">
        <v>15</v>
      </c>
      <c r="I1733">
        <v>15</v>
      </c>
      <c r="J1733">
        <v>15</v>
      </c>
      <c r="K1733">
        <v>15</v>
      </c>
      <c r="L1733">
        <v>15</v>
      </c>
      <c r="M1733">
        <v>11</v>
      </c>
      <c r="N1733">
        <v>9</v>
      </c>
      <c r="O1733">
        <v>7</v>
      </c>
      <c r="P1733">
        <v>6</v>
      </c>
      <c r="Q1733" t="s">
        <v>528</v>
      </c>
      <c r="R1733">
        <v>5</v>
      </c>
      <c r="S1733">
        <v>1</v>
      </c>
      <c r="T1733">
        <v>1</v>
      </c>
      <c r="U1733">
        <v>16</v>
      </c>
      <c r="V1733">
        <v>1263</v>
      </c>
      <c r="W1733">
        <v>30</v>
      </c>
      <c r="X1733">
        <v>28</v>
      </c>
      <c r="Y1733">
        <v>62</v>
      </c>
      <c r="Z1733">
        <v>9626</v>
      </c>
      <c r="AA1733">
        <v>9626</v>
      </c>
      <c r="AB1733">
        <v>6284</v>
      </c>
      <c r="AC1733">
        <v>3268</v>
      </c>
      <c r="AD1733">
        <v>50</v>
      </c>
      <c r="AE1733">
        <v>741</v>
      </c>
      <c r="AF1733">
        <v>1</v>
      </c>
      <c r="AH1733">
        <v>305403</v>
      </c>
      <c r="AI1733">
        <v>16</v>
      </c>
      <c r="AJ1733">
        <v>1263</v>
      </c>
    </row>
    <row r="1734" spans="1:36">
      <c r="A1734">
        <v>1730</v>
      </c>
      <c r="B1734">
        <v>1730</v>
      </c>
      <c r="C1734" t="s">
        <v>137</v>
      </c>
      <c r="D1734">
        <v>2</v>
      </c>
      <c r="E1734">
        <v>9638</v>
      </c>
      <c r="F1734" t="s">
        <v>543</v>
      </c>
      <c r="G1734" t="s">
        <v>594</v>
      </c>
      <c r="H1734">
        <v>15</v>
      </c>
      <c r="I1734">
        <v>15</v>
      </c>
      <c r="J1734">
        <v>15</v>
      </c>
      <c r="K1734">
        <v>15</v>
      </c>
      <c r="L1734">
        <v>15</v>
      </c>
      <c r="M1734">
        <v>11</v>
      </c>
      <c r="N1734">
        <v>9</v>
      </c>
      <c r="O1734">
        <v>7</v>
      </c>
      <c r="P1734">
        <v>6</v>
      </c>
      <c r="Q1734" t="s">
        <v>109</v>
      </c>
      <c r="R1734">
        <v>2</v>
      </c>
      <c r="S1734">
        <v>1</v>
      </c>
      <c r="T1734">
        <v>1</v>
      </c>
      <c r="U1734">
        <v>14</v>
      </c>
      <c r="V1734">
        <v>44185</v>
      </c>
      <c r="W1734">
        <v>30</v>
      </c>
      <c r="X1734">
        <v>28</v>
      </c>
      <c r="Y1734">
        <v>62</v>
      </c>
      <c r="Z1734">
        <v>9638</v>
      </c>
      <c r="AA1734">
        <v>9638</v>
      </c>
      <c r="AB1734">
        <v>5143</v>
      </c>
      <c r="AC1734">
        <v>2623</v>
      </c>
      <c r="AD1734">
        <v>50</v>
      </c>
      <c r="AE1734">
        <v>540</v>
      </c>
      <c r="AF1734">
        <v>1</v>
      </c>
      <c r="AH1734">
        <v>231435</v>
      </c>
      <c r="AI1734">
        <v>14</v>
      </c>
      <c r="AJ1734">
        <v>44185</v>
      </c>
    </row>
    <row r="1735" spans="1:36">
      <c r="A1735">
        <v>1731</v>
      </c>
      <c r="B1735">
        <v>1731</v>
      </c>
      <c r="C1735" t="s">
        <v>137</v>
      </c>
      <c r="D1735">
        <v>2</v>
      </c>
      <c r="E1735">
        <v>9645</v>
      </c>
      <c r="F1735" t="s">
        <v>543</v>
      </c>
      <c r="G1735" t="s">
        <v>594</v>
      </c>
      <c r="H1735">
        <v>15</v>
      </c>
      <c r="I1735">
        <v>15</v>
      </c>
      <c r="J1735">
        <v>15</v>
      </c>
      <c r="K1735">
        <v>15</v>
      </c>
      <c r="L1735">
        <v>15</v>
      </c>
      <c r="M1735">
        <v>11</v>
      </c>
      <c r="N1735">
        <v>9</v>
      </c>
      <c r="O1735">
        <v>7</v>
      </c>
      <c r="P1735">
        <v>6</v>
      </c>
      <c r="Q1735" t="s">
        <v>851</v>
      </c>
      <c r="R1735">
        <v>5</v>
      </c>
      <c r="S1735">
        <v>1</v>
      </c>
      <c r="T1735">
        <v>1</v>
      </c>
      <c r="U1735">
        <v>14</v>
      </c>
      <c r="V1735">
        <v>27422</v>
      </c>
      <c r="W1735">
        <v>30</v>
      </c>
      <c r="X1735">
        <v>28</v>
      </c>
      <c r="Y1735">
        <v>62</v>
      </c>
      <c r="Z1735">
        <v>9645</v>
      </c>
      <c r="AA1735">
        <v>9645</v>
      </c>
      <c r="AB1735">
        <v>4587</v>
      </c>
      <c r="AC1735">
        <v>2294</v>
      </c>
      <c r="AD1735">
        <v>50</v>
      </c>
      <c r="AE1735">
        <v>605</v>
      </c>
      <c r="AF1735">
        <v>1</v>
      </c>
      <c r="AH1735">
        <v>214672</v>
      </c>
      <c r="AI1735">
        <v>14</v>
      </c>
      <c r="AJ1735">
        <v>27422</v>
      </c>
    </row>
    <row r="1736" spans="1:36">
      <c r="A1736">
        <v>1732</v>
      </c>
      <c r="B1736">
        <v>1732</v>
      </c>
      <c r="C1736" t="s">
        <v>137</v>
      </c>
      <c r="D1736">
        <v>2</v>
      </c>
      <c r="E1736">
        <v>9656</v>
      </c>
      <c r="F1736" t="s">
        <v>543</v>
      </c>
      <c r="G1736" t="s">
        <v>594</v>
      </c>
      <c r="H1736">
        <v>15</v>
      </c>
      <c r="I1736">
        <v>15</v>
      </c>
      <c r="J1736">
        <v>15</v>
      </c>
      <c r="K1736">
        <v>15</v>
      </c>
      <c r="L1736">
        <v>15</v>
      </c>
      <c r="M1736">
        <v>11</v>
      </c>
      <c r="N1736">
        <v>9</v>
      </c>
      <c r="O1736">
        <v>7</v>
      </c>
      <c r="P1736">
        <v>6</v>
      </c>
      <c r="Q1736" t="s">
        <v>1218</v>
      </c>
      <c r="R1736">
        <v>2</v>
      </c>
      <c r="S1736">
        <v>1</v>
      </c>
      <c r="T1736">
        <v>1</v>
      </c>
      <c r="U1736">
        <v>15</v>
      </c>
      <c r="V1736">
        <v>17590</v>
      </c>
      <c r="W1736">
        <v>30</v>
      </c>
      <c r="X1736">
        <v>28</v>
      </c>
      <c r="Y1736">
        <v>62</v>
      </c>
      <c r="Z1736">
        <v>9656</v>
      </c>
      <c r="AA1736">
        <v>9656</v>
      </c>
      <c r="AB1736">
        <v>5742</v>
      </c>
      <c r="AC1736">
        <v>3044</v>
      </c>
      <c r="AD1736">
        <v>50</v>
      </c>
      <c r="AE1736">
        <v>529</v>
      </c>
      <c r="AF1736">
        <v>1</v>
      </c>
      <c r="AH1736">
        <v>258390</v>
      </c>
      <c r="AI1736">
        <v>15</v>
      </c>
      <c r="AJ1736">
        <v>17590</v>
      </c>
    </row>
    <row r="1737" spans="1:36">
      <c r="A1737">
        <v>1733</v>
      </c>
      <c r="B1737">
        <v>1733</v>
      </c>
      <c r="C1737" t="s">
        <v>137</v>
      </c>
      <c r="D1737">
        <v>2</v>
      </c>
      <c r="E1737">
        <v>9666</v>
      </c>
      <c r="F1737" t="s">
        <v>543</v>
      </c>
      <c r="G1737" t="s">
        <v>594</v>
      </c>
      <c r="H1737">
        <v>15</v>
      </c>
      <c r="I1737">
        <v>15</v>
      </c>
      <c r="J1737">
        <v>15</v>
      </c>
      <c r="K1737">
        <v>15</v>
      </c>
      <c r="L1737">
        <v>15</v>
      </c>
      <c r="M1737">
        <v>11</v>
      </c>
      <c r="N1737">
        <v>9</v>
      </c>
      <c r="O1737">
        <v>7</v>
      </c>
      <c r="P1737">
        <v>6</v>
      </c>
      <c r="Q1737" t="s">
        <v>625</v>
      </c>
      <c r="R1737">
        <v>1</v>
      </c>
      <c r="S1737">
        <v>1</v>
      </c>
      <c r="T1737">
        <v>1</v>
      </c>
      <c r="U1737">
        <v>14</v>
      </c>
      <c r="V1737">
        <v>45040</v>
      </c>
      <c r="W1737">
        <v>30</v>
      </c>
      <c r="X1737">
        <v>28</v>
      </c>
      <c r="Y1737">
        <v>62</v>
      </c>
      <c r="Z1737">
        <v>9666</v>
      </c>
      <c r="AA1737">
        <v>9666</v>
      </c>
      <c r="AB1737">
        <v>5162</v>
      </c>
      <c r="AC1737">
        <v>2633</v>
      </c>
      <c r="AD1737">
        <v>50</v>
      </c>
      <c r="AE1737">
        <v>633</v>
      </c>
      <c r="AF1737">
        <v>1</v>
      </c>
      <c r="AH1737">
        <v>232290</v>
      </c>
      <c r="AI1737">
        <v>14</v>
      </c>
      <c r="AJ1737">
        <v>45040</v>
      </c>
    </row>
    <row r="1738" spans="1:36">
      <c r="A1738">
        <v>1734</v>
      </c>
      <c r="B1738">
        <v>1734</v>
      </c>
      <c r="C1738" t="s">
        <v>137</v>
      </c>
      <c r="D1738">
        <v>2</v>
      </c>
      <c r="E1738">
        <v>9673</v>
      </c>
      <c r="F1738" t="s">
        <v>543</v>
      </c>
      <c r="G1738" t="s">
        <v>594</v>
      </c>
      <c r="H1738">
        <v>15</v>
      </c>
      <c r="I1738">
        <v>15</v>
      </c>
      <c r="J1738">
        <v>15</v>
      </c>
      <c r="K1738">
        <v>15</v>
      </c>
      <c r="L1738">
        <v>15</v>
      </c>
      <c r="M1738">
        <v>11</v>
      </c>
      <c r="N1738">
        <v>9</v>
      </c>
      <c r="O1738">
        <v>7</v>
      </c>
      <c r="P1738">
        <v>6</v>
      </c>
      <c r="Q1738" t="s">
        <v>979</v>
      </c>
      <c r="R1738">
        <v>2</v>
      </c>
      <c r="S1738">
        <v>1</v>
      </c>
      <c r="T1738">
        <v>1</v>
      </c>
      <c r="U1738">
        <v>16</v>
      </c>
      <c r="V1738">
        <v>3353</v>
      </c>
      <c r="W1738">
        <v>30</v>
      </c>
      <c r="X1738">
        <v>28</v>
      </c>
      <c r="Y1738">
        <v>62</v>
      </c>
      <c r="Z1738">
        <v>9673</v>
      </c>
      <c r="AA1738">
        <v>9673</v>
      </c>
      <c r="AB1738">
        <v>6327</v>
      </c>
      <c r="AC1738">
        <v>3354</v>
      </c>
      <c r="AD1738">
        <v>50</v>
      </c>
      <c r="AE1738">
        <v>745</v>
      </c>
      <c r="AF1738">
        <v>1</v>
      </c>
      <c r="AH1738">
        <v>307493</v>
      </c>
      <c r="AI1738">
        <v>16</v>
      </c>
      <c r="AJ1738">
        <v>3353</v>
      </c>
    </row>
    <row r="1739" spans="1:36">
      <c r="A1739">
        <v>1735</v>
      </c>
      <c r="B1739">
        <v>1735</v>
      </c>
      <c r="C1739" t="s">
        <v>137</v>
      </c>
      <c r="D1739">
        <v>2</v>
      </c>
      <c r="E1739">
        <v>9686</v>
      </c>
      <c r="F1739" t="s">
        <v>543</v>
      </c>
      <c r="G1739" t="s">
        <v>594</v>
      </c>
      <c r="H1739">
        <v>15</v>
      </c>
      <c r="I1739">
        <v>15</v>
      </c>
      <c r="J1739">
        <v>15</v>
      </c>
      <c r="K1739">
        <v>15</v>
      </c>
      <c r="L1739">
        <v>15</v>
      </c>
      <c r="M1739">
        <v>11</v>
      </c>
      <c r="N1739">
        <v>9</v>
      </c>
      <c r="O1739">
        <v>7</v>
      </c>
      <c r="P1739">
        <v>6</v>
      </c>
      <c r="Q1739" t="s">
        <v>373</v>
      </c>
      <c r="R1739">
        <v>1</v>
      </c>
      <c r="S1739">
        <v>1</v>
      </c>
      <c r="T1739">
        <v>1</v>
      </c>
      <c r="U1739">
        <v>16</v>
      </c>
      <c r="V1739">
        <v>49521</v>
      </c>
      <c r="W1739">
        <v>30</v>
      </c>
      <c r="X1739">
        <v>28</v>
      </c>
      <c r="Y1739">
        <v>62</v>
      </c>
      <c r="Z1739">
        <v>9686</v>
      </c>
      <c r="AA1739">
        <v>9686</v>
      </c>
      <c r="AB1739">
        <v>6338</v>
      </c>
      <c r="AC1739">
        <v>3106</v>
      </c>
      <c r="AD1739">
        <v>50</v>
      </c>
      <c r="AE1739">
        <v>713</v>
      </c>
      <c r="AF1739">
        <v>1</v>
      </c>
      <c r="AH1739">
        <v>353661</v>
      </c>
      <c r="AI1739">
        <v>16</v>
      </c>
      <c r="AJ1739">
        <v>49521</v>
      </c>
    </row>
    <row r="1740" spans="1:36">
      <c r="A1740">
        <v>1736</v>
      </c>
      <c r="B1740">
        <v>1736</v>
      </c>
      <c r="C1740" t="s">
        <v>137</v>
      </c>
      <c r="D1740">
        <v>2</v>
      </c>
      <c r="E1740">
        <v>9692</v>
      </c>
      <c r="F1740" t="s">
        <v>543</v>
      </c>
      <c r="G1740" t="s">
        <v>594</v>
      </c>
      <c r="H1740">
        <v>15</v>
      </c>
      <c r="I1740">
        <v>15</v>
      </c>
      <c r="J1740">
        <v>15</v>
      </c>
      <c r="K1740">
        <v>15</v>
      </c>
      <c r="L1740">
        <v>15</v>
      </c>
      <c r="M1740">
        <v>11</v>
      </c>
      <c r="N1740">
        <v>9</v>
      </c>
      <c r="O1740">
        <v>7</v>
      </c>
      <c r="P1740">
        <v>6</v>
      </c>
      <c r="Q1740" t="s">
        <v>1219</v>
      </c>
      <c r="R1740">
        <v>2</v>
      </c>
      <c r="S1740">
        <v>1</v>
      </c>
      <c r="T1740">
        <v>1</v>
      </c>
      <c r="U1740">
        <v>15</v>
      </c>
      <c r="V1740">
        <v>1812</v>
      </c>
      <c r="W1740">
        <v>30</v>
      </c>
      <c r="X1740">
        <v>28</v>
      </c>
      <c r="Y1740">
        <v>62</v>
      </c>
      <c r="Z1740">
        <v>9692</v>
      </c>
      <c r="AA1740">
        <v>9692</v>
      </c>
      <c r="AB1740">
        <v>5184</v>
      </c>
      <c r="AC1740">
        <v>2644</v>
      </c>
      <c r="AD1740">
        <v>50</v>
      </c>
      <c r="AE1740">
        <v>709</v>
      </c>
      <c r="AF1740">
        <v>1</v>
      </c>
      <c r="AH1740">
        <v>242612</v>
      </c>
      <c r="AI1740">
        <v>15</v>
      </c>
      <c r="AJ1740">
        <v>1812</v>
      </c>
    </row>
    <row r="1741" spans="1:36">
      <c r="A1741">
        <v>1737</v>
      </c>
      <c r="B1741">
        <v>1737</v>
      </c>
      <c r="C1741" t="s">
        <v>137</v>
      </c>
      <c r="D1741">
        <v>2</v>
      </c>
      <c r="E1741">
        <v>9704</v>
      </c>
      <c r="F1741" t="s">
        <v>543</v>
      </c>
      <c r="G1741" t="s">
        <v>594</v>
      </c>
      <c r="H1741">
        <v>15</v>
      </c>
      <c r="I1741">
        <v>15</v>
      </c>
      <c r="J1741">
        <v>15</v>
      </c>
      <c r="K1741">
        <v>15</v>
      </c>
      <c r="L1741">
        <v>15</v>
      </c>
      <c r="M1741">
        <v>11</v>
      </c>
      <c r="N1741">
        <v>9</v>
      </c>
      <c r="O1741">
        <v>7</v>
      </c>
      <c r="P1741">
        <v>6</v>
      </c>
      <c r="Q1741" t="s">
        <v>484</v>
      </c>
      <c r="R1741">
        <v>2</v>
      </c>
      <c r="S1741">
        <v>1</v>
      </c>
      <c r="T1741">
        <v>1</v>
      </c>
      <c r="U1741">
        <v>15</v>
      </c>
      <c r="V1741">
        <v>50210</v>
      </c>
      <c r="W1741">
        <v>30</v>
      </c>
      <c r="X1741">
        <v>28</v>
      </c>
      <c r="Y1741">
        <v>62</v>
      </c>
      <c r="Z1741">
        <v>9704</v>
      </c>
      <c r="AA1741">
        <v>9704</v>
      </c>
      <c r="AB1741">
        <v>5774</v>
      </c>
      <c r="AC1741">
        <v>2830</v>
      </c>
      <c r="AD1741">
        <v>50</v>
      </c>
      <c r="AE1741">
        <v>587</v>
      </c>
      <c r="AF1741">
        <v>1</v>
      </c>
      <c r="AH1741">
        <v>291010</v>
      </c>
      <c r="AI1741">
        <v>15</v>
      </c>
      <c r="AJ1741">
        <v>50210</v>
      </c>
    </row>
    <row r="1742" spans="1:36">
      <c r="A1742">
        <v>1738</v>
      </c>
      <c r="B1742">
        <v>1738</v>
      </c>
      <c r="C1742" t="s">
        <v>137</v>
      </c>
      <c r="D1742">
        <v>2</v>
      </c>
      <c r="E1742">
        <v>9718</v>
      </c>
      <c r="F1742" t="s">
        <v>543</v>
      </c>
      <c r="G1742" t="s">
        <v>594</v>
      </c>
      <c r="H1742">
        <v>15</v>
      </c>
      <c r="I1742">
        <v>15</v>
      </c>
      <c r="J1742">
        <v>15</v>
      </c>
      <c r="K1742">
        <v>15</v>
      </c>
      <c r="L1742">
        <v>15</v>
      </c>
      <c r="M1742">
        <v>11</v>
      </c>
      <c r="N1742">
        <v>9</v>
      </c>
      <c r="O1742">
        <v>7</v>
      </c>
      <c r="P1742">
        <v>6</v>
      </c>
      <c r="Q1742" t="s">
        <v>417</v>
      </c>
      <c r="R1742">
        <v>5</v>
      </c>
      <c r="S1742">
        <v>1</v>
      </c>
      <c r="T1742">
        <v>1</v>
      </c>
      <c r="U1742">
        <v>15</v>
      </c>
      <c r="V1742">
        <v>25485</v>
      </c>
      <c r="W1742">
        <v>30</v>
      </c>
      <c r="X1742">
        <v>28</v>
      </c>
      <c r="Y1742">
        <v>62</v>
      </c>
      <c r="Z1742">
        <v>9718</v>
      </c>
      <c r="AA1742">
        <v>9718</v>
      </c>
      <c r="AB1742">
        <v>4623</v>
      </c>
      <c r="AC1742">
        <v>2451</v>
      </c>
      <c r="AD1742">
        <v>50</v>
      </c>
      <c r="AE1742">
        <v>690</v>
      </c>
      <c r="AF1742">
        <v>1</v>
      </c>
      <c r="AH1742">
        <v>266285</v>
      </c>
      <c r="AI1742">
        <v>15</v>
      </c>
      <c r="AJ1742">
        <v>25485</v>
      </c>
    </row>
    <row r="1743" spans="1:36">
      <c r="A1743">
        <v>1739</v>
      </c>
      <c r="B1743">
        <v>1739</v>
      </c>
      <c r="C1743" t="s">
        <v>137</v>
      </c>
      <c r="D1743">
        <v>2</v>
      </c>
      <c r="E1743">
        <v>9722</v>
      </c>
      <c r="F1743" t="s">
        <v>543</v>
      </c>
      <c r="G1743" t="s">
        <v>594</v>
      </c>
      <c r="H1743">
        <v>15</v>
      </c>
      <c r="I1743">
        <v>15</v>
      </c>
      <c r="J1743">
        <v>15</v>
      </c>
      <c r="K1743">
        <v>15</v>
      </c>
      <c r="L1743">
        <v>15</v>
      </c>
      <c r="M1743">
        <v>11</v>
      </c>
      <c r="N1743">
        <v>9</v>
      </c>
      <c r="O1743">
        <v>7</v>
      </c>
      <c r="P1743">
        <v>6</v>
      </c>
      <c r="Q1743" t="s">
        <v>1220</v>
      </c>
      <c r="R1743">
        <v>5</v>
      </c>
      <c r="S1743">
        <v>1</v>
      </c>
      <c r="T1743">
        <v>1</v>
      </c>
      <c r="U1743">
        <v>16</v>
      </c>
      <c r="V1743">
        <v>51139</v>
      </c>
      <c r="W1743">
        <v>30</v>
      </c>
      <c r="X1743">
        <v>28</v>
      </c>
      <c r="Y1743">
        <v>62</v>
      </c>
      <c r="Z1743">
        <v>9722</v>
      </c>
      <c r="AA1743">
        <v>9722</v>
      </c>
      <c r="AB1743">
        <v>6367</v>
      </c>
      <c r="AC1743">
        <v>3184</v>
      </c>
      <c r="AD1743">
        <v>50</v>
      </c>
      <c r="AE1743">
        <v>628</v>
      </c>
      <c r="AF1743">
        <v>1</v>
      </c>
      <c r="AH1743">
        <v>355279</v>
      </c>
      <c r="AI1743">
        <v>16</v>
      </c>
      <c r="AJ1743">
        <v>51139</v>
      </c>
    </row>
    <row r="1744" spans="1:36">
      <c r="A1744">
        <v>1740</v>
      </c>
      <c r="B1744">
        <v>1740</v>
      </c>
      <c r="C1744" t="s">
        <v>137</v>
      </c>
      <c r="D1744">
        <v>2</v>
      </c>
      <c r="E1744">
        <v>9739</v>
      </c>
      <c r="F1744" t="s">
        <v>543</v>
      </c>
      <c r="G1744" t="s">
        <v>594</v>
      </c>
      <c r="H1744">
        <v>15</v>
      </c>
      <c r="I1744">
        <v>15</v>
      </c>
      <c r="J1744">
        <v>15</v>
      </c>
      <c r="K1744">
        <v>15</v>
      </c>
      <c r="L1744">
        <v>15</v>
      </c>
      <c r="M1744">
        <v>11</v>
      </c>
      <c r="N1744">
        <v>9</v>
      </c>
      <c r="O1744">
        <v>7</v>
      </c>
      <c r="P1744">
        <v>6</v>
      </c>
      <c r="Q1744" t="s">
        <v>178</v>
      </c>
      <c r="R1744">
        <v>1</v>
      </c>
      <c r="S1744">
        <v>1</v>
      </c>
      <c r="T1744">
        <v>1</v>
      </c>
      <c r="U1744">
        <v>16</v>
      </c>
      <c r="V1744">
        <v>46594</v>
      </c>
      <c r="W1744">
        <v>30</v>
      </c>
      <c r="X1744">
        <v>28</v>
      </c>
      <c r="Y1744">
        <v>62</v>
      </c>
      <c r="Z1744">
        <v>9739</v>
      </c>
      <c r="AA1744">
        <v>9739</v>
      </c>
      <c r="AB1744">
        <v>6959</v>
      </c>
      <c r="AC1744">
        <v>3480</v>
      </c>
      <c r="AD1744">
        <v>50</v>
      </c>
      <c r="AE1744">
        <v>676</v>
      </c>
      <c r="AF1744">
        <v>1</v>
      </c>
      <c r="AH1744">
        <v>350734</v>
      </c>
      <c r="AI1744">
        <v>16</v>
      </c>
      <c r="AJ1744">
        <v>46594</v>
      </c>
    </row>
    <row r="1745" spans="1:36">
      <c r="A1745">
        <v>1741</v>
      </c>
      <c r="B1745">
        <v>1741</v>
      </c>
      <c r="C1745" t="s">
        <v>137</v>
      </c>
      <c r="D1745">
        <v>2</v>
      </c>
      <c r="E1745">
        <v>9741</v>
      </c>
      <c r="F1745" t="s">
        <v>543</v>
      </c>
      <c r="G1745" t="s">
        <v>594</v>
      </c>
      <c r="H1745">
        <v>15</v>
      </c>
      <c r="I1745">
        <v>15</v>
      </c>
      <c r="J1745">
        <v>15</v>
      </c>
      <c r="K1745">
        <v>15</v>
      </c>
      <c r="L1745">
        <v>15</v>
      </c>
      <c r="M1745">
        <v>11</v>
      </c>
      <c r="N1745">
        <v>9</v>
      </c>
      <c r="O1745">
        <v>7</v>
      </c>
      <c r="P1745">
        <v>6</v>
      </c>
      <c r="Q1745" t="s">
        <v>1221</v>
      </c>
      <c r="R1745">
        <v>1</v>
      </c>
      <c r="S1745">
        <v>1</v>
      </c>
      <c r="T1745">
        <v>1</v>
      </c>
      <c r="U1745">
        <v>16</v>
      </c>
      <c r="V1745">
        <v>52255</v>
      </c>
      <c r="W1745">
        <v>30</v>
      </c>
      <c r="X1745">
        <v>28</v>
      </c>
      <c r="Y1745">
        <v>62</v>
      </c>
      <c r="Z1745">
        <v>9741</v>
      </c>
      <c r="AA1745">
        <v>9741</v>
      </c>
      <c r="AB1745">
        <v>6387</v>
      </c>
      <c r="AC1745">
        <v>3386</v>
      </c>
      <c r="AD1745">
        <v>50</v>
      </c>
      <c r="AE1745">
        <v>550</v>
      </c>
      <c r="AF1745">
        <v>1</v>
      </c>
      <c r="AH1745">
        <v>356395</v>
      </c>
      <c r="AI1745">
        <v>16</v>
      </c>
      <c r="AJ1745">
        <v>52255</v>
      </c>
    </row>
    <row r="1746" spans="1:36">
      <c r="A1746">
        <v>1742</v>
      </c>
      <c r="B1746">
        <v>1742</v>
      </c>
      <c r="C1746" t="s">
        <v>137</v>
      </c>
      <c r="D1746">
        <v>2</v>
      </c>
      <c r="E1746">
        <v>9752</v>
      </c>
      <c r="F1746" t="s">
        <v>543</v>
      </c>
      <c r="G1746" t="s">
        <v>594</v>
      </c>
      <c r="H1746">
        <v>15</v>
      </c>
      <c r="I1746">
        <v>15</v>
      </c>
      <c r="J1746">
        <v>15</v>
      </c>
      <c r="K1746">
        <v>15</v>
      </c>
      <c r="L1746">
        <v>15</v>
      </c>
      <c r="M1746">
        <v>11</v>
      </c>
      <c r="N1746">
        <v>9</v>
      </c>
      <c r="O1746">
        <v>7</v>
      </c>
      <c r="P1746">
        <v>6</v>
      </c>
      <c r="Q1746" t="s">
        <v>620</v>
      </c>
      <c r="R1746">
        <v>1</v>
      </c>
      <c r="S1746">
        <v>1</v>
      </c>
      <c r="T1746">
        <v>1</v>
      </c>
      <c r="U1746">
        <v>16</v>
      </c>
      <c r="V1746">
        <v>29732</v>
      </c>
      <c r="W1746">
        <v>30</v>
      </c>
      <c r="X1746">
        <v>28</v>
      </c>
      <c r="Y1746">
        <v>62</v>
      </c>
      <c r="Z1746">
        <v>9752</v>
      </c>
      <c r="AA1746">
        <v>9752</v>
      </c>
      <c r="AB1746">
        <v>6396</v>
      </c>
      <c r="AC1746">
        <v>3262</v>
      </c>
      <c r="AD1746">
        <v>50</v>
      </c>
      <c r="AE1746">
        <v>613</v>
      </c>
      <c r="AF1746">
        <v>1</v>
      </c>
      <c r="AH1746">
        <v>333872</v>
      </c>
      <c r="AI1746">
        <v>16</v>
      </c>
      <c r="AJ1746">
        <v>29732</v>
      </c>
    </row>
    <row r="1747" spans="1:36">
      <c r="A1747">
        <v>1743</v>
      </c>
      <c r="B1747">
        <v>1743</v>
      </c>
      <c r="C1747" t="s">
        <v>137</v>
      </c>
      <c r="D1747">
        <v>2</v>
      </c>
      <c r="E1747">
        <v>9769</v>
      </c>
      <c r="F1747" t="s">
        <v>543</v>
      </c>
      <c r="G1747" t="s">
        <v>594</v>
      </c>
      <c r="H1747">
        <v>15</v>
      </c>
      <c r="I1747">
        <v>15</v>
      </c>
      <c r="J1747">
        <v>15</v>
      </c>
      <c r="K1747">
        <v>15</v>
      </c>
      <c r="L1747">
        <v>15</v>
      </c>
      <c r="M1747">
        <v>11</v>
      </c>
      <c r="N1747">
        <v>9</v>
      </c>
      <c r="O1747">
        <v>7</v>
      </c>
      <c r="P1747">
        <v>6</v>
      </c>
      <c r="Q1747" t="s">
        <v>370</v>
      </c>
      <c r="R1747">
        <v>5</v>
      </c>
      <c r="S1747">
        <v>1</v>
      </c>
      <c r="T1747">
        <v>1</v>
      </c>
      <c r="U1747">
        <v>14</v>
      </c>
      <c r="V1747">
        <v>48415</v>
      </c>
      <c r="W1747">
        <v>30</v>
      </c>
      <c r="X1747">
        <v>28</v>
      </c>
      <c r="Y1747">
        <v>62</v>
      </c>
      <c r="Z1747">
        <v>9769</v>
      </c>
      <c r="AA1747">
        <v>9769</v>
      </c>
      <c r="AB1747">
        <v>5237</v>
      </c>
      <c r="AC1747">
        <v>2776</v>
      </c>
      <c r="AD1747">
        <v>50</v>
      </c>
      <c r="AE1747">
        <v>530</v>
      </c>
      <c r="AF1747">
        <v>1</v>
      </c>
      <c r="AH1747">
        <v>235665</v>
      </c>
      <c r="AI1747">
        <v>14</v>
      </c>
      <c r="AJ1747">
        <v>48415</v>
      </c>
    </row>
    <row r="1748" spans="1:36">
      <c r="A1748">
        <v>1744</v>
      </c>
      <c r="B1748">
        <v>1744</v>
      </c>
      <c r="C1748" t="s">
        <v>137</v>
      </c>
      <c r="D1748">
        <v>2</v>
      </c>
      <c r="E1748">
        <v>9779</v>
      </c>
      <c r="F1748" t="s">
        <v>543</v>
      </c>
      <c r="G1748" t="s">
        <v>594</v>
      </c>
      <c r="H1748">
        <v>15</v>
      </c>
      <c r="I1748">
        <v>15</v>
      </c>
      <c r="J1748">
        <v>15</v>
      </c>
      <c r="K1748">
        <v>15</v>
      </c>
      <c r="L1748">
        <v>15</v>
      </c>
      <c r="M1748">
        <v>11</v>
      </c>
      <c r="N1748">
        <v>9</v>
      </c>
      <c r="O1748">
        <v>7</v>
      </c>
      <c r="P1748">
        <v>6</v>
      </c>
      <c r="Q1748" t="s">
        <v>141</v>
      </c>
      <c r="R1748">
        <v>5</v>
      </c>
      <c r="S1748">
        <v>1</v>
      </c>
      <c r="T1748">
        <v>1</v>
      </c>
      <c r="U1748">
        <v>16</v>
      </c>
      <c r="V1748">
        <v>10086</v>
      </c>
      <c r="W1748">
        <v>30</v>
      </c>
      <c r="X1748">
        <v>28</v>
      </c>
      <c r="Y1748">
        <v>62</v>
      </c>
      <c r="Z1748">
        <v>9779</v>
      </c>
      <c r="AA1748">
        <v>9779</v>
      </c>
      <c r="AB1748">
        <v>5819</v>
      </c>
      <c r="AC1748">
        <v>2968</v>
      </c>
      <c r="AD1748">
        <v>50</v>
      </c>
      <c r="AE1748">
        <v>624</v>
      </c>
      <c r="AF1748">
        <v>1</v>
      </c>
      <c r="AH1748">
        <v>314226</v>
      </c>
      <c r="AI1748">
        <v>16</v>
      </c>
      <c r="AJ1748">
        <v>10086</v>
      </c>
    </row>
    <row r="1749" spans="1:36">
      <c r="A1749">
        <v>1745</v>
      </c>
      <c r="B1749">
        <v>1745</v>
      </c>
      <c r="C1749" t="s">
        <v>137</v>
      </c>
      <c r="D1749">
        <v>2</v>
      </c>
      <c r="E1749">
        <v>9783</v>
      </c>
      <c r="F1749" t="s">
        <v>543</v>
      </c>
      <c r="G1749" t="s">
        <v>594</v>
      </c>
      <c r="H1749">
        <v>15</v>
      </c>
      <c r="I1749">
        <v>15</v>
      </c>
      <c r="J1749">
        <v>15</v>
      </c>
      <c r="K1749">
        <v>15</v>
      </c>
      <c r="L1749">
        <v>15</v>
      </c>
      <c r="M1749">
        <v>11</v>
      </c>
      <c r="N1749">
        <v>9</v>
      </c>
      <c r="O1749">
        <v>7</v>
      </c>
      <c r="P1749">
        <v>6</v>
      </c>
      <c r="Q1749" t="s">
        <v>311</v>
      </c>
      <c r="R1749">
        <v>1</v>
      </c>
      <c r="S1749">
        <v>1</v>
      </c>
      <c r="T1749">
        <v>1</v>
      </c>
      <c r="U1749">
        <v>15</v>
      </c>
      <c r="V1749">
        <v>33511</v>
      </c>
      <c r="W1749">
        <v>30</v>
      </c>
      <c r="X1749">
        <v>28</v>
      </c>
      <c r="Y1749">
        <v>62</v>
      </c>
      <c r="Z1749">
        <v>9783</v>
      </c>
      <c r="AA1749">
        <v>9783</v>
      </c>
      <c r="AB1749">
        <v>5255</v>
      </c>
      <c r="AC1749">
        <v>2681</v>
      </c>
      <c r="AD1749">
        <v>50</v>
      </c>
      <c r="AE1749">
        <v>523</v>
      </c>
      <c r="AF1749">
        <v>1</v>
      </c>
      <c r="AH1749">
        <v>274311</v>
      </c>
      <c r="AI1749">
        <v>15</v>
      </c>
      <c r="AJ1749">
        <v>33511</v>
      </c>
    </row>
    <row r="1750" spans="1:36">
      <c r="A1750">
        <v>1746</v>
      </c>
      <c r="B1750">
        <v>1746</v>
      </c>
      <c r="C1750" t="s">
        <v>137</v>
      </c>
      <c r="D1750">
        <v>2</v>
      </c>
      <c r="E1750">
        <v>9796</v>
      </c>
      <c r="F1750" t="s">
        <v>543</v>
      </c>
      <c r="G1750" t="s">
        <v>594</v>
      </c>
      <c r="H1750">
        <v>15</v>
      </c>
      <c r="I1750">
        <v>15</v>
      </c>
      <c r="J1750">
        <v>15</v>
      </c>
      <c r="K1750">
        <v>15</v>
      </c>
      <c r="L1750">
        <v>15</v>
      </c>
      <c r="M1750">
        <v>11</v>
      </c>
      <c r="N1750">
        <v>9</v>
      </c>
      <c r="O1750">
        <v>7</v>
      </c>
      <c r="P1750">
        <v>6</v>
      </c>
      <c r="Q1750" t="s">
        <v>72</v>
      </c>
      <c r="R1750">
        <v>5</v>
      </c>
      <c r="S1750">
        <v>1</v>
      </c>
      <c r="T1750">
        <v>1</v>
      </c>
      <c r="U1750">
        <v>15</v>
      </c>
      <c r="V1750">
        <v>62119</v>
      </c>
      <c r="W1750">
        <v>30</v>
      </c>
      <c r="X1750">
        <v>28</v>
      </c>
      <c r="Y1750">
        <v>62</v>
      </c>
      <c r="Z1750">
        <v>9796</v>
      </c>
      <c r="AA1750">
        <v>9796</v>
      </c>
      <c r="AB1750">
        <v>5259</v>
      </c>
      <c r="AC1750">
        <v>2788</v>
      </c>
      <c r="AD1750">
        <v>50</v>
      </c>
      <c r="AE1750">
        <v>752</v>
      </c>
      <c r="AF1750">
        <v>1</v>
      </c>
      <c r="AH1750">
        <v>302919</v>
      </c>
      <c r="AI1750">
        <v>15</v>
      </c>
      <c r="AJ1750">
        <v>62119</v>
      </c>
    </row>
    <row r="1751" spans="1:36">
      <c r="A1751">
        <v>1747</v>
      </c>
      <c r="B1751">
        <v>1747</v>
      </c>
      <c r="C1751" t="s">
        <v>137</v>
      </c>
      <c r="D1751">
        <v>2</v>
      </c>
      <c r="E1751">
        <v>9806</v>
      </c>
      <c r="F1751" t="s">
        <v>543</v>
      </c>
      <c r="G1751" t="s">
        <v>594</v>
      </c>
      <c r="H1751">
        <v>15</v>
      </c>
      <c r="I1751">
        <v>15</v>
      </c>
      <c r="J1751">
        <v>15</v>
      </c>
      <c r="K1751">
        <v>15</v>
      </c>
      <c r="L1751">
        <v>15</v>
      </c>
      <c r="M1751">
        <v>11</v>
      </c>
      <c r="N1751">
        <v>9</v>
      </c>
      <c r="O1751">
        <v>7</v>
      </c>
      <c r="P1751">
        <v>6</v>
      </c>
      <c r="Q1751" t="s">
        <v>984</v>
      </c>
      <c r="R1751">
        <v>5</v>
      </c>
      <c r="S1751">
        <v>1</v>
      </c>
      <c r="T1751">
        <v>1</v>
      </c>
      <c r="U1751">
        <v>16</v>
      </c>
      <c r="V1751">
        <v>8304</v>
      </c>
      <c r="W1751">
        <v>30</v>
      </c>
      <c r="X1751">
        <v>28</v>
      </c>
      <c r="Y1751">
        <v>62</v>
      </c>
      <c r="Z1751">
        <v>9806</v>
      </c>
      <c r="AA1751">
        <v>9806</v>
      </c>
      <c r="AB1751">
        <v>5260</v>
      </c>
      <c r="AC1751">
        <v>2683</v>
      </c>
      <c r="AD1751">
        <v>50</v>
      </c>
      <c r="AE1751">
        <v>517</v>
      </c>
      <c r="AF1751">
        <v>1</v>
      </c>
      <c r="AH1751">
        <v>312444</v>
      </c>
      <c r="AI1751">
        <v>16</v>
      </c>
      <c r="AJ1751">
        <v>8304</v>
      </c>
    </row>
    <row r="1752" spans="1:36">
      <c r="A1752">
        <v>1748</v>
      </c>
      <c r="B1752">
        <v>1748</v>
      </c>
      <c r="C1752" t="s">
        <v>137</v>
      </c>
      <c r="D1752">
        <v>2</v>
      </c>
      <c r="E1752">
        <v>9811</v>
      </c>
      <c r="F1752" t="s">
        <v>543</v>
      </c>
      <c r="G1752" t="s">
        <v>594</v>
      </c>
      <c r="H1752">
        <v>15</v>
      </c>
      <c r="I1752">
        <v>15</v>
      </c>
      <c r="J1752">
        <v>15</v>
      </c>
      <c r="K1752">
        <v>15</v>
      </c>
      <c r="L1752">
        <v>15</v>
      </c>
      <c r="M1752">
        <v>11</v>
      </c>
      <c r="N1752">
        <v>9</v>
      </c>
      <c r="O1752">
        <v>7</v>
      </c>
      <c r="P1752">
        <v>6</v>
      </c>
      <c r="Q1752" t="s">
        <v>1222</v>
      </c>
      <c r="R1752">
        <v>5</v>
      </c>
      <c r="S1752">
        <v>1</v>
      </c>
      <c r="T1752">
        <v>1</v>
      </c>
      <c r="U1752">
        <v>17</v>
      </c>
      <c r="V1752">
        <v>1474</v>
      </c>
      <c r="W1752">
        <v>30</v>
      </c>
      <c r="X1752">
        <v>28</v>
      </c>
      <c r="Y1752">
        <v>62</v>
      </c>
      <c r="Z1752">
        <v>9811</v>
      </c>
      <c r="AA1752">
        <v>9811</v>
      </c>
      <c r="AB1752">
        <v>7031</v>
      </c>
      <c r="AC1752">
        <v>3375</v>
      </c>
      <c r="AD1752">
        <v>50</v>
      </c>
      <c r="AE1752">
        <v>578</v>
      </c>
      <c r="AF1752">
        <v>1</v>
      </c>
      <c r="AH1752">
        <v>379674</v>
      </c>
      <c r="AI1752">
        <v>17</v>
      </c>
      <c r="AJ1752">
        <v>1474</v>
      </c>
    </row>
    <row r="1753" spans="1:36">
      <c r="A1753">
        <v>1749</v>
      </c>
      <c r="B1753">
        <v>1749</v>
      </c>
      <c r="C1753" t="s">
        <v>137</v>
      </c>
      <c r="D1753">
        <v>2</v>
      </c>
      <c r="E1753">
        <v>9824</v>
      </c>
      <c r="F1753" t="s">
        <v>543</v>
      </c>
      <c r="G1753" t="s">
        <v>594</v>
      </c>
      <c r="H1753">
        <v>15</v>
      </c>
      <c r="I1753">
        <v>15</v>
      </c>
      <c r="J1753">
        <v>15</v>
      </c>
      <c r="K1753">
        <v>15</v>
      </c>
      <c r="L1753">
        <v>15</v>
      </c>
      <c r="M1753">
        <v>11</v>
      </c>
      <c r="N1753">
        <v>9</v>
      </c>
      <c r="O1753">
        <v>7</v>
      </c>
      <c r="P1753">
        <v>6</v>
      </c>
      <c r="Q1753" t="s">
        <v>985</v>
      </c>
      <c r="R1753">
        <v>5</v>
      </c>
      <c r="S1753">
        <v>1</v>
      </c>
      <c r="T1753">
        <v>1</v>
      </c>
      <c r="U1753">
        <v>16</v>
      </c>
      <c r="V1753">
        <v>50576</v>
      </c>
      <c r="W1753">
        <v>30</v>
      </c>
      <c r="X1753">
        <v>28</v>
      </c>
      <c r="Y1753">
        <v>62</v>
      </c>
      <c r="Z1753">
        <v>9824</v>
      </c>
      <c r="AA1753">
        <v>9824</v>
      </c>
      <c r="AB1753">
        <v>7038</v>
      </c>
      <c r="AC1753">
        <v>3731</v>
      </c>
      <c r="AD1753">
        <v>50</v>
      </c>
      <c r="AE1753">
        <v>604</v>
      </c>
      <c r="AF1753">
        <v>1</v>
      </c>
      <c r="AH1753">
        <v>354716</v>
      </c>
      <c r="AI1753">
        <v>16</v>
      </c>
      <c r="AJ1753">
        <v>50576</v>
      </c>
    </row>
    <row r="1754" spans="1:36">
      <c r="A1754">
        <v>1750</v>
      </c>
      <c r="B1754">
        <v>1750</v>
      </c>
      <c r="C1754" t="s">
        <v>137</v>
      </c>
      <c r="D1754">
        <v>2</v>
      </c>
      <c r="E1754">
        <v>9831</v>
      </c>
      <c r="F1754" t="s">
        <v>543</v>
      </c>
      <c r="G1754" t="s">
        <v>594</v>
      </c>
      <c r="H1754">
        <v>15</v>
      </c>
      <c r="I1754">
        <v>15</v>
      </c>
      <c r="J1754">
        <v>15</v>
      </c>
      <c r="K1754">
        <v>15</v>
      </c>
      <c r="L1754">
        <v>15</v>
      </c>
      <c r="M1754">
        <v>11</v>
      </c>
      <c r="N1754">
        <v>9</v>
      </c>
      <c r="O1754">
        <v>7</v>
      </c>
      <c r="P1754">
        <v>6</v>
      </c>
      <c r="Q1754" t="s">
        <v>791</v>
      </c>
      <c r="R1754">
        <v>5</v>
      </c>
      <c r="S1754">
        <v>1</v>
      </c>
      <c r="T1754">
        <v>1</v>
      </c>
      <c r="U1754">
        <v>16</v>
      </c>
      <c r="V1754">
        <v>13200</v>
      </c>
      <c r="W1754">
        <v>30</v>
      </c>
      <c r="X1754">
        <v>28</v>
      </c>
      <c r="Y1754">
        <v>62</v>
      </c>
      <c r="Z1754">
        <v>9831</v>
      </c>
      <c r="AA1754">
        <v>9831</v>
      </c>
      <c r="AB1754">
        <v>7052</v>
      </c>
      <c r="AC1754">
        <v>3385</v>
      </c>
      <c r="AD1754">
        <v>50</v>
      </c>
      <c r="AE1754">
        <v>615</v>
      </c>
      <c r="AF1754">
        <v>1</v>
      </c>
      <c r="AH1754">
        <v>317340</v>
      </c>
      <c r="AI1754">
        <v>16</v>
      </c>
      <c r="AJ1754">
        <v>13200</v>
      </c>
    </row>
    <row r="1755" spans="1:36">
      <c r="A1755">
        <v>1751</v>
      </c>
      <c r="B1755">
        <v>1751</v>
      </c>
      <c r="C1755" t="s">
        <v>137</v>
      </c>
      <c r="D1755">
        <v>2</v>
      </c>
      <c r="E1755">
        <v>9846</v>
      </c>
      <c r="F1755" t="s">
        <v>543</v>
      </c>
      <c r="G1755" t="s">
        <v>594</v>
      </c>
      <c r="H1755">
        <v>15</v>
      </c>
      <c r="I1755">
        <v>15</v>
      </c>
      <c r="J1755">
        <v>15</v>
      </c>
      <c r="K1755">
        <v>15</v>
      </c>
      <c r="L1755">
        <v>15</v>
      </c>
      <c r="M1755">
        <v>11</v>
      </c>
      <c r="N1755">
        <v>9</v>
      </c>
      <c r="O1755">
        <v>7</v>
      </c>
      <c r="P1755">
        <v>6</v>
      </c>
      <c r="Q1755" t="s">
        <v>449</v>
      </c>
      <c r="R1755">
        <v>5</v>
      </c>
      <c r="S1755">
        <v>1</v>
      </c>
      <c r="T1755">
        <v>1</v>
      </c>
      <c r="U1755">
        <v>14</v>
      </c>
      <c r="V1755">
        <v>49882</v>
      </c>
      <c r="W1755">
        <v>30</v>
      </c>
      <c r="X1755">
        <v>28</v>
      </c>
      <c r="Y1755">
        <v>62</v>
      </c>
      <c r="Z1755">
        <v>9846</v>
      </c>
      <c r="AA1755">
        <v>9846</v>
      </c>
      <c r="AB1755">
        <v>4705</v>
      </c>
      <c r="AC1755">
        <v>2400</v>
      </c>
      <c r="AD1755">
        <v>50</v>
      </c>
      <c r="AE1755">
        <v>715</v>
      </c>
      <c r="AF1755">
        <v>1</v>
      </c>
      <c r="AH1755">
        <v>237132</v>
      </c>
      <c r="AI1755">
        <v>14</v>
      </c>
      <c r="AJ1755">
        <v>49882</v>
      </c>
    </row>
    <row r="1756" spans="1:36">
      <c r="A1756">
        <v>1752</v>
      </c>
      <c r="B1756">
        <v>1752</v>
      </c>
      <c r="C1756" t="s">
        <v>137</v>
      </c>
      <c r="D1756">
        <v>2</v>
      </c>
      <c r="E1756">
        <v>9858</v>
      </c>
      <c r="F1756" t="s">
        <v>543</v>
      </c>
      <c r="G1756" t="s">
        <v>594</v>
      </c>
      <c r="H1756">
        <v>15</v>
      </c>
      <c r="I1756">
        <v>15</v>
      </c>
      <c r="J1756">
        <v>15</v>
      </c>
      <c r="K1756">
        <v>15</v>
      </c>
      <c r="L1756">
        <v>15</v>
      </c>
      <c r="M1756">
        <v>11</v>
      </c>
      <c r="N1756">
        <v>9</v>
      </c>
      <c r="O1756">
        <v>7</v>
      </c>
      <c r="P1756">
        <v>6</v>
      </c>
      <c r="Q1756" t="s">
        <v>577</v>
      </c>
      <c r="R1756">
        <v>5</v>
      </c>
      <c r="S1756">
        <v>1</v>
      </c>
      <c r="T1756">
        <v>1</v>
      </c>
      <c r="U1756">
        <v>16</v>
      </c>
      <c r="V1756">
        <v>64549</v>
      </c>
      <c r="W1756">
        <v>30</v>
      </c>
      <c r="X1756">
        <v>28</v>
      </c>
      <c r="Y1756">
        <v>62</v>
      </c>
      <c r="Z1756">
        <v>9858</v>
      </c>
      <c r="AA1756">
        <v>9858</v>
      </c>
      <c r="AB1756">
        <v>7063</v>
      </c>
      <c r="AC1756">
        <v>3391</v>
      </c>
      <c r="AD1756">
        <v>50</v>
      </c>
      <c r="AE1756">
        <v>571</v>
      </c>
      <c r="AF1756">
        <v>1</v>
      </c>
      <c r="AH1756">
        <v>368689</v>
      </c>
      <c r="AI1756">
        <v>16</v>
      </c>
      <c r="AJ1756">
        <v>64549</v>
      </c>
    </row>
    <row r="1757" spans="1:36">
      <c r="A1757">
        <v>1753</v>
      </c>
      <c r="B1757">
        <v>1753</v>
      </c>
      <c r="C1757" t="s">
        <v>137</v>
      </c>
      <c r="D1757">
        <v>2</v>
      </c>
      <c r="E1757">
        <v>9868</v>
      </c>
      <c r="F1757" t="s">
        <v>543</v>
      </c>
      <c r="G1757" t="s">
        <v>594</v>
      </c>
      <c r="H1757">
        <v>15</v>
      </c>
      <c r="I1757">
        <v>15</v>
      </c>
      <c r="J1757">
        <v>15</v>
      </c>
      <c r="K1757">
        <v>15</v>
      </c>
      <c r="L1757">
        <v>15</v>
      </c>
      <c r="M1757">
        <v>11</v>
      </c>
      <c r="N1757">
        <v>9</v>
      </c>
      <c r="O1757">
        <v>7</v>
      </c>
      <c r="P1757">
        <v>6</v>
      </c>
      <c r="Q1757" t="s">
        <v>145</v>
      </c>
      <c r="R1757">
        <v>5</v>
      </c>
      <c r="S1757">
        <v>1</v>
      </c>
      <c r="T1757">
        <v>1</v>
      </c>
      <c r="U1757">
        <v>14</v>
      </c>
      <c r="V1757">
        <v>24880</v>
      </c>
      <c r="W1757">
        <v>30</v>
      </c>
      <c r="X1757">
        <v>28</v>
      </c>
      <c r="Y1757">
        <v>62</v>
      </c>
      <c r="Z1757">
        <v>9868</v>
      </c>
      <c r="AA1757">
        <v>9868</v>
      </c>
      <c r="AB1757">
        <v>4714</v>
      </c>
      <c r="AC1757">
        <v>2263</v>
      </c>
      <c r="AD1757">
        <v>50</v>
      </c>
      <c r="AE1757">
        <v>711</v>
      </c>
      <c r="AF1757">
        <v>1</v>
      </c>
      <c r="AH1757">
        <v>212130</v>
      </c>
      <c r="AI1757">
        <v>14</v>
      </c>
      <c r="AJ1757">
        <v>24880</v>
      </c>
    </row>
    <row r="1758" spans="1:36">
      <c r="A1758">
        <v>1754</v>
      </c>
      <c r="B1758">
        <v>1754</v>
      </c>
      <c r="C1758" t="s">
        <v>137</v>
      </c>
      <c r="D1758">
        <v>2</v>
      </c>
      <c r="E1758">
        <v>9875</v>
      </c>
      <c r="F1758" t="s">
        <v>543</v>
      </c>
      <c r="G1758" t="s">
        <v>594</v>
      </c>
      <c r="H1758">
        <v>15</v>
      </c>
      <c r="I1758">
        <v>15</v>
      </c>
      <c r="J1758">
        <v>15</v>
      </c>
      <c r="K1758">
        <v>15</v>
      </c>
      <c r="L1758">
        <v>15</v>
      </c>
      <c r="M1758">
        <v>11</v>
      </c>
      <c r="N1758">
        <v>9</v>
      </c>
      <c r="O1758">
        <v>7</v>
      </c>
      <c r="P1758">
        <v>6</v>
      </c>
      <c r="Q1758" t="s">
        <v>831</v>
      </c>
      <c r="R1758">
        <v>1</v>
      </c>
      <c r="S1758">
        <v>1</v>
      </c>
      <c r="T1758">
        <v>1</v>
      </c>
      <c r="U1758">
        <v>15</v>
      </c>
      <c r="V1758">
        <v>39925</v>
      </c>
      <c r="W1758">
        <v>30</v>
      </c>
      <c r="X1758">
        <v>28</v>
      </c>
      <c r="Y1758">
        <v>62</v>
      </c>
      <c r="Z1758">
        <v>9875</v>
      </c>
      <c r="AA1758">
        <v>9875</v>
      </c>
      <c r="AB1758">
        <v>4726</v>
      </c>
      <c r="AC1758">
        <v>2458</v>
      </c>
      <c r="AD1758">
        <v>50</v>
      </c>
      <c r="AE1758">
        <v>590</v>
      </c>
      <c r="AF1758">
        <v>1</v>
      </c>
      <c r="AH1758">
        <v>280725</v>
      </c>
      <c r="AI1758">
        <v>15</v>
      </c>
      <c r="AJ1758">
        <v>39925</v>
      </c>
    </row>
    <row r="1759" spans="1:36">
      <c r="A1759">
        <v>1755</v>
      </c>
      <c r="B1759">
        <v>1755</v>
      </c>
      <c r="C1759" t="s">
        <v>137</v>
      </c>
      <c r="D1759">
        <v>2</v>
      </c>
      <c r="E1759">
        <v>9887</v>
      </c>
      <c r="F1759" t="s">
        <v>543</v>
      </c>
      <c r="G1759" t="s">
        <v>594</v>
      </c>
      <c r="H1759">
        <v>15</v>
      </c>
      <c r="I1759">
        <v>15</v>
      </c>
      <c r="J1759">
        <v>15</v>
      </c>
      <c r="K1759">
        <v>15</v>
      </c>
      <c r="L1759">
        <v>15</v>
      </c>
      <c r="M1759">
        <v>11</v>
      </c>
      <c r="N1759">
        <v>9</v>
      </c>
      <c r="O1759">
        <v>7</v>
      </c>
      <c r="P1759">
        <v>6</v>
      </c>
      <c r="Q1759" t="s">
        <v>504</v>
      </c>
      <c r="R1759">
        <v>2</v>
      </c>
      <c r="S1759">
        <v>1</v>
      </c>
      <c r="T1759">
        <v>1</v>
      </c>
      <c r="U1759">
        <v>15</v>
      </c>
      <c r="V1759">
        <v>35929</v>
      </c>
      <c r="W1759">
        <v>30</v>
      </c>
      <c r="X1759">
        <v>28</v>
      </c>
      <c r="Y1759">
        <v>62</v>
      </c>
      <c r="Z1759">
        <v>9887</v>
      </c>
      <c r="AA1759">
        <v>9887</v>
      </c>
      <c r="AB1759">
        <v>5913</v>
      </c>
      <c r="AC1759">
        <v>2839</v>
      </c>
      <c r="AD1759">
        <v>50</v>
      </c>
      <c r="AE1759">
        <v>574</v>
      </c>
      <c r="AF1759">
        <v>1</v>
      </c>
      <c r="AH1759">
        <v>276729</v>
      </c>
      <c r="AI1759">
        <v>15</v>
      </c>
      <c r="AJ1759">
        <v>35929</v>
      </c>
    </row>
    <row r="1760" spans="1:36">
      <c r="A1760">
        <v>1756</v>
      </c>
      <c r="B1760">
        <v>1756</v>
      </c>
      <c r="C1760" t="s">
        <v>137</v>
      </c>
      <c r="D1760">
        <v>2</v>
      </c>
      <c r="E1760">
        <v>9894</v>
      </c>
      <c r="F1760" t="s">
        <v>543</v>
      </c>
      <c r="G1760" t="s">
        <v>594</v>
      </c>
      <c r="H1760">
        <v>15</v>
      </c>
      <c r="I1760">
        <v>15</v>
      </c>
      <c r="J1760">
        <v>15</v>
      </c>
      <c r="K1760">
        <v>15</v>
      </c>
      <c r="L1760">
        <v>15</v>
      </c>
      <c r="M1760">
        <v>11</v>
      </c>
      <c r="N1760">
        <v>9</v>
      </c>
      <c r="O1760">
        <v>7</v>
      </c>
      <c r="P1760">
        <v>6</v>
      </c>
      <c r="Q1760" t="s">
        <v>248</v>
      </c>
      <c r="R1760">
        <v>5</v>
      </c>
      <c r="S1760">
        <v>1</v>
      </c>
      <c r="T1760">
        <v>1</v>
      </c>
      <c r="U1760">
        <v>15</v>
      </c>
      <c r="V1760">
        <v>46696</v>
      </c>
      <c r="W1760">
        <v>30</v>
      </c>
      <c r="X1760">
        <v>28</v>
      </c>
      <c r="Y1760">
        <v>62</v>
      </c>
      <c r="Z1760">
        <v>9894</v>
      </c>
      <c r="AA1760">
        <v>9894</v>
      </c>
      <c r="AB1760">
        <v>5324</v>
      </c>
      <c r="AC1760">
        <v>2556</v>
      </c>
      <c r="AD1760">
        <v>50</v>
      </c>
      <c r="AE1760">
        <v>730</v>
      </c>
      <c r="AF1760">
        <v>1</v>
      </c>
      <c r="AH1760">
        <v>287496</v>
      </c>
      <c r="AI1760">
        <v>15</v>
      </c>
      <c r="AJ1760">
        <v>46696</v>
      </c>
    </row>
    <row r="1761" spans="1:36">
      <c r="A1761">
        <v>1757</v>
      </c>
      <c r="B1761">
        <v>1757</v>
      </c>
      <c r="C1761" t="s">
        <v>137</v>
      </c>
      <c r="D1761">
        <v>2</v>
      </c>
      <c r="E1761">
        <v>9909</v>
      </c>
      <c r="F1761" t="s">
        <v>543</v>
      </c>
      <c r="G1761" t="s">
        <v>594</v>
      </c>
      <c r="H1761">
        <v>15</v>
      </c>
      <c r="I1761">
        <v>15</v>
      </c>
      <c r="J1761">
        <v>15</v>
      </c>
      <c r="K1761">
        <v>15</v>
      </c>
      <c r="L1761">
        <v>15</v>
      </c>
      <c r="M1761">
        <v>11</v>
      </c>
      <c r="N1761">
        <v>9</v>
      </c>
      <c r="O1761">
        <v>7</v>
      </c>
      <c r="P1761">
        <v>6</v>
      </c>
      <c r="Q1761" t="s">
        <v>408</v>
      </c>
      <c r="R1761">
        <v>2</v>
      </c>
      <c r="S1761">
        <v>1</v>
      </c>
      <c r="T1761">
        <v>1</v>
      </c>
      <c r="U1761">
        <v>15</v>
      </c>
      <c r="V1761">
        <v>15214</v>
      </c>
      <c r="W1761">
        <v>30</v>
      </c>
      <c r="X1761">
        <v>28</v>
      </c>
      <c r="Y1761">
        <v>62</v>
      </c>
      <c r="Z1761">
        <v>9909</v>
      </c>
      <c r="AA1761">
        <v>9909</v>
      </c>
      <c r="AB1761">
        <v>4741</v>
      </c>
      <c r="AC1761">
        <v>2324</v>
      </c>
      <c r="AD1761">
        <v>50</v>
      </c>
      <c r="AE1761">
        <v>735</v>
      </c>
      <c r="AF1761">
        <v>1</v>
      </c>
      <c r="AH1761">
        <v>256014</v>
      </c>
      <c r="AI1761">
        <v>15</v>
      </c>
      <c r="AJ1761">
        <v>15214</v>
      </c>
    </row>
    <row r="1762" spans="1:36">
      <c r="A1762">
        <v>1758</v>
      </c>
      <c r="B1762">
        <v>1758</v>
      </c>
      <c r="C1762" t="s">
        <v>137</v>
      </c>
      <c r="D1762">
        <v>2</v>
      </c>
      <c r="E1762">
        <v>9916</v>
      </c>
      <c r="F1762" t="s">
        <v>543</v>
      </c>
      <c r="G1762" t="s">
        <v>594</v>
      </c>
      <c r="H1762">
        <v>15</v>
      </c>
      <c r="I1762">
        <v>15</v>
      </c>
      <c r="J1762">
        <v>15</v>
      </c>
      <c r="K1762">
        <v>15</v>
      </c>
      <c r="L1762">
        <v>15</v>
      </c>
      <c r="M1762">
        <v>11</v>
      </c>
      <c r="N1762">
        <v>9</v>
      </c>
      <c r="O1762">
        <v>7</v>
      </c>
      <c r="P1762">
        <v>6</v>
      </c>
      <c r="Q1762" t="s">
        <v>855</v>
      </c>
      <c r="R1762">
        <v>2</v>
      </c>
      <c r="S1762">
        <v>1</v>
      </c>
      <c r="T1762">
        <v>1</v>
      </c>
      <c r="U1762">
        <v>16</v>
      </c>
      <c r="V1762">
        <v>36309</v>
      </c>
      <c r="W1762">
        <v>30</v>
      </c>
      <c r="X1762">
        <v>28</v>
      </c>
      <c r="Y1762">
        <v>62</v>
      </c>
      <c r="Z1762">
        <v>9916</v>
      </c>
      <c r="AA1762">
        <v>9916</v>
      </c>
      <c r="AB1762">
        <v>6522</v>
      </c>
      <c r="AC1762">
        <v>3457</v>
      </c>
      <c r="AD1762">
        <v>50</v>
      </c>
      <c r="AE1762">
        <v>607</v>
      </c>
      <c r="AF1762">
        <v>1</v>
      </c>
      <c r="AH1762">
        <v>340449</v>
      </c>
      <c r="AI1762">
        <v>16</v>
      </c>
      <c r="AJ1762">
        <v>36309</v>
      </c>
    </row>
    <row r="1763" spans="1:36">
      <c r="A1763">
        <v>1759</v>
      </c>
      <c r="B1763">
        <v>1759</v>
      </c>
      <c r="C1763" t="s">
        <v>137</v>
      </c>
      <c r="D1763">
        <v>2</v>
      </c>
      <c r="E1763">
        <v>9923</v>
      </c>
      <c r="F1763" t="s">
        <v>543</v>
      </c>
      <c r="G1763" t="s">
        <v>594</v>
      </c>
      <c r="H1763">
        <v>15</v>
      </c>
      <c r="I1763">
        <v>15</v>
      </c>
      <c r="J1763">
        <v>15</v>
      </c>
      <c r="K1763">
        <v>15</v>
      </c>
      <c r="L1763">
        <v>15</v>
      </c>
      <c r="M1763">
        <v>11</v>
      </c>
      <c r="N1763">
        <v>9</v>
      </c>
      <c r="O1763">
        <v>7</v>
      </c>
      <c r="P1763">
        <v>6</v>
      </c>
      <c r="Q1763" t="s">
        <v>1223</v>
      </c>
      <c r="R1763">
        <v>2</v>
      </c>
      <c r="S1763">
        <v>1</v>
      </c>
      <c r="T1763">
        <v>1</v>
      </c>
      <c r="U1763">
        <v>16</v>
      </c>
      <c r="V1763">
        <v>59327</v>
      </c>
      <c r="W1763">
        <v>30</v>
      </c>
      <c r="X1763">
        <v>28</v>
      </c>
      <c r="Y1763">
        <v>62</v>
      </c>
      <c r="Z1763">
        <v>9923</v>
      </c>
      <c r="AA1763">
        <v>9923</v>
      </c>
      <c r="AB1763">
        <v>5939</v>
      </c>
      <c r="AC1763">
        <v>3029</v>
      </c>
      <c r="AD1763">
        <v>50</v>
      </c>
      <c r="AE1763">
        <v>770</v>
      </c>
      <c r="AF1763">
        <v>1</v>
      </c>
      <c r="AH1763">
        <v>363467</v>
      </c>
      <c r="AI1763">
        <v>16</v>
      </c>
      <c r="AJ1763">
        <v>59327</v>
      </c>
    </row>
    <row r="1764" spans="1:36">
      <c r="A1764">
        <v>1760</v>
      </c>
      <c r="B1764">
        <v>1760</v>
      </c>
      <c r="C1764" t="s">
        <v>137</v>
      </c>
      <c r="D1764">
        <v>2</v>
      </c>
      <c r="E1764">
        <v>9937</v>
      </c>
      <c r="F1764" t="s">
        <v>543</v>
      </c>
      <c r="G1764" t="s">
        <v>594</v>
      </c>
      <c r="H1764">
        <v>15</v>
      </c>
      <c r="I1764">
        <v>15</v>
      </c>
      <c r="J1764">
        <v>15</v>
      </c>
      <c r="K1764">
        <v>15</v>
      </c>
      <c r="L1764">
        <v>15</v>
      </c>
      <c r="M1764">
        <v>11</v>
      </c>
      <c r="N1764">
        <v>9</v>
      </c>
      <c r="O1764">
        <v>7</v>
      </c>
      <c r="P1764">
        <v>6</v>
      </c>
      <c r="Q1764" t="s">
        <v>989</v>
      </c>
      <c r="R1764">
        <v>1</v>
      </c>
      <c r="S1764">
        <v>1</v>
      </c>
      <c r="T1764">
        <v>1</v>
      </c>
      <c r="U1764">
        <v>17</v>
      </c>
      <c r="V1764">
        <v>10870</v>
      </c>
      <c r="W1764">
        <v>30</v>
      </c>
      <c r="X1764">
        <v>28</v>
      </c>
      <c r="Y1764">
        <v>62</v>
      </c>
      <c r="Z1764">
        <v>9937</v>
      </c>
      <c r="AA1764">
        <v>9937</v>
      </c>
      <c r="AB1764">
        <v>6550</v>
      </c>
      <c r="AC1764">
        <v>3472</v>
      </c>
      <c r="AD1764">
        <v>50</v>
      </c>
      <c r="AE1764">
        <v>524</v>
      </c>
      <c r="AF1764">
        <v>1</v>
      </c>
      <c r="AH1764">
        <v>389070</v>
      </c>
      <c r="AI1764">
        <v>17</v>
      </c>
      <c r="AJ1764">
        <v>10870</v>
      </c>
    </row>
    <row r="1765" spans="1:36">
      <c r="A1765">
        <v>1761</v>
      </c>
      <c r="B1765">
        <v>1761</v>
      </c>
      <c r="C1765" t="s">
        <v>137</v>
      </c>
      <c r="D1765">
        <v>2</v>
      </c>
      <c r="E1765">
        <v>9943</v>
      </c>
      <c r="F1765" t="s">
        <v>543</v>
      </c>
      <c r="G1765" t="s">
        <v>594</v>
      </c>
      <c r="H1765">
        <v>15</v>
      </c>
      <c r="I1765">
        <v>15</v>
      </c>
      <c r="J1765">
        <v>15</v>
      </c>
      <c r="K1765">
        <v>15</v>
      </c>
      <c r="L1765">
        <v>15</v>
      </c>
      <c r="M1765">
        <v>11</v>
      </c>
      <c r="N1765">
        <v>9</v>
      </c>
      <c r="O1765">
        <v>7</v>
      </c>
      <c r="P1765">
        <v>6</v>
      </c>
      <c r="Q1765" t="s">
        <v>1224</v>
      </c>
      <c r="R1765">
        <v>1</v>
      </c>
      <c r="S1765">
        <v>1</v>
      </c>
      <c r="T1765">
        <v>1</v>
      </c>
      <c r="U1765">
        <v>16</v>
      </c>
      <c r="V1765">
        <v>17835</v>
      </c>
      <c r="W1765">
        <v>30</v>
      </c>
      <c r="X1765">
        <v>28</v>
      </c>
      <c r="Y1765">
        <v>62</v>
      </c>
      <c r="Z1765">
        <v>9943</v>
      </c>
      <c r="AA1765">
        <v>9943</v>
      </c>
      <c r="AB1765">
        <v>7155</v>
      </c>
      <c r="AC1765">
        <v>3506</v>
      </c>
      <c r="AD1765">
        <v>50</v>
      </c>
      <c r="AE1765">
        <v>738</v>
      </c>
      <c r="AF1765">
        <v>1</v>
      </c>
      <c r="AH1765">
        <v>321975</v>
      </c>
      <c r="AI1765">
        <v>16</v>
      </c>
      <c r="AJ1765">
        <v>17835</v>
      </c>
    </row>
    <row r="1766" spans="1:36">
      <c r="A1766">
        <v>1762</v>
      </c>
      <c r="B1766">
        <v>1762</v>
      </c>
      <c r="C1766" t="s">
        <v>137</v>
      </c>
      <c r="D1766">
        <v>2</v>
      </c>
      <c r="E1766">
        <v>9957</v>
      </c>
      <c r="F1766" t="s">
        <v>543</v>
      </c>
      <c r="G1766" t="s">
        <v>594</v>
      </c>
      <c r="H1766">
        <v>15</v>
      </c>
      <c r="I1766">
        <v>15</v>
      </c>
      <c r="J1766">
        <v>15</v>
      </c>
      <c r="K1766">
        <v>15</v>
      </c>
      <c r="L1766">
        <v>15</v>
      </c>
      <c r="M1766">
        <v>11</v>
      </c>
      <c r="N1766">
        <v>9</v>
      </c>
      <c r="O1766">
        <v>7</v>
      </c>
      <c r="P1766">
        <v>6</v>
      </c>
      <c r="Q1766" t="s">
        <v>402</v>
      </c>
      <c r="R1766">
        <v>5</v>
      </c>
      <c r="S1766">
        <v>1</v>
      </c>
      <c r="T1766">
        <v>1</v>
      </c>
      <c r="U1766">
        <v>14</v>
      </c>
      <c r="V1766">
        <v>53461</v>
      </c>
      <c r="W1766">
        <v>30</v>
      </c>
      <c r="X1766">
        <v>28</v>
      </c>
      <c r="Y1766">
        <v>62</v>
      </c>
      <c r="Z1766">
        <v>9957</v>
      </c>
      <c r="AA1766">
        <v>9957</v>
      </c>
      <c r="AB1766">
        <v>4776</v>
      </c>
      <c r="AC1766">
        <v>2388</v>
      </c>
      <c r="AD1766">
        <v>50</v>
      </c>
      <c r="AE1766">
        <v>620</v>
      </c>
      <c r="AF1766">
        <v>1</v>
      </c>
      <c r="AH1766">
        <v>240711</v>
      </c>
      <c r="AI1766">
        <v>14</v>
      </c>
      <c r="AJ1766">
        <v>53461</v>
      </c>
    </row>
    <row r="1767" spans="1:36">
      <c r="A1767">
        <v>1763</v>
      </c>
      <c r="B1767">
        <v>1763</v>
      </c>
      <c r="C1767" t="s">
        <v>137</v>
      </c>
      <c r="D1767">
        <v>2</v>
      </c>
      <c r="E1767">
        <v>9968</v>
      </c>
      <c r="F1767" t="s">
        <v>543</v>
      </c>
      <c r="G1767" t="s">
        <v>594</v>
      </c>
      <c r="H1767">
        <v>15</v>
      </c>
      <c r="I1767">
        <v>15</v>
      </c>
      <c r="J1767">
        <v>15</v>
      </c>
      <c r="K1767">
        <v>15</v>
      </c>
      <c r="L1767">
        <v>15</v>
      </c>
      <c r="M1767">
        <v>11</v>
      </c>
      <c r="N1767">
        <v>9</v>
      </c>
      <c r="O1767">
        <v>7</v>
      </c>
      <c r="P1767">
        <v>6</v>
      </c>
      <c r="Q1767" t="s">
        <v>138</v>
      </c>
      <c r="R1767">
        <v>1</v>
      </c>
      <c r="S1767">
        <v>1</v>
      </c>
      <c r="T1767">
        <v>1</v>
      </c>
      <c r="U1767">
        <v>14</v>
      </c>
      <c r="V1767">
        <v>36501</v>
      </c>
      <c r="W1767">
        <v>30</v>
      </c>
      <c r="X1767">
        <v>28</v>
      </c>
      <c r="Y1767">
        <v>62</v>
      </c>
      <c r="Z1767">
        <v>9968</v>
      </c>
      <c r="AA1767">
        <v>9968</v>
      </c>
      <c r="AB1767">
        <v>4781</v>
      </c>
      <c r="AC1767">
        <v>2391</v>
      </c>
      <c r="AD1767">
        <v>50</v>
      </c>
      <c r="AE1767">
        <v>535</v>
      </c>
      <c r="AF1767">
        <v>1</v>
      </c>
      <c r="AH1767">
        <v>223751</v>
      </c>
      <c r="AI1767">
        <v>14</v>
      </c>
      <c r="AJ1767">
        <v>36501</v>
      </c>
    </row>
    <row r="1768" spans="1:36">
      <c r="A1768">
        <v>1764</v>
      </c>
      <c r="B1768">
        <v>1764</v>
      </c>
      <c r="C1768" t="s">
        <v>137</v>
      </c>
      <c r="D1768">
        <v>2</v>
      </c>
      <c r="E1768">
        <v>9977</v>
      </c>
      <c r="F1768" t="s">
        <v>543</v>
      </c>
      <c r="G1768" t="s">
        <v>594</v>
      </c>
      <c r="H1768">
        <v>15</v>
      </c>
      <c r="I1768">
        <v>15</v>
      </c>
      <c r="J1768">
        <v>15</v>
      </c>
      <c r="K1768">
        <v>15</v>
      </c>
      <c r="L1768">
        <v>15</v>
      </c>
      <c r="M1768">
        <v>11</v>
      </c>
      <c r="N1768">
        <v>9</v>
      </c>
      <c r="O1768">
        <v>7</v>
      </c>
      <c r="P1768">
        <v>6</v>
      </c>
      <c r="Q1768" t="s">
        <v>206</v>
      </c>
      <c r="R1768">
        <v>5</v>
      </c>
      <c r="S1768">
        <v>1</v>
      </c>
      <c r="T1768">
        <v>1</v>
      </c>
      <c r="U1768">
        <v>15</v>
      </c>
      <c r="V1768">
        <v>17482</v>
      </c>
      <c r="W1768">
        <v>30</v>
      </c>
      <c r="X1768">
        <v>28</v>
      </c>
      <c r="Y1768">
        <v>62</v>
      </c>
      <c r="Z1768">
        <v>9977</v>
      </c>
      <c r="AA1768">
        <v>9977</v>
      </c>
      <c r="AB1768">
        <v>4783</v>
      </c>
      <c r="AC1768">
        <v>2488</v>
      </c>
      <c r="AD1768">
        <v>50</v>
      </c>
      <c r="AE1768">
        <v>753</v>
      </c>
      <c r="AF1768">
        <v>1</v>
      </c>
      <c r="AH1768">
        <v>258282</v>
      </c>
      <c r="AI1768">
        <v>15</v>
      </c>
      <c r="AJ1768">
        <v>17482</v>
      </c>
    </row>
    <row r="1769" spans="1:36">
      <c r="A1769">
        <v>1765</v>
      </c>
      <c r="B1769">
        <v>1765</v>
      </c>
      <c r="C1769" t="s">
        <v>137</v>
      </c>
      <c r="D1769">
        <v>2</v>
      </c>
      <c r="E1769">
        <v>9986</v>
      </c>
      <c r="F1769" t="s">
        <v>543</v>
      </c>
      <c r="G1769" t="s">
        <v>594</v>
      </c>
      <c r="H1769">
        <v>15</v>
      </c>
      <c r="I1769">
        <v>15</v>
      </c>
      <c r="J1769">
        <v>15</v>
      </c>
      <c r="K1769">
        <v>15</v>
      </c>
      <c r="L1769">
        <v>15</v>
      </c>
      <c r="M1769">
        <v>11</v>
      </c>
      <c r="N1769">
        <v>9</v>
      </c>
      <c r="O1769">
        <v>7</v>
      </c>
      <c r="P1769">
        <v>6</v>
      </c>
      <c r="Q1769" t="s">
        <v>368</v>
      </c>
      <c r="R1769">
        <v>5</v>
      </c>
      <c r="S1769">
        <v>1</v>
      </c>
      <c r="T1769">
        <v>1</v>
      </c>
      <c r="U1769">
        <v>16</v>
      </c>
      <c r="V1769">
        <v>15908</v>
      </c>
      <c r="W1769">
        <v>30</v>
      </c>
      <c r="X1769">
        <v>28</v>
      </c>
      <c r="Y1769">
        <v>62</v>
      </c>
      <c r="Z1769">
        <v>9986</v>
      </c>
      <c r="AA1769">
        <v>9986</v>
      </c>
      <c r="AB1769">
        <v>5388</v>
      </c>
      <c r="AC1769">
        <v>2641</v>
      </c>
      <c r="AD1769">
        <v>50</v>
      </c>
      <c r="AE1769">
        <v>565</v>
      </c>
      <c r="AF1769">
        <v>1</v>
      </c>
      <c r="AH1769">
        <v>320048</v>
      </c>
      <c r="AI1769">
        <v>16</v>
      </c>
      <c r="AJ1769">
        <v>15908</v>
      </c>
    </row>
    <row r="1770" spans="1:36">
      <c r="A1770">
        <v>1766</v>
      </c>
      <c r="B1770">
        <v>1766</v>
      </c>
      <c r="C1770" t="s">
        <v>137</v>
      </c>
      <c r="D1770">
        <v>2</v>
      </c>
      <c r="E1770">
        <v>9996</v>
      </c>
      <c r="F1770" t="s">
        <v>543</v>
      </c>
      <c r="G1770" t="s">
        <v>594</v>
      </c>
      <c r="H1770">
        <v>15</v>
      </c>
      <c r="I1770">
        <v>15</v>
      </c>
      <c r="J1770">
        <v>15</v>
      </c>
      <c r="K1770">
        <v>15</v>
      </c>
      <c r="L1770">
        <v>15</v>
      </c>
      <c r="M1770">
        <v>11</v>
      </c>
      <c r="N1770">
        <v>9</v>
      </c>
      <c r="O1770">
        <v>7</v>
      </c>
      <c r="P1770">
        <v>6</v>
      </c>
      <c r="Q1770" t="s">
        <v>747</v>
      </c>
      <c r="R1770">
        <v>2</v>
      </c>
      <c r="S1770">
        <v>1</v>
      </c>
      <c r="T1770">
        <v>1</v>
      </c>
      <c r="U1770">
        <v>15</v>
      </c>
      <c r="V1770">
        <v>60576</v>
      </c>
      <c r="W1770">
        <v>30</v>
      </c>
      <c r="X1770">
        <v>28</v>
      </c>
      <c r="Y1770">
        <v>62</v>
      </c>
      <c r="Z1770">
        <v>9996</v>
      </c>
      <c r="AA1770">
        <v>9996</v>
      </c>
      <c r="AB1770">
        <v>5401</v>
      </c>
      <c r="AC1770">
        <v>2809</v>
      </c>
      <c r="AD1770">
        <v>50</v>
      </c>
      <c r="AE1770">
        <v>659</v>
      </c>
      <c r="AF1770">
        <v>1</v>
      </c>
      <c r="AH1770">
        <v>301376</v>
      </c>
      <c r="AI1770">
        <v>15</v>
      </c>
      <c r="AJ1770">
        <v>60576</v>
      </c>
    </row>
    <row r="1771" spans="1:36">
      <c r="A1771">
        <v>1767</v>
      </c>
      <c r="B1771">
        <v>1767</v>
      </c>
      <c r="C1771" t="s">
        <v>137</v>
      </c>
      <c r="D1771">
        <v>2</v>
      </c>
      <c r="E1771">
        <v>10003</v>
      </c>
      <c r="F1771" t="s">
        <v>543</v>
      </c>
      <c r="G1771" t="s">
        <v>594</v>
      </c>
      <c r="H1771">
        <v>15</v>
      </c>
      <c r="I1771">
        <v>15</v>
      </c>
      <c r="J1771">
        <v>15</v>
      </c>
      <c r="K1771">
        <v>15</v>
      </c>
      <c r="L1771">
        <v>15</v>
      </c>
      <c r="M1771">
        <v>11</v>
      </c>
      <c r="N1771">
        <v>9</v>
      </c>
      <c r="O1771">
        <v>7</v>
      </c>
      <c r="P1771">
        <v>6</v>
      </c>
      <c r="Q1771" t="s">
        <v>1220</v>
      </c>
      <c r="R1771">
        <v>5</v>
      </c>
      <c r="S1771">
        <v>1</v>
      </c>
      <c r="T1771">
        <v>1</v>
      </c>
      <c r="U1771">
        <v>16</v>
      </c>
      <c r="V1771">
        <v>51139</v>
      </c>
      <c r="W1771">
        <v>30</v>
      </c>
      <c r="X1771">
        <v>28</v>
      </c>
      <c r="Y1771">
        <v>62</v>
      </c>
      <c r="Z1771">
        <v>9722</v>
      </c>
      <c r="AA1771">
        <v>9722</v>
      </c>
      <c r="AB1771">
        <v>6367</v>
      </c>
      <c r="AC1771">
        <v>3184</v>
      </c>
      <c r="AD1771">
        <v>50</v>
      </c>
      <c r="AE1771">
        <v>628</v>
      </c>
      <c r="AF1771">
        <v>1</v>
      </c>
      <c r="AH1771">
        <v>355279</v>
      </c>
      <c r="AI1771">
        <v>16</v>
      </c>
      <c r="AJ1771">
        <v>51139</v>
      </c>
    </row>
    <row r="1772" spans="1:36">
      <c r="A1772">
        <v>1768</v>
      </c>
      <c r="B1772">
        <v>1768</v>
      </c>
      <c r="C1772" t="s">
        <v>137</v>
      </c>
      <c r="D1772">
        <v>2</v>
      </c>
      <c r="E1772">
        <v>10018</v>
      </c>
      <c r="F1772" t="s">
        <v>543</v>
      </c>
      <c r="G1772" t="s">
        <v>594</v>
      </c>
      <c r="H1772">
        <v>15</v>
      </c>
      <c r="I1772">
        <v>15</v>
      </c>
      <c r="J1772">
        <v>15</v>
      </c>
      <c r="K1772">
        <v>15</v>
      </c>
      <c r="L1772">
        <v>15</v>
      </c>
      <c r="M1772">
        <v>11</v>
      </c>
      <c r="N1772">
        <v>9</v>
      </c>
      <c r="O1772">
        <v>7</v>
      </c>
      <c r="P1772">
        <v>6</v>
      </c>
      <c r="Q1772" t="s">
        <v>178</v>
      </c>
      <c r="R1772">
        <v>1</v>
      </c>
      <c r="S1772">
        <v>1</v>
      </c>
      <c r="T1772">
        <v>1</v>
      </c>
      <c r="U1772">
        <v>16</v>
      </c>
      <c r="V1772">
        <v>46594</v>
      </c>
      <c r="W1772">
        <v>30</v>
      </c>
      <c r="X1772">
        <v>28</v>
      </c>
      <c r="Y1772">
        <v>62</v>
      </c>
      <c r="Z1772">
        <v>9739</v>
      </c>
      <c r="AA1772">
        <v>9739</v>
      </c>
      <c r="AB1772">
        <v>6959</v>
      </c>
      <c r="AC1772">
        <v>3480</v>
      </c>
      <c r="AD1772">
        <v>50</v>
      </c>
      <c r="AE1772">
        <v>676</v>
      </c>
      <c r="AF1772">
        <v>1</v>
      </c>
      <c r="AH1772">
        <v>350734</v>
      </c>
      <c r="AI1772">
        <v>16</v>
      </c>
      <c r="AJ1772">
        <v>46594</v>
      </c>
    </row>
    <row r="1773" spans="1:36">
      <c r="A1773">
        <v>1769</v>
      </c>
      <c r="B1773">
        <v>1769</v>
      </c>
      <c r="C1773" t="s">
        <v>137</v>
      </c>
      <c r="D1773">
        <v>2</v>
      </c>
      <c r="E1773">
        <v>10028</v>
      </c>
      <c r="F1773" t="s">
        <v>543</v>
      </c>
      <c r="G1773" t="s">
        <v>594</v>
      </c>
      <c r="H1773">
        <v>15</v>
      </c>
      <c r="I1773">
        <v>15</v>
      </c>
      <c r="J1773">
        <v>15</v>
      </c>
      <c r="K1773">
        <v>15</v>
      </c>
      <c r="L1773">
        <v>15</v>
      </c>
      <c r="M1773">
        <v>11</v>
      </c>
      <c r="N1773">
        <v>9</v>
      </c>
      <c r="O1773">
        <v>7</v>
      </c>
      <c r="P1773">
        <v>6</v>
      </c>
      <c r="Q1773" t="s">
        <v>1221</v>
      </c>
      <c r="R1773">
        <v>1</v>
      </c>
      <c r="S1773">
        <v>1</v>
      </c>
      <c r="T1773">
        <v>1</v>
      </c>
      <c r="U1773">
        <v>16</v>
      </c>
      <c r="V1773">
        <v>52255</v>
      </c>
      <c r="W1773">
        <v>30</v>
      </c>
      <c r="X1773">
        <v>28</v>
      </c>
      <c r="Y1773">
        <v>62</v>
      </c>
      <c r="Z1773">
        <v>9741</v>
      </c>
      <c r="AA1773">
        <v>9741</v>
      </c>
      <c r="AB1773">
        <v>6387</v>
      </c>
      <c r="AC1773">
        <v>3386</v>
      </c>
      <c r="AD1773">
        <v>50</v>
      </c>
      <c r="AE1773">
        <v>550</v>
      </c>
      <c r="AF1773">
        <v>1</v>
      </c>
      <c r="AH1773">
        <v>356395</v>
      </c>
      <c r="AI1773">
        <v>16</v>
      </c>
      <c r="AJ1773">
        <v>52255</v>
      </c>
    </row>
    <row r="1774" spans="1:36">
      <c r="A1774">
        <v>1770</v>
      </c>
      <c r="B1774">
        <v>1770</v>
      </c>
      <c r="C1774" t="s">
        <v>137</v>
      </c>
      <c r="D1774">
        <v>2</v>
      </c>
      <c r="E1774">
        <v>10035</v>
      </c>
      <c r="F1774" t="s">
        <v>543</v>
      </c>
      <c r="G1774" t="s">
        <v>594</v>
      </c>
      <c r="H1774">
        <v>15</v>
      </c>
      <c r="I1774">
        <v>15</v>
      </c>
      <c r="J1774">
        <v>15</v>
      </c>
      <c r="K1774">
        <v>15</v>
      </c>
      <c r="L1774">
        <v>15</v>
      </c>
      <c r="M1774">
        <v>11</v>
      </c>
      <c r="N1774">
        <v>9</v>
      </c>
      <c r="O1774">
        <v>7</v>
      </c>
      <c r="P1774">
        <v>6</v>
      </c>
      <c r="Q1774" t="s">
        <v>620</v>
      </c>
      <c r="R1774">
        <v>1</v>
      </c>
      <c r="S1774">
        <v>1</v>
      </c>
      <c r="T1774">
        <v>1</v>
      </c>
      <c r="U1774">
        <v>16</v>
      </c>
      <c r="V1774">
        <v>29732</v>
      </c>
      <c r="W1774">
        <v>30</v>
      </c>
      <c r="X1774">
        <v>28</v>
      </c>
      <c r="Y1774">
        <v>62</v>
      </c>
      <c r="Z1774">
        <v>9752</v>
      </c>
      <c r="AA1774">
        <v>9752</v>
      </c>
      <c r="AB1774">
        <v>6396</v>
      </c>
      <c r="AC1774">
        <v>3262</v>
      </c>
      <c r="AD1774">
        <v>50</v>
      </c>
      <c r="AE1774">
        <v>613</v>
      </c>
      <c r="AF1774">
        <v>1</v>
      </c>
      <c r="AH1774">
        <v>333872</v>
      </c>
      <c r="AI1774">
        <v>16</v>
      </c>
      <c r="AJ1774">
        <v>29732</v>
      </c>
    </row>
    <row r="1775" spans="1:36">
      <c r="A1775">
        <v>1771</v>
      </c>
      <c r="B1775">
        <v>1771</v>
      </c>
      <c r="C1775" t="s">
        <v>137</v>
      </c>
      <c r="D1775">
        <v>2</v>
      </c>
      <c r="E1775">
        <v>10041</v>
      </c>
      <c r="F1775" t="s">
        <v>543</v>
      </c>
      <c r="G1775" t="s">
        <v>594</v>
      </c>
      <c r="H1775">
        <v>15</v>
      </c>
      <c r="I1775">
        <v>15</v>
      </c>
      <c r="J1775">
        <v>15</v>
      </c>
      <c r="K1775">
        <v>15</v>
      </c>
      <c r="L1775">
        <v>15</v>
      </c>
      <c r="M1775">
        <v>11</v>
      </c>
      <c r="N1775">
        <v>9</v>
      </c>
      <c r="O1775">
        <v>7</v>
      </c>
      <c r="P1775">
        <v>6</v>
      </c>
      <c r="Q1775" t="s">
        <v>370</v>
      </c>
      <c r="R1775">
        <v>5</v>
      </c>
      <c r="S1775">
        <v>1</v>
      </c>
      <c r="T1775">
        <v>1</v>
      </c>
      <c r="U1775">
        <v>14</v>
      </c>
      <c r="V1775">
        <v>48415</v>
      </c>
      <c r="W1775">
        <v>30</v>
      </c>
      <c r="X1775">
        <v>28</v>
      </c>
      <c r="Y1775">
        <v>62</v>
      </c>
      <c r="Z1775">
        <v>9769</v>
      </c>
      <c r="AA1775">
        <v>9769</v>
      </c>
      <c r="AB1775">
        <v>5237</v>
      </c>
      <c r="AC1775">
        <v>2776</v>
      </c>
      <c r="AD1775">
        <v>50</v>
      </c>
      <c r="AE1775">
        <v>530</v>
      </c>
      <c r="AF1775">
        <v>1</v>
      </c>
      <c r="AH1775">
        <v>235665</v>
      </c>
      <c r="AI1775">
        <v>14</v>
      </c>
      <c r="AJ1775">
        <v>48415</v>
      </c>
    </row>
    <row r="1776" spans="1:36">
      <c r="A1776">
        <v>1772</v>
      </c>
      <c r="B1776">
        <v>1772</v>
      </c>
      <c r="C1776" t="s">
        <v>137</v>
      </c>
      <c r="D1776">
        <v>2</v>
      </c>
      <c r="E1776">
        <v>10056</v>
      </c>
      <c r="F1776" t="s">
        <v>543</v>
      </c>
      <c r="G1776" t="s">
        <v>594</v>
      </c>
      <c r="H1776">
        <v>15</v>
      </c>
      <c r="I1776">
        <v>15</v>
      </c>
      <c r="J1776">
        <v>15</v>
      </c>
      <c r="K1776">
        <v>15</v>
      </c>
      <c r="L1776">
        <v>15</v>
      </c>
      <c r="M1776">
        <v>11</v>
      </c>
      <c r="N1776">
        <v>9</v>
      </c>
      <c r="O1776">
        <v>7</v>
      </c>
      <c r="P1776">
        <v>6</v>
      </c>
      <c r="Q1776" t="s">
        <v>141</v>
      </c>
      <c r="R1776">
        <v>5</v>
      </c>
      <c r="S1776">
        <v>1</v>
      </c>
      <c r="T1776">
        <v>1</v>
      </c>
      <c r="U1776">
        <v>16</v>
      </c>
      <c r="V1776">
        <v>10086</v>
      </c>
      <c r="W1776">
        <v>30</v>
      </c>
      <c r="X1776">
        <v>28</v>
      </c>
      <c r="Y1776">
        <v>62</v>
      </c>
      <c r="Z1776">
        <v>9779</v>
      </c>
      <c r="AA1776">
        <v>9779</v>
      </c>
      <c r="AB1776">
        <v>5819</v>
      </c>
      <c r="AC1776">
        <v>2968</v>
      </c>
      <c r="AD1776">
        <v>50</v>
      </c>
      <c r="AE1776">
        <v>624</v>
      </c>
      <c r="AF1776">
        <v>1</v>
      </c>
      <c r="AH1776">
        <v>314226</v>
      </c>
      <c r="AI1776">
        <v>16</v>
      </c>
      <c r="AJ1776">
        <v>10086</v>
      </c>
    </row>
    <row r="1777" spans="1:36">
      <c r="A1777">
        <v>1773</v>
      </c>
      <c r="B1777">
        <v>1773</v>
      </c>
      <c r="C1777" t="s">
        <v>137</v>
      </c>
      <c r="D1777">
        <v>2</v>
      </c>
      <c r="E1777">
        <v>10065</v>
      </c>
      <c r="F1777" t="s">
        <v>543</v>
      </c>
      <c r="G1777" t="s">
        <v>594</v>
      </c>
      <c r="H1777">
        <v>15</v>
      </c>
      <c r="I1777">
        <v>15</v>
      </c>
      <c r="J1777">
        <v>15</v>
      </c>
      <c r="K1777">
        <v>15</v>
      </c>
      <c r="L1777">
        <v>15</v>
      </c>
      <c r="M1777">
        <v>11</v>
      </c>
      <c r="N1777">
        <v>9</v>
      </c>
      <c r="O1777">
        <v>7</v>
      </c>
      <c r="P1777">
        <v>6</v>
      </c>
      <c r="Q1777" t="s">
        <v>311</v>
      </c>
      <c r="R1777">
        <v>1</v>
      </c>
      <c r="S1777">
        <v>1</v>
      </c>
      <c r="T1777">
        <v>1</v>
      </c>
      <c r="U1777">
        <v>15</v>
      </c>
      <c r="V1777">
        <v>33511</v>
      </c>
      <c r="W1777">
        <v>30</v>
      </c>
      <c r="X1777">
        <v>28</v>
      </c>
      <c r="Y1777">
        <v>62</v>
      </c>
      <c r="Z1777">
        <v>9783</v>
      </c>
      <c r="AA1777">
        <v>9783</v>
      </c>
      <c r="AB1777">
        <v>5255</v>
      </c>
      <c r="AC1777">
        <v>2681</v>
      </c>
      <c r="AD1777">
        <v>50</v>
      </c>
      <c r="AE1777">
        <v>523</v>
      </c>
      <c r="AF1777">
        <v>1</v>
      </c>
      <c r="AH1777">
        <v>274311</v>
      </c>
      <c r="AI1777">
        <v>15</v>
      </c>
      <c r="AJ1777">
        <v>33511</v>
      </c>
    </row>
    <row r="1778" spans="1:36">
      <c r="A1778">
        <v>1774</v>
      </c>
      <c r="B1778">
        <v>1774</v>
      </c>
      <c r="C1778" t="s">
        <v>137</v>
      </c>
      <c r="D1778">
        <v>2</v>
      </c>
      <c r="E1778">
        <v>10072</v>
      </c>
      <c r="F1778" t="s">
        <v>543</v>
      </c>
      <c r="G1778" t="s">
        <v>594</v>
      </c>
      <c r="H1778">
        <v>15</v>
      </c>
      <c r="I1778">
        <v>15</v>
      </c>
      <c r="J1778">
        <v>15</v>
      </c>
      <c r="K1778">
        <v>15</v>
      </c>
      <c r="L1778">
        <v>15</v>
      </c>
      <c r="M1778">
        <v>11</v>
      </c>
      <c r="N1778">
        <v>9</v>
      </c>
      <c r="O1778">
        <v>7</v>
      </c>
      <c r="P1778">
        <v>6</v>
      </c>
      <c r="Q1778" t="s">
        <v>72</v>
      </c>
      <c r="R1778">
        <v>5</v>
      </c>
      <c r="S1778">
        <v>1</v>
      </c>
      <c r="T1778">
        <v>1</v>
      </c>
      <c r="U1778">
        <v>15</v>
      </c>
      <c r="V1778">
        <v>62119</v>
      </c>
      <c r="W1778">
        <v>30</v>
      </c>
      <c r="X1778">
        <v>28</v>
      </c>
      <c r="Y1778">
        <v>62</v>
      </c>
      <c r="Z1778">
        <v>9796</v>
      </c>
      <c r="AA1778">
        <v>9796</v>
      </c>
      <c r="AB1778">
        <v>5259</v>
      </c>
      <c r="AC1778">
        <v>2788</v>
      </c>
      <c r="AD1778">
        <v>50</v>
      </c>
      <c r="AE1778">
        <v>752</v>
      </c>
      <c r="AF1778">
        <v>1</v>
      </c>
      <c r="AH1778">
        <v>302919</v>
      </c>
      <c r="AI1778">
        <v>15</v>
      </c>
      <c r="AJ1778">
        <v>62119</v>
      </c>
    </row>
    <row r="1779" spans="1:36">
      <c r="A1779">
        <v>1775</v>
      </c>
      <c r="B1779">
        <v>1775</v>
      </c>
      <c r="C1779" t="s">
        <v>137</v>
      </c>
      <c r="D1779">
        <v>2</v>
      </c>
      <c r="E1779">
        <v>10087</v>
      </c>
      <c r="F1779" t="s">
        <v>543</v>
      </c>
      <c r="G1779" t="s">
        <v>594</v>
      </c>
      <c r="H1779">
        <v>15</v>
      </c>
      <c r="I1779">
        <v>15</v>
      </c>
      <c r="J1779">
        <v>15</v>
      </c>
      <c r="K1779">
        <v>15</v>
      </c>
      <c r="L1779">
        <v>15</v>
      </c>
      <c r="M1779">
        <v>11</v>
      </c>
      <c r="N1779">
        <v>9</v>
      </c>
      <c r="O1779">
        <v>7</v>
      </c>
      <c r="P1779">
        <v>6</v>
      </c>
      <c r="Q1779" t="s">
        <v>984</v>
      </c>
      <c r="R1779">
        <v>5</v>
      </c>
      <c r="S1779">
        <v>1</v>
      </c>
      <c r="T1779">
        <v>1</v>
      </c>
      <c r="U1779">
        <v>16</v>
      </c>
      <c r="V1779">
        <v>8304</v>
      </c>
      <c r="W1779">
        <v>30</v>
      </c>
      <c r="X1779">
        <v>28</v>
      </c>
      <c r="Y1779">
        <v>62</v>
      </c>
      <c r="Z1779">
        <v>9806</v>
      </c>
      <c r="AA1779">
        <v>9806</v>
      </c>
      <c r="AB1779">
        <v>5260</v>
      </c>
      <c r="AC1779">
        <v>2683</v>
      </c>
      <c r="AD1779">
        <v>50</v>
      </c>
      <c r="AE1779">
        <v>517</v>
      </c>
      <c r="AF1779">
        <v>1</v>
      </c>
      <c r="AH1779">
        <v>312444</v>
      </c>
      <c r="AI1779">
        <v>16</v>
      </c>
      <c r="AJ1779">
        <v>8304</v>
      </c>
    </row>
    <row r="1780" spans="1:32">
      <c r="A1780">
        <v>1776</v>
      </c>
      <c r="B1780">
        <v>1776</v>
      </c>
      <c r="C1780" t="s">
        <v>137</v>
      </c>
      <c r="D1780">
        <v>2</v>
      </c>
      <c r="E1780">
        <v>10099</v>
      </c>
      <c r="F1780" t="s">
        <v>543</v>
      </c>
      <c r="G1780" t="s">
        <v>594</v>
      </c>
      <c r="H1780">
        <v>15</v>
      </c>
      <c r="I1780">
        <v>15</v>
      </c>
      <c r="J1780">
        <v>15</v>
      </c>
      <c r="K1780">
        <v>15</v>
      </c>
      <c r="L1780">
        <v>15</v>
      </c>
      <c r="M1780">
        <v>11</v>
      </c>
      <c r="N1780">
        <v>9</v>
      </c>
      <c r="O1780">
        <v>7</v>
      </c>
      <c r="P1780">
        <v>6</v>
      </c>
      <c r="Q1780" t="s">
        <v>1222</v>
      </c>
      <c r="R1780">
        <v>1</v>
      </c>
      <c r="S1780">
        <v>1</v>
      </c>
      <c r="T1780">
        <v>1</v>
      </c>
      <c r="U1780">
        <v>16</v>
      </c>
      <c r="V1780">
        <v>46594</v>
      </c>
      <c r="W1780">
        <v>30</v>
      </c>
      <c r="X1780">
        <v>28</v>
      </c>
      <c r="Y1780">
        <v>62</v>
      </c>
      <c r="Z1780">
        <v>9739</v>
      </c>
      <c r="AA1780">
        <v>9739</v>
      </c>
      <c r="AB1780">
        <v>6959</v>
      </c>
      <c r="AC1780">
        <v>3480</v>
      </c>
      <c r="AD1780">
        <v>50</v>
      </c>
      <c r="AE1780">
        <v>676</v>
      </c>
      <c r="AF1780">
        <v>1</v>
      </c>
    </row>
    <row r="1781" spans="1:32">
      <c r="A1781">
        <v>1777</v>
      </c>
      <c r="B1781">
        <v>1777</v>
      </c>
      <c r="C1781" t="s">
        <v>137</v>
      </c>
      <c r="D1781">
        <v>200</v>
      </c>
      <c r="E1781">
        <v>3783</v>
      </c>
      <c r="F1781" t="s">
        <v>543</v>
      </c>
      <c r="G1781" t="s">
        <v>594</v>
      </c>
      <c r="H1781">
        <v>6</v>
      </c>
      <c r="I1781">
        <v>5</v>
      </c>
      <c r="J1781">
        <v>4</v>
      </c>
      <c r="K1781">
        <v>3</v>
      </c>
      <c r="L1781">
        <v>3</v>
      </c>
      <c r="M1781">
        <v>3</v>
      </c>
      <c r="N1781">
        <v>2</v>
      </c>
      <c r="O1781">
        <v>1</v>
      </c>
      <c r="Q1781" t="s">
        <v>1214</v>
      </c>
      <c r="R1781">
        <v>2</v>
      </c>
      <c r="S1781">
        <v>1</v>
      </c>
      <c r="T1781">
        <v>1</v>
      </c>
      <c r="U1781">
        <v>14</v>
      </c>
      <c r="V1781">
        <v>51808</v>
      </c>
      <c r="W1781">
        <v>30</v>
      </c>
      <c r="X1781">
        <v>28</v>
      </c>
      <c r="Y1781">
        <v>62</v>
      </c>
      <c r="Z1781">
        <v>9395</v>
      </c>
      <c r="AA1781">
        <v>9395</v>
      </c>
      <c r="AB1781">
        <v>4427</v>
      </c>
      <c r="AC1781">
        <v>2170</v>
      </c>
      <c r="AD1781">
        <v>50</v>
      </c>
      <c r="AE1781">
        <v>648</v>
      </c>
      <c r="AF1781">
        <v>1</v>
      </c>
    </row>
    <row r="1782" spans="1:32">
      <c r="A1782">
        <v>1778</v>
      </c>
      <c r="B1782">
        <v>1778</v>
      </c>
      <c r="C1782" t="s">
        <v>137</v>
      </c>
      <c r="D1782">
        <v>200</v>
      </c>
      <c r="E1782">
        <v>4136</v>
      </c>
      <c r="F1782" t="s">
        <v>543</v>
      </c>
      <c r="G1782" t="s">
        <v>594</v>
      </c>
      <c r="H1782">
        <v>6</v>
      </c>
      <c r="I1782">
        <v>5</v>
      </c>
      <c r="J1782">
        <v>4</v>
      </c>
      <c r="K1782">
        <v>3</v>
      </c>
      <c r="L1782">
        <v>3</v>
      </c>
      <c r="M1782">
        <v>3</v>
      </c>
      <c r="N1782">
        <v>2</v>
      </c>
      <c r="O1782">
        <v>1</v>
      </c>
      <c r="Q1782" t="s">
        <v>482</v>
      </c>
      <c r="R1782">
        <v>2</v>
      </c>
      <c r="S1782">
        <v>1</v>
      </c>
      <c r="T1782">
        <v>1</v>
      </c>
      <c r="U1782">
        <v>16</v>
      </c>
      <c r="V1782">
        <v>55230</v>
      </c>
      <c r="W1782">
        <v>30</v>
      </c>
      <c r="X1782">
        <v>28</v>
      </c>
      <c r="Y1782">
        <v>62</v>
      </c>
      <c r="Z1782">
        <v>9406</v>
      </c>
      <c r="AA1782">
        <v>9406</v>
      </c>
      <c r="AB1782">
        <v>6655</v>
      </c>
      <c r="AC1782">
        <v>3195</v>
      </c>
      <c r="AD1782">
        <v>50</v>
      </c>
      <c r="AE1782">
        <v>640</v>
      </c>
      <c r="AF1782">
        <v>1</v>
      </c>
    </row>
    <row r="1783" spans="1:32">
      <c r="A1783">
        <v>1779</v>
      </c>
      <c r="B1783">
        <v>1779</v>
      </c>
      <c r="C1783" t="s">
        <v>137</v>
      </c>
      <c r="D1783">
        <v>200</v>
      </c>
      <c r="E1783">
        <v>4166</v>
      </c>
      <c r="F1783" t="s">
        <v>543</v>
      </c>
      <c r="G1783" t="s">
        <v>594</v>
      </c>
      <c r="H1783">
        <v>6</v>
      </c>
      <c r="I1783">
        <v>5</v>
      </c>
      <c r="J1783">
        <v>4</v>
      </c>
      <c r="K1783">
        <v>3</v>
      </c>
      <c r="L1783">
        <v>3</v>
      </c>
      <c r="M1783">
        <v>3</v>
      </c>
      <c r="N1783">
        <v>2</v>
      </c>
      <c r="O1783">
        <v>1</v>
      </c>
      <c r="Q1783" t="s">
        <v>793</v>
      </c>
      <c r="R1783">
        <v>2</v>
      </c>
      <c r="S1783">
        <v>1</v>
      </c>
      <c r="T1783">
        <v>1</v>
      </c>
      <c r="U1783">
        <v>15</v>
      </c>
      <c r="V1783">
        <v>55952</v>
      </c>
      <c r="W1783">
        <v>30</v>
      </c>
      <c r="X1783">
        <v>28</v>
      </c>
      <c r="Y1783">
        <v>62</v>
      </c>
      <c r="Z1783">
        <v>9411</v>
      </c>
      <c r="AA1783">
        <v>9411</v>
      </c>
      <c r="AB1783">
        <v>6106</v>
      </c>
      <c r="AC1783">
        <v>3053</v>
      </c>
      <c r="AD1783">
        <v>50</v>
      </c>
      <c r="AE1783">
        <v>655</v>
      </c>
      <c r="AF1783">
        <v>1</v>
      </c>
    </row>
    <row r="1784" spans="1:32">
      <c r="A1784">
        <v>1780</v>
      </c>
      <c r="B1784">
        <v>1780</v>
      </c>
      <c r="C1784" t="s">
        <v>137</v>
      </c>
      <c r="D1784">
        <v>200</v>
      </c>
      <c r="E1784">
        <v>1950</v>
      </c>
      <c r="F1784" t="s">
        <v>543</v>
      </c>
      <c r="G1784" t="s">
        <v>594</v>
      </c>
      <c r="H1784">
        <v>6</v>
      </c>
      <c r="I1784">
        <v>5</v>
      </c>
      <c r="J1784">
        <v>4</v>
      </c>
      <c r="K1784">
        <v>3</v>
      </c>
      <c r="L1784">
        <v>3</v>
      </c>
      <c r="M1784">
        <v>3</v>
      </c>
      <c r="N1784">
        <v>2</v>
      </c>
      <c r="O1784">
        <v>1</v>
      </c>
      <c r="Q1784" t="s">
        <v>134</v>
      </c>
      <c r="R1784">
        <v>1</v>
      </c>
      <c r="S1784">
        <v>1</v>
      </c>
      <c r="T1784">
        <v>1</v>
      </c>
      <c r="U1784">
        <v>15</v>
      </c>
      <c r="V1784">
        <v>47431</v>
      </c>
      <c r="W1784">
        <v>30</v>
      </c>
      <c r="X1784">
        <v>28</v>
      </c>
      <c r="Y1784">
        <v>62</v>
      </c>
      <c r="Z1784">
        <v>9420</v>
      </c>
      <c r="AA1784">
        <v>9420</v>
      </c>
      <c r="AB1784">
        <v>5004</v>
      </c>
      <c r="AC1784">
        <v>2553</v>
      </c>
      <c r="AD1784">
        <v>50</v>
      </c>
      <c r="AE1784">
        <v>677</v>
      </c>
      <c r="AF1784">
        <v>1</v>
      </c>
    </row>
    <row r="1785" spans="1:32">
      <c r="A1785">
        <v>1781</v>
      </c>
      <c r="B1785">
        <v>1781</v>
      </c>
      <c r="C1785" t="s">
        <v>137</v>
      </c>
      <c r="D1785">
        <v>200</v>
      </c>
      <c r="E1785">
        <v>3382</v>
      </c>
      <c r="F1785" t="s">
        <v>543</v>
      </c>
      <c r="G1785" t="s">
        <v>594</v>
      </c>
      <c r="H1785">
        <v>6</v>
      </c>
      <c r="I1785">
        <v>5</v>
      </c>
      <c r="J1785">
        <v>4</v>
      </c>
      <c r="K1785">
        <v>3</v>
      </c>
      <c r="L1785">
        <v>3</v>
      </c>
      <c r="M1785">
        <v>3</v>
      </c>
      <c r="N1785">
        <v>2</v>
      </c>
      <c r="O1785">
        <v>1</v>
      </c>
      <c r="Q1785" t="s">
        <v>687</v>
      </c>
      <c r="R1785">
        <v>5</v>
      </c>
      <c r="S1785">
        <v>1</v>
      </c>
      <c r="T1785">
        <v>1</v>
      </c>
      <c r="U1785">
        <v>14</v>
      </c>
      <c r="V1785">
        <v>28923</v>
      </c>
      <c r="W1785">
        <v>30</v>
      </c>
      <c r="X1785">
        <v>28</v>
      </c>
      <c r="Y1785">
        <v>62</v>
      </c>
      <c r="Z1785">
        <v>9435</v>
      </c>
      <c r="AA1785">
        <v>9435</v>
      </c>
      <c r="AB1785">
        <v>4448</v>
      </c>
      <c r="AC1785">
        <v>2136</v>
      </c>
      <c r="AD1785">
        <v>50</v>
      </c>
      <c r="AE1785">
        <v>710</v>
      </c>
      <c r="AF1785">
        <v>1</v>
      </c>
    </row>
    <row r="1786" spans="1:32">
      <c r="A1786">
        <v>1782</v>
      </c>
      <c r="B1786">
        <v>1782</v>
      </c>
      <c r="C1786" t="s">
        <v>137</v>
      </c>
      <c r="D1786">
        <v>200</v>
      </c>
      <c r="E1786">
        <v>1182</v>
      </c>
      <c r="F1786" t="s">
        <v>543</v>
      </c>
      <c r="G1786" t="s">
        <v>594</v>
      </c>
      <c r="H1786">
        <v>6</v>
      </c>
      <c r="I1786">
        <v>5</v>
      </c>
      <c r="J1786">
        <v>4</v>
      </c>
      <c r="K1786">
        <v>3</v>
      </c>
      <c r="L1786">
        <v>3</v>
      </c>
      <c r="M1786">
        <v>3</v>
      </c>
      <c r="N1786">
        <v>2</v>
      </c>
      <c r="O1786">
        <v>1</v>
      </c>
      <c r="Q1786" t="s">
        <v>555</v>
      </c>
      <c r="R1786">
        <v>5</v>
      </c>
      <c r="S1786">
        <v>1</v>
      </c>
      <c r="T1786">
        <v>1</v>
      </c>
      <c r="U1786">
        <v>16</v>
      </c>
      <c r="V1786">
        <v>15899</v>
      </c>
      <c r="W1786">
        <v>30</v>
      </c>
      <c r="X1786">
        <v>28</v>
      </c>
      <c r="Y1786">
        <v>62</v>
      </c>
      <c r="Z1786">
        <v>9446</v>
      </c>
      <c r="AA1786">
        <v>9446</v>
      </c>
      <c r="AB1786">
        <v>6131</v>
      </c>
      <c r="AC1786">
        <v>3250</v>
      </c>
      <c r="AD1786">
        <v>50</v>
      </c>
      <c r="AE1786">
        <v>574</v>
      </c>
      <c r="AF1786">
        <v>1</v>
      </c>
    </row>
    <row r="1787" spans="1:32">
      <c r="A1787">
        <v>1783</v>
      </c>
      <c r="B1787">
        <v>1783</v>
      </c>
      <c r="C1787" t="s">
        <v>137</v>
      </c>
      <c r="D1787">
        <v>200</v>
      </c>
      <c r="E1787">
        <v>2798</v>
      </c>
      <c r="F1787" t="s">
        <v>543</v>
      </c>
      <c r="G1787" t="s">
        <v>594</v>
      </c>
      <c r="H1787">
        <v>6</v>
      </c>
      <c r="I1787">
        <v>5</v>
      </c>
      <c r="J1787">
        <v>4</v>
      </c>
      <c r="K1787">
        <v>3</v>
      </c>
      <c r="L1787">
        <v>3</v>
      </c>
      <c r="M1787">
        <v>3</v>
      </c>
      <c r="N1787">
        <v>2</v>
      </c>
      <c r="O1787">
        <v>1</v>
      </c>
      <c r="Q1787" t="s">
        <v>375</v>
      </c>
      <c r="R1787">
        <v>2</v>
      </c>
      <c r="S1787">
        <v>1</v>
      </c>
      <c r="T1787">
        <v>1</v>
      </c>
      <c r="U1787">
        <v>16</v>
      </c>
      <c r="V1787">
        <v>49409</v>
      </c>
      <c r="W1787">
        <v>30</v>
      </c>
      <c r="X1787">
        <v>28</v>
      </c>
      <c r="Y1787">
        <v>62</v>
      </c>
      <c r="Z1787">
        <v>9458</v>
      </c>
      <c r="AA1787">
        <v>9458</v>
      </c>
      <c r="AB1787">
        <v>6138</v>
      </c>
      <c r="AC1787">
        <v>3008</v>
      </c>
      <c r="AD1787">
        <v>50</v>
      </c>
      <c r="AE1787">
        <v>500</v>
      </c>
      <c r="AF1787">
        <v>1</v>
      </c>
    </row>
    <row r="1788" spans="1:32">
      <c r="A1788">
        <v>1784</v>
      </c>
      <c r="B1788">
        <v>1784</v>
      </c>
      <c r="C1788" t="s">
        <v>137</v>
      </c>
      <c r="D1788">
        <v>200</v>
      </c>
      <c r="E1788">
        <v>3385</v>
      </c>
      <c r="F1788" t="s">
        <v>543</v>
      </c>
      <c r="G1788" t="s">
        <v>594</v>
      </c>
      <c r="H1788">
        <v>6</v>
      </c>
      <c r="I1788">
        <v>5</v>
      </c>
      <c r="J1788">
        <v>4</v>
      </c>
      <c r="K1788">
        <v>3</v>
      </c>
      <c r="L1788">
        <v>3</v>
      </c>
      <c r="M1788">
        <v>3</v>
      </c>
      <c r="N1788">
        <v>2</v>
      </c>
      <c r="O1788">
        <v>1</v>
      </c>
      <c r="Q1788" t="s">
        <v>74</v>
      </c>
      <c r="R1788">
        <v>5</v>
      </c>
      <c r="S1788">
        <v>1</v>
      </c>
      <c r="T1788">
        <v>1</v>
      </c>
      <c r="U1788">
        <v>15</v>
      </c>
      <c r="V1788">
        <v>50737</v>
      </c>
      <c r="W1788">
        <v>30</v>
      </c>
      <c r="X1788">
        <v>28</v>
      </c>
      <c r="Y1788">
        <v>62</v>
      </c>
      <c r="Z1788">
        <v>9461</v>
      </c>
      <c r="AA1788">
        <v>9461</v>
      </c>
      <c r="AB1788">
        <v>5585</v>
      </c>
      <c r="AC1788">
        <v>2793</v>
      </c>
      <c r="AD1788">
        <v>50</v>
      </c>
      <c r="AE1788">
        <v>585</v>
      </c>
      <c r="AF1788">
        <v>1</v>
      </c>
    </row>
    <row r="1789" spans="1:32">
      <c r="A1789">
        <v>1785</v>
      </c>
      <c r="B1789">
        <v>1785</v>
      </c>
      <c r="C1789" t="s">
        <v>137</v>
      </c>
      <c r="D1789">
        <v>200</v>
      </c>
      <c r="E1789">
        <v>1545</v>
      </c>
      <c r="F1789" t="s">
        <v>543</v>
      </c>
      <c r="G1789" t="s">
        <v>594</v>
      </c>
      <c r="H1789">
        <v>6</v>
      </c>
      <c r="I1789">
        <v>5</v>
      </c>
      <c r="J1789">
        <v>4</v>
      </c>
      <c r="K1789">
        <v>3</v>
      </c>
      <c r="L1789">
        <v>3</v>
      </c>
      <c r="M1789">
        <v>3</v>
      </c>
      <c r="N1789">
        <v>2</v>
      </c>
      <c r="O1789">
        <v>1</v>
      </c>
      <c r="Q1789" t="s">
        <v>520</v>
      </c>
      <c r="R1789">
        <v>1</v>
      </c>
      <c r="S1789">
        <v>1</v>
      </c>
      <c r="T1789">
        <v>1</v>
      </c>
      <c r="U1789">
        <v>15</v>
      </c>
      <c r="V1789">
        <v>12964</v>
      </c>
      <c r="W1789">
        <v>30</v>
      </c>
      <c r="X1789">
        <v>28</v>
      </c>
      <c r="Y1789">
        <v>62</v>
      </c>
      <c r="Z1789">
        <v>9475</v>
      </c>
      <c r="AA1789">
        <v>9475</v>
      </c>
      <c r="AB1789">
        <v>5035</v>
      </c>
      <c r="AC1789">
        <v>2669</v>
      </c>
      <c r="AD1789">
        <v>50</v>
      </c>
      <c r="AE1789">
        <v>521</v>
      </c>
      <c r="AF1789">
        <v>1</v>
      </c>
    </row>
    <row r="1790" spans="1:32">
      <c r="A1790">
        <v>1786</v>
      </c>
      <c r="B1790">
        <v>1786</v>
      </c>
      <c r="C1790" t="s">
        <v>137</v>
      </c>
      <c r="D1790">
        <v>200</v>
      </c>
      <c r="E1790">
        <v>1293</v>
      </c>
      <c r="F1790" t="s">
        <v>543</v>
      </c>
      <c r="G1790" t="s">
        <v>594</v>
      </c>
      <c r="H1790">
        <v>6</v>
      </c>
      <c r="I1790">
        <v>5</v>
      </c>
      <c r="J1790">
        <v>4</v>
      </c>
      <c r="K1790">
        <v>3</v>
      </c>
      <c r="L1790">
        <v>3</v>
      </c>
      <c r="M1790">
        <v>3</v>
      </c>
      <c r="N1790">
        <v>2</v>
      </c>
      <c r="O1790">
        <v>1</v>
      </c>
      <c r="Q1790" t="s">
        <v>517</v>
      </c>
      <c r="R1790">
        <v>5</v>
      </c>
      <c r="S1790">
        <v>1</v>
      </c>
      <c r="T1790">
        <v>1</v>
      </c>
      <c r="U1790">
        <v>15</v>
      </c>
      <c r="V1790">
        <v>9408</v>
      </c>
      <c r="W1790">
        <v>30</v>
      </c>
      <c r="X1790">
        <v>28</v>
      </c>
      <c r="Y1790">
        <v>62</v>
      </c>
      <c r="Z1790">
        <v>9488</v>
      </c>
      <c r="AA1790">
        <v>9488</v>
      </c>
      <c r="AB1790">
        <v>4484</v>
      </c>
      <c r="AC1790">
        <v>2153</v>
      </c>
      <c r="AD1790">
        <v>50</v>
      </c>
      <c r="AE1790">
        <v>565</v>
      </c>
      <c r="AF1790">
        <v>1</v>
      </c>
    </row>
    <row r="1791" spans="1:32">
      <c r="A1791">
        <v>1787</v>
      </c>
      <c r="B1791">
        <v>1787</v>
      </c>
      <c r="C1791" t="s">
        <v>137</v>
      </c>
      <c r="D1791">
        <v>200</v>
      </c>
      <c r="E1791">
        <v>2621</v>
      </c>
      <c r="F1791" t="s">
        <v>543</v>
      </c>
      <c r="G1791" t="s">
        <v>594</v>
      </c>
      <c r="H1791">
        <v>6</v>
      </c>
      <c r="I1791">
        <v>5</v>
      </c>
      <c r="J1791">
        <v>4</v>
      </c>
      <c r="K1791">
        <v>3</v>
      </c>
      <c r="L1791">
        <v>3</v>
      </c>
      <c r="M1791">
        <v>3</v>
      </c>
      <c r="N1791">
        <v>2</v>
      </c>
      <c r="O1791">
        <v>1</v>
      </c>
      <c r="Q1791" t="s">
        <v>678</v>
      </c>
      <c r="R1791">
        <v>1</v>
      </c>
      <c r="S1791">
        <v>1</v>
      </c>
      <c r="T1791">
        <v>1</v>
      </c>
      <c r="U1791">
        <v>14</v>
      </c>
      <c r="V1791">
        <v>40135</v>
      </c>
      <c r="W1791">
        <v>30</v>
      </c>
      <c r="X1791">
        <v>28</v>
      </c>
      <c r="Y1791">
        <v>62</v>
      </c>
      <c r="Z1791">
        <v>9498</v>
      </c>
      <c r="AA1791">
        <v>9498</v>
      </c>
      <c r="AB1791">
        <v>5053</v>
      </c>
      <c r="AC1791">
        <v>2578</v>
      </c>
      <c r="AD1791">
        <v>50</v>
      </c>
      <c r="AE1791">
        <v>502</v>
      </c>
      <c r="AF1791">
        <v>1</v>
      </c>
    </row>
    <row r="1792" spans="1:32">
      <c r="A1792">
        <v>1788</v>
      </c>
      <c r="B1792">
        <v>1788</v>
      </c>
      <c r="C1792" t="s">
        <v>137</v>
      </c>
      <c r="D1792">
        <v>200</v>
      </c>
      <c r="E1792">
        <v>3710</v>
      </c>
      <c r="F1792" t="s">
        <v>543</v>
      </c>
      <c r="G1792" t="s">
        <v>594</v>
      </c>
      <c r="H1792">
        <v>6</v>
      </c>
      <c r="I1792">
        <v>5</v>
      </c>
      <c r="J1792">
        <v>4</v>
      </c>
      <c r="K1792">
        <v>3</v>
      </c>
      <c r="L1792">
        <v>3</v>
      </c>
      <c r="M1792">
        <v>3</v>
      </c>
      <c r="N1792">
        <v>2</v>
      </c>
      <c r="O1792">
        <v>1</v>
      </c>
      <c r="Q1792" t="s">
        <v>614</v>
      </c>
      <c r="R1792">
        <v>1</v>
      </c>
      <c r="S1792">
        <v>1</v>
      </c>
      <c r="T1792">
        <v>1</v>
      </c>
      <c r="U1792">
        <v>15</v>
      </c>
      <c r="V1792">
        <v>62230</v>
      </c>
      <c r="W1792">
        <v>30</v>
      </c>
      <c r="X1792">
        <v>28</v>
      </c>
      <c r="Y1792">
        <v>62</v>
      </c>
      <c r="Z1792">
        <v>9509</v>
      </c>
      <c r="AA1792">
        <v>9509</v>
      </c>
      <c r="AB1792">
        <v>6734</v>
      </c>
      <c r="AC1792">
        <v>3502</v>
      </c>
      <c r="AD1792">
        <v>50</v>
      </c>
      <c r="AE1792">
        <v>647</v>
      </c>
      <c r="AF1792">
        <v>1</v>
      </c>
    </row>
    <row r="1793" spans="1:32">
      <c r="A1793">
        <v>1789</v>
      </c>
      <c r="B1793">
        <v>1789</v>
      </c>
      <c r="C1793" t="s">
        <v>137</v>
      </c>
      <c r="D1793">
        <v>200</v>
      </c>
      <c r="E1793">
        <v>2311</v>
      </c>
      <c r="F1793" t="s">
        <v>543</v>
      </c>
      <c r="G1793" t="s">
        <v>594</v>
      </c>
      <c r="H1793">
        <v>6</v>
      </c>
      <c r="I1793">
        <v>5</v>
      </c>
      <c r="J1793">
        <v>4</v>
      </c>
      <c r="K1793">
        <v>3</v>
      </c>
      <c r="L1793">
        <v>3</v>
      </c>
      <c r="M1793">
        <v>3</v>
      </c>
      <c r="N1793">
        <v>2</v>
      </c>
      <c r="O1793">
        <v>1</v>
      </c>
      <c r="Q1793" t="s">
        <v>105</v>
      </c>
      <c r="R1793">
        <v>5</v>
      </c>
      <c r="S1793">
        <v>1</v>
      </c>
      <c r="T1793">
        <v>1</v>
      </c>
      <c r="U1793">
        <v>15</v>
      </c>
      <c r="V1793">
        <v>49033</v>
      </c>
      <c r="W1793">
        <v>30</v>
      </c>
      <c r="X1793">
        <v>28</v>
      </c>
      <c r="Y1793">
        <v>62</v>
      </c>
      <c r="Z1793">
        <v>9511</v>
      </c>
      <c r="AA1793">
        <v>9511</v>
      </c>
      <c r="AB1793">
        <v>6193</v>
      </c>
      <c r="AC1793">
        <v>3035</v>
      </c>
      <c r="AD1793">
        <v>50</v>
      </c>
      <c r="AE1793">
        <v>550</v>
      </c>
      <c r="AF1793">
        <v>1</v>
      </c>
    </row>
    <row r="1794" spans="1:32">
      <c r="A1794">
        <v>1790</v>
      </c>
      <c r="B1794">
        <v>1790</v>
      </c>
      <c r="C1794" t="s">
        <v>137</v>
      </c>
      <c r="D1794">
        <v>200</v>
      </c>
      <c r="E1794">
        <v>4168</v>
      </c>
      <c r="F1794" t="s">
        <v>543</v>
      </c>
      <c r="G1794" t="s">
        <v>594</v>
      </c>
      <c r="H1794">
        <v>6</v>
      </c>
      <c r="I1794">
        <v>5</v>
      </c>
      <c r="J1794">
        <v>4</v>
      </c>
      <c r="K1794">
        <v>3</v>
      </c>
      <c r="L1794">
        <v>3</v>
      </c>
      <c r="M1794">
        <v>3</v>
      </c>
      <c r="N1794">
        <v>2</v>
      </c>
      <c r="O1794">
        <v>1</v>
      </c>
      <c r="Q1794" t="s">
        <v>778</v>
      </c>
      <c r="R1794">
        <v>2</v>
      </c>
      <c r="S1794">
        <v>1</v>
      </c>
      <c r="T1794">
        <v>1</v>
      </c>
      <c r="U1794">
        <v>16</v>
      </c>
      <c r="V1794">
        <v>37018</v>
      </c>
      <c r="W1794">
        <v>30</v>
      </c>
      <c r="X1794">
        <v>28</v>
      </c>
      <c r="Y1794">
        <v>62</v>
      </c>
      <c r="Z1794">
        <v>9529</v>
      </c>
      <c r="AA1794">
        <v>9529</v>
      </c>
      <c r="AB1794">
        <v>6769</v>
      </c>
      <c r="AC1794">
        <v>3250</v>
      </c>
      <c r="AD1794">
        <v>50</v>
      </c>
      <c r="AE1794">
        <v>657</v>
      </c>
      <c r="AF1794">
        <v>1</v>
      </c>
    </row>
    <row r="1795" spans="1:32">
      <c r="A1795">
        <v>1791</v>
      </c>
      <c r="B1795">
        <v>1791</v>
      </c>
      <c r="C1795" t="s">
        <v>137</v>
      </c>
      <c r="D1795">
        <v>200</v>
      </c>
      <c r="E1795">
        <v>4492</v>
      </c>
      <c r="F1795" t="s">
        <v>543</v>
      </c>
      <c r="G1795" t="s">
        <v>594</v>
      </c>
      <c r="H1795">
        <v>6</v>
      </c>
      <c r="I1795">
        <v>5</v>
      </c>
      <c r="J1795">
        <v>4</v>
      </c>
      <c r="K1795">
        <v>3</v>
      </c>
      <c r="L1795">
        <v>3</v>
      </c>
      <c r="M1795">
        <v>3</v>
      </c>
      <c r="N1795">
        <v>2</v>
      </c>
      <c r="O1795">
        <v>1</v>
      </c>
      <c r="Q1795" t="s">
        <v>1215</v>
      </c>
      <c r="R1795">
        <v>2</v>
      </c>
      <c r="S1795">
        <v>1</v>
      </c>
      <c r="T1795">
        <v>1</v>
      </c>
      <c r="U1795">
        <v>15</v>
      </c>
      <c r="V1795">
        <v>2686</v>
      </c>
      <c r="W1795">
        <v>30</v>
      </c>
      <c r="X1795">
        <v>28</v>
      </c>
      <c r="Y1795">
        <v>62</v>
      </c>
      <c r="Z1795">
        <v>9534</v>
      </c>
      <c r="AA1795">
        <v>9534</v>
      </c>
      <c r="AB1795">
        <v>4509</v>
      </c>
      <c r="AC1795">
        <v>2210</v>
      </c>
      <c r="AD1795">
        <v>50</v>
      </c>
      <c r="AE1795">
        <v>693</v>
      </c>
      <c r="AF1795">
        <v>1</v>
      </c>
    </row>
    <row r="1796" spans="1:32">
      <c r="A1796">
        <v>1792</v>
      </c>
      <c r="B1796">
        <v>1792</v>
      </c>
      <c r="C1796" t="s">
        <v>137</v>
      </c>
      <c r="D1796">
        <v>200</v>
      </c>
      <c r="E1796">
        <v>2533</v>
      </c>
      <c r="F1796" t="s">
        <v>543</v>
      </c>
      <c r="G1796" t="s">
        <v>594</v>
      </c>
      <c r="H1796">
        <v>6</v>
      </c>
      <c r="I1796">
        <v>5</v>
      </c>
      <c r="J1796">
        <v>4</v>
      </c>
      <c r="K1796">
        <v>3</v>
      </c>
      <c r="L1796">
        <v>3</v>
      </c>
      <c r="M1796">
        <v>3</v>
      </c>
      <c r="N1796">
        <v>2</v>
      </c>
      <c r="O1796">
        <v>1</v>
      </c>
      <c r="Q1796" t="s">
        <v>313</v>
      </c>
      <c r="R1796">
        <v>5</v>
      </c>
      <c r="S1796">
        <v>1</v>
      </c>
      <c r="T1796">
        <v>1</v>
      </c>
      <c r="U1796">
        <v>17</v>
      </c>
      <c r="V1796">
        <v>12328</v>
      </c>
      <c r="W1796">
        <v>30</v>
      </c>
      <c r="X1796">
        <v>28</v>
      </c>
      <c r="Y1796">
        <v>62</v>
      </c>
      <c r="Z1796">
        <v>9543</v>
      </c>
      <c r="AA1796">
        <v>9543</v>
      </c>
      <c r="AB1796">
        <v>6780</v>
      </c>
      <c r="AC1796">
        <v>3390</v>
      </c>
      <c r="AD1796">
        <v>50</v>
      </c>
      <c r="AE1796">
        <v>681</v>
      </c>
      <c r="AF1796">
        <v>1</v>
      </c>
    </row>
    <row r="1797" spans="1:32">
      <c r="A1797">
        <v>1793</v>
      </c>
      <c r="B1797">
        <v>1793</v>
      </c>
      <c r="C1797" t="s">
        <v>137</v>
      </c>
      <c r="D1797">
        <v>200</v>
      </c>
      <c r="E1797">
        <v>4086</v>
      </c>
      <c r="F1797" t="s">
        <v>543</v>
      </c>
      <c r="G1797" t="s">
        <v>594</v>
      </c>
      <c r="H1797">
        <v>6</v>
      </c>
      <c r="I1797">
        <v>5</v>
      </c>
      <c r="J1797">
        <v>4</v>
      </c>
      <c r="K1797">
        <v>3</v>
      </c>
      <c r="L1797">
        <v>3</v>
      </c>
      <c r="M1797">
        <v>3</v>
      </c>
      <c r="N1797">
        <v>2</v>
      </c>
      <c r="O1797">
        <v>1</v>
      </c>
      <c r="Q1797" t="s">
        <v>202</v>
      </c>
      <c r="R1797">
        <v>1</v>
      </c>
      <c r="S1797">
        <v>1</v>
      </c>
      <c r="T1797">
        <v>1</v>
      </c>
      <c r="U1797">
        <v>16</v>
      </c>
      <c r="V1797">
        <v>43048</v>
      </c>
      <c r="W1797">
        <v>30</v>
      </c>
      <c r="X1797">
        <v>28</v>
      </c>
      <c r="Y1797">
        <v>62</v>
      </c>
      <c r="Z1797">
        <v>9555</v>
      </c>
      <c r="AA1797">
        <v>9555</v>
      </c>
      <c r="AB1797">
        <v>6222</v>
      </c>
      <c r="AC1797">
        <v>3049</v>
      </c>
      <c r="AD1797">
        <v>50</v>
      </c>
      <c r="AE1797">
        <v>681</v>
      </c>
      <c r="AF1797">
        <v>1</v>
      </c>
    </row>
    <row r="1798" spans="1:32">
      <c r="A1798">
        <v>1794</v>
      </c>
      <c r="B1798">
        <v>1794</v>
      </c>
      <c r="C1798" t="s">
        <v>137</v>
      </c>
      <c r="D1798">
        <v>200</v>
      </c>
      <c r="E1798">
        <v>2575</v>
      </c>
      <c r="F1798" t="s">
        <v>543</v>
      </c>
      <c r="G1798" t="s">
        <v>594</v>
      </c>
      <c r="H1798">
        <v>6</v>
      </c>
      <c r="I1798">
        <v>5</v>
      </c>
      <c r="J1798">
        <v>4</v>
      </c>
      <c r="K1798">
        <v>3</v>
      </c>
      <c r="L1798">
        <v>3</v>
      </c>
      <c r="M1798">
        <v>3</v>
      </c>
      <c r="N1798">
        <v>2</v>
      </c>
      <c r="O1798">
        <v>1</v>
      </c>
      <c r="Q1798" t="s">
        <v>975</v>
      </c>
      <c r="R1798">
        <v>2</v>
      </c>
      <c r="S1798">
        <v>1</v>
      </c>
      <c r="T1798">
        <v>1</v>
      </c>
      <c r="U1798">
        <v>16</v>
      </c>
      <c r="V1798">
        <v>1725</v>
      </c>
      <c r="W1798">
        <v>30</v>
      </c>
      <c r="X1798">
        <v>28</v>
      </c>
      <c r="Y1798">
        <v>62</v>
      </c>
      <c r="Z1798">
        <v>9567</v>
      </c>
      <c r="AA1798">
        <v>9567</v>
      </c>
      <c r="AB1798">
        <v>6797</v>
      </c>
      <c r="AC1798">
        <v>3399</v>
      </c>
      <c r="AD1798">
        <v>50</v>
      </c>
      <c r="AE1798">
        <v>736</v>
      </c>
      <c r="AF1798">
        <v>1</v>
      </c>
    </row>
    <row r="1799" spans="1:32">
      <c r="A1799">
        <v>1795</v>
      </c>
      <c r="B1799">
        <v>1795</v>
      </c>
      <c r="C1799" t="s">
        <v>137</v>
      </c>
      <c r="D1799">
        <v>200</v>
      </c>
      <c r="E1799">
        <v>2365</v>
      </c>
      <c r="F1799" t="s">
        <v>543</v>
      </c>
      <c r="G1799" t="s">
        <v>594</v>
      </c>
      <c r="H1799">
        <v>6</v>
      </c>
      <c r="I1799">
        <v>5</v>
      </c>
      <c r="J1799">
        <v>4</v>
      </c>
      <c r="K1799">
        <v>3</v>
      </c>
      <c r="L1799">
        <v>3</v>
      </c>
      <c r="M1799">
        <v>3</v>
      </c>
      <c r="N1799">
        <v>2</v>
      </c>
      <c r="O1799">
        <v>1</v>
      </c>
      <c r="Q1799" t="s">
        <v>111</v>
      </c>
      <c r="R1799">
        <v>1</v>
      </c>
      <c r="S1799">
        <v>1</v>
      </c>
      <c r="T1799">
        <v>1</v>
      </c>
      <c r="U1799">
        <v>15</v>
      </c>
      <c r="V1799">
        <v>62562</v>
      </c>
      <c r="W1799">
        <v>30</v>
      </c>
      <c r="X1799">
        <v>28</v>
      </c>
      <c r="Y1799">
        <v>62</v>
      </c>
      <c r="Z1799">
        <v>9574</v>
      </c>
      <c r="AA1799">
        <v>9574</v>
      </c>
      <c r="AB1799">
        <v>6242</v>
      </c>
      <c r="AC1799">
        <v>3184</v>
      </c>
      <c r="AD1799">
        <v>50</v>
      </c>
      <c r="AE1799">
        <v>703</v>
      </c>
      <c r="AF1799">
        <v>1</v>
      </c>
    </row>
    <row r="1800" spans="1:32">
      <c r="A1800">
        <v>1796</v>
      </c>
      <c r="B1800">
        <v>1796</v>
      </c>
      <c r="C1800" t="s">
        <v>137</v>
      </c>
      <c r="D1800">
        <v>200</v>
      </c>
      <c r="E1800">
        <v>3231</v>
      </c>
      <c r="F1800" t="s">
        <v>543</v>
      </c>
      <c r="G1800" t="s">
        <v>594</v>
      </c>
      <c r="H1800">
        <v>6</v>
      </c>
      <c r="I1800">
        <v>5</v>
      </c>
      <c r="J1800">
        <v>4</v>
      </c>
      <c r="K1800">
        <v>3</v>
      </c>
      <c r="L1800">
        <v>3</v>
      </c>
      <c r="M1800">
        <v>3</v>
      </c>
      <c r="N1800">
        <v>2</v>
      </c>
      <c r="O1800">
        <v>1</v>
      </c>
      <c r="Q1800" t="s">
        <v>664</v>
      </c>
      <c r="R1800">
        <v>2</v>
      </c>
      <c r="S1800">
        <v>1</v>
      </c>
      <c r="T1800">
        <v>1</v>
      </c>
      <c r="U1800">
        <v>15</v>
      </c>
      <c r="V1800">
        <v>26099</v>
      </c>
      <c r="W1800">
        <v>30</v>
      </c>
      <c r="X1800">
        <v>28</v>
      </c>
      <c r="Y1800">
        <v>62</v>
      </c>
      <c r="Z1800">
        <v>9580</v>
      </c>
      <c r="AA1800">
        <v>9580</v>
      </c>
      <c r="AB1800">
        <v>5113</v>
      </c>
      <c r="AC1800">
        <v>2608</v>
      </c>
      <c r="AD1800">
        <v>50</v>
      </c>
      <c r="AE1800">
        <v>621</v>
      </c>
      <c r="AF1800">
        <v>1</v>
      </c>
    </row>
    <row r="1801" spans="1:32">
      <c r="A1801">
        <v>1797</v>
      </c>
      <c r="B1801">
        <v>1797</v>
      </c>
      <c r="C1801" t="s">
        <v>137</v>
      </c>
      <c r="D1801">
        <v>200</v>
      </c>
      <c r="E1801">
        <v>3165</v>
      </c>
      <c r="F1801" t="s">
        <v>543</v>
      </c>
      <c r="G1801" t="s">
        <v>594</v>
      </c>
      <c r="H1801">
        <v>6</v>
      </c>
      <c r="I1801">
        <v>5</v>
      </c>
      <c r="J1801">
        <v>4</v>
      </c>
      <c r="K1801">
        <v>3</v>
      </c>
      <c r="L1801">
        <v>3</v>
      </c>
      <c r="M1801">
        <v>3</v>
      </c>
      <c r="N1801">
        <v>2</v>
      </c>
      <c r="O1801">
        <v>1</v>
      </c>
      <c r="Q1801" t="s">
        <v>1216</v>
      </c>
      <c r="R1801">
        <v>2</v>
      </c>
      <c r="S1801">
        <v>1</v>
      </c>
      <c r="T1801">
        <v>1</v>
      </c>
      <c r="U1801">
        <v>16</v>
      </c>
      <c r="V1801">
        <v>145</v>
      </c>
      <c r="W1801">
        <v>30</v>
      </c>
      <c r="X1801">
        <v>28</v>
      </c>
      <c r="Y1801">
        <v>62</v>
      </c>
      <c r="Z1801">
        <v>9596</v>
      </c>
      <c r="AA1801">
        <v>9596</v>
      </c>
      <c r="AB1801">
        <v>6261</v>
      </c>
      <c r="AC1801">
        <v>3131</v>
      </c>
      <c r="AD1801">
        <v>50</v>
      </c>
      <c r="AE1801">
        <v>677</v>
      </c>
      <c r="AF1801">
        <v>1</v>
      </c>
    </row>
    <row r="1802" spans="1:32">
      <c r="A1802">
        <v>1798</v>
      </c>
      <c r="B1802">
        <v>1798</v>
      </c>
      <c r="C1802" t="s">
        <v>137</v>
      </c>
      <c r="D1802">
        <v>200</v>
      </c>
      <c r="E1802">
        <v>2011</v>
      </c>
      <c r="F1802" t="s">
        <v>543</v>
      </c>
      <c r="G1802" t="s">
        <v>594</v>
      </c>
      <c r="H1802">
        <v>6</v>
      </c>
      <c r="I1802">
        <v>5</v>
      </c>
      <c r="J1802">
        <v>4</v>
      </c>
      <c r="K1802">
        <v>3</v>
      </c>
      <c r="L1802">
        <v>3</v>
      </c>
      <c r="M1802">
        <v>3</v>
      </c>
      <c r="N1802">
        <v>2</v>
      </c>
      <c r="O1802">
        <v>1</v>
      </c>
      <c r="Q1802" t="s">
        <v>1217</v>
      </c>
      <c r="R1802">
        <v>2</v>
      </c>
      <c r="S1802">
        <v>1</v>
      </c>
      <c r="T1802">
        <v>1</v>
      </c>
      <c r="U1802">
        <v>14</v>
      </c>
      <c r="V1802">
        <v>43555</v>
      </c>
      <c r="W1802">
        <v>30</v>
      </c>
      <c r="X1802">
        <v>28</v>
      </c>
      <c r="Y1802">
        <v>62</v>
      </c>
      <c r="Z1802">
        <v>9607</v>
      </c>
      <c r="AA1802">
        <v>9607</v>
      </c>
      <c r="AB1802">
        <v>5129</v>
      </c>
      <c r="AC1802">
        <v>2719</v>
      </c>
      <c r="AD1802">
        <v>50</v>
      </c>
      <c r="AE1802">
        <v>583</v>
      </c>
      <c r="AF1802">
        <v>1</v>
      </c>
    </row>
    <row r="1803" spans="1:32">
      <c r="A1803">
        <v>1799</v>
      </c>
      <c r="B1803">
        <v>1799</v>
      </c>
      <c r="C1803" t="s">
        <v>137</v>
      </c>
      <c r="D1803">
        <v>200</v>
      </c>
      <c r="E1803">
        <v>1040</v>
      </c>
      <c r="F1803" t="s">
        <v>543</v>
      </c>
      <c r="G1803" t="s">
        <v>594</v>
      </c>
      <c r="H1803">
        <v>6</v>
      </c>
      <c r="I1803">
        <v>5</v>
      </c>
      <c r="J1803">
        <v>4</v>
      </c>
      <c r="K1803">
        <v>3</v>
      </c>
      <c r="L1803">
        <v>3</v>
      </c>
      <c r="M1803">
        <v>3</v>
      </c>
      <c r="N1803">
        <v>2</v>
      </c>
      <c r="O1803">
        <v>1</v>
      </c>
      <c r="Q1803" t="s">
        <v>788</v>
      </c>
      <c r="R1803">
        <v>5</v>
      </c>
      <c r="S1803">
        <v>1</v>
      </c>
      <c r="T1803">
        <v>1</v>
      </c>
      <c r="U1803">
        <v>16</v>
      </c>
      <c r="V1803">
        <v>35088</v>
      </c>
      <c r="W1803">
        <v>30</v>
      </c>
      <c r="X1803">
        <v>28</v>
      </c>
      <c r="Y1803">
        <v>62</v>
      </c>
      <c r="Z1803">
        <v>9612</v>
      </c>
      <c r="AA1803">
        <v>9612</v>
      </c>
      <c r="AB1803">
        <v>6282</v>
      </c>
      <c r="AC1803">
        <v>3016</v>
      </c>
      <c r="AD1803">
        <v>50</v>
      </c>
      <c r="AE1803">
        <v>596</v>
      </c>
      <c r="AF1803">
        <v>1</v>
      </c>
    </row>
    <row r="1804" spans="1:32">
      <c r="A1804">
        <v>1800</v>
      </c>
      <c r="B1804">
        <v>1800</v>
      </c>
      <c r="C1804" t="s">
        <v>137</v>
      </c>
      <c r="D1804">
        <v>200</v>
      </c>
      <c r="E1804">
        <v>3415</v>
      </c>
      <c r="F1804" t="s">
        <v>543</v>
      </c>
      <c r="G1804" t="s">
        <v>594</v>
      </c>
      <c r="H1804">
        <v>6</v>
      </c>
      <c r="I1804">
        <v>5</v>
      </c>
      <c r="J1804">
        <v>4</v>
      </c>
      <c r="K1804">
        <v>3</v>
      </c>
      <c r="L1804">
        <v>3</v>
      </c>
      <c r="M1804">
        <v>3</v>
      </c>
      <c r="N1804">
        <v>2</v>
      </c>
      <c r="O1804">
        <v>1</v>
      </c>
      <c r="Q1804" t="s">
        <v>528</v>
      </c>
      <c r="R1804">
        <v>5</v>
      </c>
      <c r="S1804">
        <v>1</v>
      </c>
      <c r="T1804">
        <v>1</v>
      </c>
      <c r="U1804">
        <v>16</v>
      </c>
      <c r="V1804">
        <v>1263</v>
      </c>
      <c r="W1804">
        <v>30</v>
      </c>
      <c r="X1804">
        <v>28</v>
      </c>
      <c r="Y1804">
        <v>62</v>
      </c>
      <c r="Z1804">
        <v>9626</v>
      </c>
      <c r="AA1804">
        <v>9626</v>
      </c>
      <c r="AB1804">
        <v>6284</v>
      </c>
      <c r="AC1804">
        <v>3268</v>
      </c>
      <c r="AD1804">
        <v>50</v>
      </c>
      <c r="AE1804">
        <v>741</v>
      </c>
      <c r="AF1804">
        <v>1</v>
      </c>
    </row>
  </sheetData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1"/>
  <sheetViews>
    <sheetView workbookViewId="0">
      <selection activeCell="O8" sqref="O8"/>
    </sheetView>
  </sheetViews>
  <sheetFormatPr defaultColWidth="9" defaultRowHeight="12.4" outlineLevelCol="2"/>
  <cols>
    <col min="1" max="1" width="11.4375" customWidth="1"/>
    <col min="2" max="2" width="9.10714285714286" customWidth="1"/>
    <col min="14" max="14" width="9.66071428571429" customWidth="1"/>
  </cols>
  <sheetData>
    <row r="1" spans="1:3">
      <c r="A1" t="s">
        <v>1225</v>
      </c>
      <c r="B1" t="s">
        <v>1226</v>
      </c>
      <c r="C1" t="s">
        <v>1227</v>
      </c>
    </row>
    <row r="2" spans="1:3">
      <c r="A2">
        <v>1</v>
      </c>
      <c r="B2">
        <v>100</v>
      </c>
      <c r="C2">
        <v>0</v>
      </c>
    </row>
    <row r="3" spans="1:3">
      <c r="A3">
        <v>2</v>
      </c>
      <c r="B3">
        <f>ROUNDUP(B2+LOG(A3,1.5)*A3*$B$2,-1)-230</f>
        <v>220</v>
      </c>
      <c r="C3">
        <f>B2+C2</f>
        <v>100</v>
      </c>
    </row>
    <row r="4" spans="1:3">
      <c r="A4">
        <v>3</v>
      </c>
      <c r="B4">
        <f t="shared" ref="B4:B30" si="0">ROUNDUP(B3+LOG(A4,1.5)*A4*$B$2,-1)-230</f>
        <v>810</v>
      </c>
      <c r="C4">
        <f t="shared" ref="C4:C31" si="1">B3+C3</f>
        <v>320</v>
      </c>
    </row>
    <row r="5" spans="1:3">
      <c r="A5">
        <v>4</v>
      </c>
      <c r="B5">
        <f t="shared" si="0"/>
        <v>1950</v>
      </c>
      <c r="C5">
        <f t="shared" si="1"/>
        <v>1130</v>
      </c>
    </row>
    <row r="6" spans="1:3">
      <c r="A6">
        <v>5</v>
      </c>
      <c r="B6">
        <f t="shared" si="0"/>
        <v>3710</v>
      </c>
      <c r="C6">
        <f t="shared" si="1"/>
        <v>3080</v>
      </c>
    </row>
    <row r="7" spans="1:3">
      <c r="A7">
        <v>6</v>
      </c>
      <c r="B7">
        <f t="shared" si="0"/>
        <v>6140</v>
      </c>
      <c r="C7">
        <f t="shared" si="1"/>
        <v>6790</v>
      </c>
    </row>
    <row r="8" spans="1:3">
      <c r="A8">
        <v>7</v>
      </c>
      <c r="B8">
        <f t="shared" si="0"/>
        <v>9270</v>
      </c>
      <c r="C8">
        <f t="shared" si="1"/>
        <v>12930</v>
      </c>
    </row>
    <row r="9" spans="1:3">
      <c r="A9">
        <v>8</v>
      </c>
      <c r="B9">
        <f t="shared" si="0"/>
        <v>13150</v>
      </c>
      <c r="C9">
        <f t="shared" si="1"/>
        <v>22200</v>
      </c>
    </row>
    <row r="10" spans="1:3">
      <c r="A10">
        <v>9</v>
      </c>
      <c r="B10">
        <f t="shared" si="0"/>
        <v>17800</v>
      </c>
      <c r="C10">
        <f t="shared" si="1"/>
        <v>35350</v>
      </c>
    </row>
    <row r="11" spans="1:3">
      <c r="A11">
        <v>10</v>
      </c>
      <c r="B11">
        <f t="shared" si="0"/>
        <v>23250</v>
      </c>
      <c r="C11">
        <f t="shared" si="1"/>
        <v>53150</v>
      </c>
    </row>
    <row r="12" spans="1:3">
      <c r="A12">
        <v>11</v>
      </c>
      <c r="B12">
        <f t="shared" si="0"/>
        <v>29530</v>
      </c>
      <c r="C12">
        <f t="shared" si="1"/>
        <v>76400</v>
      </c>
    </row>
    <row r="13" spans="1:3">
      <c r="A13">
        <v>12</v>
      </c>
      <c r="B13">
        <f t="shared" si="0"/>
        <v>36660</v>
      </c>
      <c r="C13">
        <f t="shared" si="1"/>
        <v>105930</v>
      </c>
    </row>
    <row r="14" spans="1:3">
      <c r="A14">
        <v>13</v>
      </c>
      <c r="B14">
        <f t="shared" si="0"/>
        <v>44660</v>
      </c>
      <c r="C14">
        <f t="shared" si="1"/>
        <v>142590</v>
      </c>
    </row>
    <row r="15" spans="1:3">
      <c r="A15">
        <v>14</v>
      </c>
      <c r="B15">
        <f t="shared" si="0"/>
        <v>53550</v>
      </c>
      <c r="C15">
        <f t="shared" si="1"/>
        <v>187250</v>
      </c>
    </row>
    <row r="16" spans="1:3">
      <c r="A16">
        <v>15</v>
      </c>
      <c r="B16">
        <f t="shared" si="0"/>
        <v>63340</v>
      </c>
      <c r="C16">
        <f t="shared" si="1"/>
        <v>240800</v>
      </c>
    </row>
    <row r="17" spans="1:3">
      <c r="A17">
        <v>16</v>
      </c>
      <c r="B17">
        <f t="shared" si="0"/>
        <v>74060</v>
      </c>
      <c r="C17">
        <f t="shared" si="1"/>
        <v>304140</v>
      </c>
    </row>
    <row r="18" spans="1:3">
      <c r="A18">
        <v>17</v>
      </c>
      <c r="B18">
        <f t="shared" si="0"/>
        <v>85710</v>
      </c>
      <c r="C18">
        <f t="shared" si="1"/>
        <v>378200</v>
      </c>
    </row>
    <row r="19" spans="1:3">
      <c r="A19">
        <v>18</v>
      </c>
      <c r="B19">
        <f t="shared" si="0"/>
        <v>98320</v>
      </c>
      <c r="C19">
        <f t="shared" si="1"/>
        <v>463910</v>
      </c>
    </row>
    <row r="20" spans="1:3">
      <c r="A20">
        <v>19</v>
      </c>
      <c r="B20">
        <f t="shared" si="0"/>
        <v>111890</v>
      </c>
      <c r="C20">
        <f t="shared" si="1"/>
        <v>562230</v>
      </c>
    </row>
    <row r="21" spans="1:3">
      <c r="A21">
        <v>20</v>
      </c>
      <c r="B21">
        <f t="shared" si="0"/>
        <v>126440</v>
      </c>
      <c r="C21">
        <f t="shared" si="1"/>
        <v>674120</v>
      </c>
    </row>
    <row r="22" spans="1:3">
      <c r="A22">
        <v>21</v>
      </c>
      <c r="B22">
        <f t="shared" si="0"/>
        <v>141980</v>
      </c>
      <c r="C22">
        <f t="shared" si="1"/>
        <v>800560</v>
      </c>
    </row>
    <row r="23" spans="1:3">
      <c r="A23">
        <v>22</v>
      </c>
      <c r="B23">
        <f t="shared" si="0"/>
        <v>158530</v>
      </c>
      <c r="C23">
        <f t="shared" si="1"/>
        <v>942540</v>
      </c>
    </row>
    <row r="24" spans="1:3">
      <c r="A24">
        <v>23</v>
      </c>
      <c r="B24">
        <f t="shared" si="0"/>
        <v>176090</v>
      </c>
      <c r="C24">
        <f t="shared" si="1"/>
        <v>1101070</v>
      </c>
    </row>
    <row r="25" spans="1:3">
      <c r="A25">
        <v>24</v>
      </c>
      <c r="B25">
        <f t="shared" si="0"/>
        <v>194680</v>
      </c>
      <c r="C25">
        <f t="shared" si="1"/>
        <v>1277160</v>
      </c>
    </row>
    <row r="26" spans="1:3">
      <c r="A26">
        <v>25</v>
      </c>
      <c r="B26">
        <f t="shared" si="0"/>
        <v>214300</v>
      </c>
      <c r="C26">
        <f t="shared" si="1"/>
        <v>1471840</v>
      </c>
    </row>
    <row r="27" spans="1:3">
      <c r="A27">
        <v>26</v>
      </c>
      <c r="B27">
        <f t="shared" si="0"/>
        <v>234970</v>
      </c>
      <c r="C27">
        <f t="shared" si="1"/>
        <v>1686140</v>
      </c>
    </row>
    <row r="28" spans="1:3">
      <c r="A28">
        <v>27</v>
      </c>
      <c r="B28">
        <f t="shared" si="0"/>
        <v>256690</v>
      </c>
      <c r="C28">
        <f t="shared" si="1"/>
        <v>1921110</v>
      </c>
    </row>
    <row r="29" spans="1:3">
      <c r="A29">
        <v>28</v>
      </c>
      <c r="B29">
        <f t="shared" si="0"/>
        <v>279480</v>
      </c>
      <c r="C29">
        <f t="shared" si="1"/>
        <v>2177800</v>
      </c>
    </row>
    <row r="30" spans="1:3">
      <c r="A30">
        <v>29</v>
      </c>
      <c r="B30">
        <f t="shared" si="0"/>
        <v>303340</v>
      </c>
      <c r="C30">
        <f t="shared" si="1"/>
        <v>2457280</v>
      </c>
    </row>
    <row r="31" spans="1:3">
      <c r="A31">
        <v>30</v>
      </c>
      <c r="C31">
        <f t="shared" si="1"/>
        <v>2760620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88"/>
  <sheetViews>
    <sheetView topLeftCell="A761" workbookViewId="0">
      <selection activeCell="K788" sqref="K788"/>
    </sheetView>
  </sheetViews>
  <sheetFormatPr defaultColWidth="9" defaultRowHeight="12.4" outlineLevelCol="7"/>
  <sheetData>
    <row r="1" spans="1:2">
      <c r="A1">
        <v>1</v>
      </c>
      <c r="B1" s="1" t="s">
        <v>1228</v>
      </c>
    </row>
    <row r="2" spans="1:2">
      <c r="A2">
        <v>8</v>
      </c>
      <c r="B2" t="s">
        <v>215</v>
      </c>
    </row>
    <row r="3" spans="1:2">
      <c r="A3">
        <v>13</v>
      </c>
      <c r="B3" t="s">
        <v>268</v>
      </c>
    </row>
    <row r="4" spans="1:2">
      <c r="A4">
        <v>20</v>
      </c>
      <c r="B4" t="s">
        <v>1229</v>
      </c>
    </row>
    <row r="5" spans="1:2">
      <c r="A5">
        <v>22</v>
      </c>
      <c r="B5" t="s">
        <v>679</v>
      </c>
    </row>
    <row r="6" spans="1:2">
      <c r="A6">
        <v>27</v>
      </c>
      <c r="B6" t="s">
        <v>869</v>
      </c>
    </row>
    <row r="7" spans="1:2">
      <c r="A7">
        <v>39</v>
      </c>
      <c r="B7" t="s">
        <v>110</v>
      </c>
    </row>
    <row r="8" spans="1:2">
      <c r="A8">
        <v>52</v>
      </c>
      <c r="B8" s="1" t="s">
        <v>132</v>
      </c>
    </row>
    <row r="9" spans="1:2">
      <c r="A9">
        <v>55</v>
      </c>
      <c r="B9" t="s">
        <v>870</v>
      </c>
    </row>
    <row r="10" spans="1:2">
      <c r="A10">
        <v>71</v>
      </c>
      <c r="B10" t="s">
        <v>389</v>
      </c>
    </row>
    <row r="11" spans="1:2">
      <c r="A11">
        <v>77</v>
      </c>
      <c r="B11" t="s">
        <v>871</v>
      </c>
    </row>
    <row r="12" spans="1:2">
      <c r="A12">
        <v>88</v>
      </c>
      <c r="B12" t="s">
        <v>872</v>
      </c>
    </row>
    <row r="13" spans="1:2">
      <c r="A13">
        <v>90</v>
      </c>
      <c r="B13" s="1" t="s">
        <v>318</v>
      </c>
    </row>
    <row r="14" spans="1:2">
      <c r="A14">
        <v>103</v>
      </c>
      <c r="B14" s="1" t="s">
        <v>722</v>
      </c>
    </row>
    <row r="15" spans="1:2">
      <c r="A15">
        <v>110</v>
      </c>
      <c r="B15" t="s">
        <v>730</v>
      </c>
    </row>
    <row r="16" spans="1:2">
      <c r="A16">
        <v>123</v>
      </c>
      <c r="B16" s="1" t="s">
        <v>557</v>
      </c>
    </row>
    <row r="17" spans="1:2">
      <c r="A17">
        <v>154</v>
      </c>
      <c r="B17" t="s">
        <v>873</v>
      </c>
    </row>
    <row r="18" spans="1:2">
      <c r="A18">
        <v>166</v>
      </c>
      <c r="B18" t="s">
        <v>701</v>
      </c>
    </row>
    <row r="19" spans="1:2">
      <c r="A19">
        <v>189</v>
      </c>
      <c r="B19" s="1" t="s">
        <v>721</v>
      </c>
    </row>
    <row r="20" spans="1:2">
      <c r="A20">
        <v>203</v>
      </c>
      <c r="B20" t="s">
        <v>359</v>
      </c>
    </row>
    <row r="21" spans="1:2">
      <c r="A21">
        <v>214</v>
      </c>
      <c r="B21" s="1" t="s">
        <v>733</v>
      </c>
    </row>
    <row r="22" spans="1:2">
      <c r="A22">
        <v>215</v>
      </c>
      <c r="B22" t="s">
        <v>727</v>
      </c>
    </row>
    <row r="23" spans="1:2">
      <c r="A23">
        <v>230</v>
      </c>
      <c r="B23" s="1" t="s">
        <v>326</v>
      </c>
    </row>
    <row r="24" spans="1:2">
      <c r="A24">
        <v>246</v>
      </c>
      <c r="B24" s="1" t="s">
        <v>875</v>
      </c>
    </row>
    <row r="25" spans="1:2">
      <c r="A25">
        <v>249</v>
      </c>
      <c r="B25" t="s">
        <v>876</v>
      </c>
    </row>
    <row r="26" spans="1:2">
      <c r="A26">
        <v>266</v>
      </c>
      <c r="B26" t="s">
        <v>561</v>
      </c>
    </row>
    <row r="27" spans="1:2">
      <c r="A27">
        <v>267</v>
      </c>
      <c r="B27" s="1" t="s">
        <v>348</v>
      </c>
    </row>
    <row r="28" spans="1:2">
      <c r="A28">
        <v>282</v>
      </c>
      <c r="B28" s="1" t="s">
        <v>73</v>
      </c>
    </row>
    <row r="29" spans="1:2">
      <c r="A29">
        <v>283</v>
      </c>
      <c r="B29" s="1" t="s">
        <v>825</v>
      </c>
    </row>
    <row r="30" spans="1:2">
      <c r="A30">
        <v>285</v>
      </c>
      <c r="B30" s="1" t="s">
        <v>490</v>
      </c>
    </row>
    <row r="31" spans="1:2">
      <c r="A31">
        <v>302</v>
      </c>
      <c r="B31" t="s">
        <v>495</v>
      </c>
    </row>
    <row r="32" spans="1:2">
      <c r="A32">
        <v>311</v>
      </c>
      <c r="B32" s="1" t="s">
        <v>232</v>
      </c>
    </row>
    <row r="33" spans="1:2">
      <c r="A33">
        <v>316</v>
      </c>
      <c r="B33" t="s">
        <v>519</v>
      </c>
    </row>
    <row r="34" spans="1:2">
      <c r="A34">
        <v>349</v>
      </c>
      <c r="B34" s="1" t="s">
        <v>154</v>
      </c>
    </row>
    <row r="35" spans="1:2">
      <c r="A35">
        <v>381</v>
      </c>
      <c r="B35" t="s">
        <v>467</v>
      </c>
    </row>
    <row r="36" spans="1:2">
      <c r="A36">
        <v>404</v>
      </c>
      <c r="B36" t="s">
        <v>880</v>
      </c>
    </row>
    <row r="37" spans="1:2">
      <c r="A37">
        <v>407</v>
      </c>
      <c r="B37" t="s">
        <v>752</v>
      </c>
    </row>
    <row r="38" spans="1:2">
      <c r="A38">
        <v>412</v>
      </c>
      <c r="B38" s="1" t="s">
        <v>413</v>
      </c>
    </row>
    <row r="39" spans="1:2">
      <c r="A39">
        <v>423</v>
      </c>
      <c r="B39" t="s">
        <v>123</v>
      </c>
    </row>
    <row r="40" spans="1:2">
      <c r="A40">
        <v>437</v>
      </c>
      <c r="B40" s="1" t="s">
        <v>881</v>
      </c>
    </row>
    <row r="41" spans="1:2">
      <c r="A41">
        <v>455</v>
      </c>
      <c r="B41" s="1" t="s">
        <v>387</v>
      </c>
    </row>
    <row r="42" spans="1:2">
      <c r="A42">
        <v>466</v>
      </c>
      <c r="B42" t="s">
        <v>602</v>
      </c>
    </row>
    <row r="43" spans="1:2">
      <c r="A43">
        <v>476</v>
      </c>
      <c r="B43" t="s">
        <v>350</v>
      </c>
    </row>
    <row r="44" spans="1:2">
      <c r="A44">
        <v>478</v>
      </c>
      <c r="B44" t="s">
        <v>1059</v>
      </c>
    </row>
    <row r="45" spans="1:2">
      <c r="A45">
        <v>481</v>
      </c>
      <c r="B45" s="1" t="s">
        <v>119</v>
      </c>
    </row>
    <row r="46" spans="1:2">
      <c r="A46">
        <v>481</v>
      </c>
      <c r="B46" t="s">
        <v>512</v>
      </c>
    </row>
    <row r="47" spans="1:2">
      <c r="A47">
        <v>484</v>
      </c>
      <c r="B47" s="1" t="s">
        <v>262</v>
      </c>
    </row>
    <row r="48" spans="1:2">
      <c r="A48">
        <v>491</v>
      </c>
      <c r="B48" t="s">
        <v>294</v>
      </c>
    </row>
    <row r="49" spans="1:2">
      <c r="A49">
        <v>501</v>
      </c>
      <c r="B49" t="s">
        <v>392</v>
      </c>
    </row>
    <row r="50" spans="1:2">
      <c r="A50">
        <v>518</v>
      </c>
      <c r="B50" s="1" t="s">
        <v>886</v>
      </c>
    </row>
    <row r="51" spans="1:2">
      <c r="A51">
        <v>571</v>
      </c>
      <c r="B51" t="s">
        <v>361</v>
      </c>
    </row>
    <row r="52" spans="1:2">
      <c r="A52">
        <v>584</v>
      </c>
      <c r="B52" s="1" t="s">
        <v>419</v>
      </c>
    </row>
    <row r="53" spans="1:2">
      <c r="A53">
        <v>588</v>
      </c>
      <c r="B53" t="s">
        <v>397</v>
      </c>
    </row>
    <row r="54" spans="1:2">
      <c r="A54">
        <v>594</v>
      </c>
      <c r="B54" s="1" t="s">
        <v>613</v>
      </c>
    </row>
    <row r="55" spans="1:2">
      <c r="A55">
        <v>620</v>
      </c>
      <c r="B55" t="s">
        <v>544</v>
      </c>
    </row>
    <row r="56" spans="1:2">
      <c r="A56">
        <v>626</v>
      </c>
      <c r="B56" t="s">
        <v>624</v>
      </c>
    </row>
    <row r="57" spans="1:2">
      <c r="A57">
        <v>654</v>
      </c>
      <c r="B57" t="s">
        <v>461</v>
      </c>
    </row>
    <row r="58" spans="1:2">
      <c r="A58">
        <v>656</v>
      </c>
      <c r="B58" t="s">
        <v>450</v>
      </c>
    </row>
    <row r="59" spans="1:2">
      <c r="A59">
        <v>662</v>
      </c>
      <c r="B59" s="1" t="s">
        <v>166</v>
      </c>
    </row>
    <row r="60" spans="1:2">
      <c r="A60">
        <v>662</v>
      </c>
      <c r="B60" s="1" t="s">
        <v>890</v>
      </c>
    </row>
    <row r="61" spans="1:2">
      <c r="A61">
        <v>665</v>
      </c>
      <c r="B61" s="1" t="s">
        <v>403</v>
      </c>
    </row>
    <row r="62" spans="1:2">
      <c r="A62">
        <v>672</v>
      </c>
      <c r="B62" t="s">
        <v>891</v>
      </c>
    </row>
    <row r="63" spans="1:2">
      <c r="A63">
        <v>676</v>
      </c>
      <c r="B63" s="1" t="s">
        <v>245</v>
      </c>
    </row>
    <row r="64" spans="1:2">
      <c r="A64">
        <v>678</v>
      </c>
      <c r="B64" s="1" t="s">
        <v>805</v>
      </c>
    </row>
    <row r="65" spans="1:2">
      <c r="A65">
        <v>709</v>
      </c>
      <c r="B65" s="1" t="s">
        <v>700</v>
      </c>
    </row>
    <row r="66" spans="1:2">
      <c r="A66">
        <v>736</v>
      </c>
      <c r="B66" t="s">
        <v>659</v>
      </c>
    </row>
    <row r="67" spans="1:2">
      <c r="A67">
        <v>762</v>
      </c>
      <c r="B67" t="s">
        <v>894</v>
      </c>
    </row>
    <row r="68" spans="1:2">
      <c r="A68">
        <v>765</v>
      </c>
      <c r="B68" t="s">
        <v>895</v>
      </c>
    </row>
    <row r="69" spans="1:2">
      <c r="A69">
        <v>777</v>
      </c>
      <c r="B69" t="s">
        <v>164</v>
      </c>
    </row>
    <row r="70" spans="1:2">
      <c r="A70">
        <v>788</v>
      </c>
      <c r="B70" s="1" t="s">
        <v>896</v>
      </c>
    </row>
    <row r="71" spans="1:2">
      <c r="A71">
        <v>790</v>
      </c>
      <c r="B71" t="s">
        <v>103</v>
      </c>
    </row>
    <row r="72" spans="1:2">
      <c r="A72">
        <v>808</v>
      </c>
      <c r="B72" t="s">
        <v>570</v>
      </c>
    </row>
    <row r="73" spans="1:2">
      <c r="A73">
        <v>824</v>
      </c>
      <c r="B73" t="s">
        <v>710</v>
      </c>
    </row>
    <row r="74" spans="1:2">
      <c r="A74">
        <v>869</v>
      </c>
      <c r="B74" s="1" t="s">
        <v>774</v>
      </c>
    </row>
    <row r="75" spans="1:2">
      <c r="A75">
        <v>892</v>
      </c>
      <c r="B75" s="1" t="s">
        <v>184</v>
      </c>
    </row>
    <row r="76" spans="1:2">
      <c r="A76">
        <v>895</v>
      </c>
      <c r="B76" s="1" t="s">
        <v>619</v>
      </c>
    </row>
    <row r="77" spans="1:2">
      <c r="A77">
        <v>908</v>
      </c>
      <c r="B77" s="1" t="s">
        <v>899</v>
      </c>
    </row>
    <row r="78" spans="1:2">
      <c r="A78">
        <v>911</v>
      </c>
      <c r="B78" s="1" t="s">
        <v>663</v>
      </c>
    </row>
    <row r="79" spans="1:2">
      <c r="A79">
        <v>915</v>
      </c>
      <c r="B79" t="s">
        <v>783</v>
      </c>
    </row>
    <row r="80" spans="1:2">
      <c r="A80">
        <v>932</v>
      </c>
      <c r="B80" s="1" t="s">
        <v>421</v>
      </c>
    </row>
    <row r="81" spans="1:2">
      <c r="A81">
        <v>960</v>
      </c>
      <c r="B81" t="s">
        <v>525</v>
      </c>
    </row>
    <row r="82" spans="1:2">
      <c r="A82">
        <v>963</v>
      </c>
      <c r="B82" t="s">
        <v>158</v>
      </c>
    </row>
    <row r="83" spans="1:2">
      <c r="A83">
        <v>963</v>
      </c>
      <c r="B83" s="1" t="s">
        <v>531</v>
      </c>
    </row>
    <row r="84" spans="1:2">
      <c r="A84">
        <v>969</v>
      </c>
      <c r="B84" s="1" t="s">
        <v>554</v>
      </c>
    </row>
    <row r="85" spans="1:2">
      <c r="A85">
        <v>970</v>
      </c>
      <c r="B85" s="1" t="s">
        <v>839</v>
      </c>
    </row>
    <row r="86" spans="1:2">
      <c r="A86">
        <v>972</v>
      </c>
      <c r="B86" s="1" t="s">
        <v>209</v>
      </c>
    </row>
    <row r="87" spans="1:2">
      <c r="A87">
        <v>1009</v>
      </c>
      <c r="B87" s="1" t="s">
        <v>93</v>
      </c>
    </row>
    <row r="88" spans="1:2">
      <c r="A88">
        <v>1015</v>
      </c>
      <c r="B88" t="s">
        <v>468</v>
      </c>
    </row>
    <row r="89" spans="1:2">
      <c r="A89">
        <v>1019</v>
      </c>
      <c r="B89" s="1" t="s">
        <v>901</v>
      </c>
    </row>
    <row r="90" spans="1:2">
      <c r="A90">
        <v>1025</v>
      </c>
      <c r="B90" t="s">
        <v>351</v>
      </c>
    </row>
    <row r="91" spans="1:2">
      <c r="A91">
        <v>1028</v>
      </c>
      <c r="B91" s="1" t="s">
        <v>436</v>
      </c>
    </row>
    <row r="92" spans="1:2">
      <c r="A92">
        <v>1041</v>
      </c>
      <c r="B92" s="1" t="s">
        <v>416</v>
      </c>
    </row>
    <row r="93" spans="1:2">
      <c r="A93">
        <v>1041</v>
      </c>
      <c r="B93" s="1" t="s">
        <v>431</v>
      </c>
    </row>
    <row r="94" spans="1:2">
      <c r="A94">
        <v>1056</v>
      </c>
      <c r="B94" t="s">
        <v>904</v>
      </c>
    </row>
    <row r="95" spans="1:2">
      <c r="A95">
        <v>1062</v>
      </c>
      <c r="B95" s="1" t="s">
        <v>506</v>
      </c>
    </row>
    <row r="96" spans="1:2">
      <c r="A96">
        <v>1073</v>
      </c>
      <c r="B96" t="s">
        <v>669</v>
      </c>
    </row>
    <row r="97" spans="1:2">
      <c r="A97">
        <v>1089</v>
      </c>
      <c r="B97" s="1" t="s">
        <v>185</v>
      </c>
    </row>
    <row r="98" spans="1:2">
      <c r="A98">
        <v>1103</v>
      </c>
      <c r="B98" s="1" t="s">
        <v>270</v>
      </c>
    </row>
    <row r="99" spans="1:2">
      <c r="A99">
        <v>1103</v>
      </c>
      <c r="B99" t="s">
        <v>633</v>
      </c>
    </row>
    <row r="100" spans="1:2">
      <c r="A100">
        <v>1123</v>
      </c>
      <c r="B100" t="s">
        <v>143</v>
      </c>
    </row>
    <row r="101" spans="1:2">
      <c r="A101">
        <v>1125</v>
      </c>
      <c r="B101" t="s">
        <v>1047</v>
      </c>
    </row>
    <row r="102" spans="1:2">
      <c r="A102">
        <v>1133</v>
      </c>
      <c r="B102" t="s">
        <v>598</v>
      </c>
    </row>
    <row r="103" spans="1:2">
      <c r="A103">
        <v>1137</v>
      </c>
      <c r="B103" s="1" t="s">
        <v>470</v>
      </c>
    </row>
    <row r="104" spans="1:2">
      <c r="A104">
        <v>1148</v>
      </c>
      <c r="B104" t="s">
        <v>409</v>
      </c>
    </row>
    <row r="105" spans="1:2">
      <c r="A105">
        <v>1154</v>
      </c>
      <c r="B105" t="s">
        <v>910</v>
      </c>
    </row>
    <row r="106" spans="1:2">
      <c r="A106">
        <v>1184</v>
      </c>
      <c r="B106" t="s">
        <v>838</v>
      </c>
    </row>
    <row r="107" spans="1:2">
      <c r="A107">
        <v>1191</v>
      </c>
      <c r="B107" s="1" t="s">
        <v>912</v>
      </c>
    </row>
    <row r="108" spans="1:2">
      <c r="A108">
        <v>1196</v>
      </c>
      <c r="B108" t="s">
        <v>415</v>
      </c>
    </row>
    <row r="109" spans="1:2">
      <c r="A109">
        <v>1214</v>
      </c>
      <c r="B109" t="s">
        <v>575</v>
      </c>
    </row>
    <row r="110" spans="1:2">
      <c r="A110">
        <v>1226</v>
      </c>
      <c r="B110" t="s">
        <v>167</v>
      </c>
    </row>
    <row r="111" spans="1:2">
      <c r="A111">
        <v>1247</v>
      </c>
      <c r="B111" t="s">
        <v>330</v>
      </c>
    </row>
    <row r="112" spans="1:2">
      <c r="A112">
        <v>1253</v>
      </c>
      <c r="B112" t="s">
        <v>386</v>
      </c>
    </row>
    <row r="113" spans="1:2">
      <c r="A113">
        <v>1259</v>
      </c>
      <c r="B113" s="1" t="s">
        <v>681</v>
      </c>
    </row>
    <row r="114" spans="1:2">
      <c r="A114">
        <v>1265</v>
      </c>
      <c r="B114" s="1" t="s">
        <v>1037</v>
      </c>
    </row>
    <row r="115" spans="1:2">
      <c r="A115">
        <v>1270</v>
      </c>
      <c r="B115" t="s">
        <v>1177</v>
      </c>
    </row>
    <row r="116" spans="1:2">
      <c r="A116">
        <v>1310</v>
      </c>
      <c r="B116" s="1" t="s">
        <v>1178</v>
      </c>
    </row>
    <row r="117" spans="1:2">
      <c r="A117">
        <v>1317</v>
      </c>
      <c r="B117" s="1" t="s">
        <v>424</v>
      </c>
    </row>
    <row r="118" spans="1:2">
      <c r="A118">
        <v>1323</v>
      </c>
      <c r="B118" s="1" t="s">
        <v>440</v>
      </c>
    </row>
    <row r="119" spans="1:2">
      <c r="A119">
        <v>1327</v>
      </c>
      <c r="B119" s="1" t="s">
        <v>1038</v>
      </c>
    </row>
    <row r="120" spans="1:2">
      <c r="A120">
        <v>1330</v>
      </c>
      <c r="B120" s="1" t="s">
        <v>87</v>
      </c>
    </row>
    <row r="121" spans="1:2">
      <c r="A121">
        <v>1356</v>
      </c>
      <c r="B121" t="s">
        <v>481</v>
      </c>
    </row>
    <row r="122" spans="1:2">
      <c r="A122">
        <v>1357</v>
      </c>
      <c r="B122" t="s">
        <v>136</v>
      </c>
    </row>
    <row r="123" spans="1:2">
      <c r="A123">
        <v>1360</v>
      </c>
      <c r="B123" s="1" t="s">
        <v>918</v>
      </c>
    </row>
    <row r="124" spans="1:2">
      <c r="A124">
        <v>1365</v>
      </c>
      <c r="B124" t="s">
        <v>545</v>
      </c>
    </row>
    <row r="125" spans="1:2">
      <c r="A125">
        <v>1388</v>
      </c>
      <c r="B125" t="s">
        <v>339</v>
      </c>
    </row>
    <row r="126" spans="1:2">
      <c r="A126">
        <v>1388</v>
      </c>
      <c r="B126" s="1" t="s">
        <v>919</v>
      </c>
    </row>
    <row r="127" spans="1:2">
      <c r="A127">
        <v>1393</v>
      </c>
      <c r="B127" s="1" t="s">
        <v>658</v>
      </c>
    </row>
    <row r="128" spans="1:2">
      <c r="A128">
        <v>1393</v>
      </c>
      <c r="B128" t="s">
        <v>811</v>
      </c>
    </row>
    <row r="129" spans="1:2">
      <c r="A129">
        <v>1402</v>
      </c>
      <c r="B129" t="s">
        <v>448</v>
      </c>
    </row>
    <row r="130" spans="1:2">
      <c r="A130">
        <v>1407</v>
      </c>
      <c r="B130" t="s">
        <v>922</v>
      </c>
    </row>
    <row r="131" spans="1:2">
      <c r="A131">
        <v>1409</v>
      </c>
      <c r="B131" s="1" t="s">
        <v>453</v>
      </c>
    </row>
    <row r="132" spans="1:2">
      <c r="A132">
        <v>1410</v>
      </c>
      <c r="B132" s="1" t="s">
        <v>325</v>
      </c>
    </row>
    <row r="133" spans="1:2">
      <c r="A133">
        <v>1411</v>
      </c>
      <c r="B133" s="1" t="s">
        <v>925</v>
      </c>
    </row>
    <row r="134" spans="1:2">
      <c r="A134">
        <v>1417</v>
      </c>
      <c r="B134" s="1" t="s">
        <v>800</v>
      </c>
    </row>
    <row r="135" spans="1:2">
      <c r="A135">
        <v>1431</v>
      </c>
      <c r="B135" t="s">
        <v>803</v>
      </c>
    </row>
    <row r="136" spans="1:2">
      <c r="A136">
        <v>1454</v>
      </c>
      <c r="B136" s="1" t="s">
        <v>807</v>
      </c>
    </row>
    <row r="137" spans="1:2">
      <c r="A137">
        <v>1470</v>
      </c>
      <c r="B137" t="s">
        <v>116</v>
      </c>
    </row>
    <row r="138" spans="1:2">
      <c r="A138">
        <v>1475</v>
      </c>
      <c r="B138" t="s">
        <v>91</v>
      </c>
    </row>
    <row r="139" spans="1:2">
      <c r="A139">
        <v>1505</v>
      </c>
      <c r="B139" t="s">
        <v>862</v>
      </c>
    </row>
    <row r="140" spans="1:2">
      <c r="A140">
        <v>1517</v>
      </c>
      <c r="B140" t="s">
        <v>926</v>
      </c>
    </row>
    <row r="141" spans="1:2">
      <c r="A141">
        <v>1526</v>
      </c>
      <c r="B141" t="s">
        <v>1186</v>
      </c>
    </row>
    <row r="142" spans="1:2">
      <c r="A142">
        <v>1531</v>
      </c>
      <c r="B142" t="s">
        <v>469</v>
      </c>
    </row>
    <row r="143" spans="1:2">
      <c r="A143">
        <v>1544</v>
      </c>
      <c r="B143" s="1" t="s">
        <v>703</v>
      </c>
    </row>
    <row r="144" spans="1:2">
      <c r="A144">
        <v>1561</v>
      </c>
      <c r="B144" s="1" t="s">
        <v>438</v>
      </c>
    </row>
    <row r="145" spans="1:2">
      <c r="A145">
        <v>1564</v>
      </c>
      <c r="B145" t="s">
        <v>572</v>
      </c>
    </row>
    <row r="146" spans="1:2">
      <c r="A146">
        <v>1583</v>
      </c>
      <c r="B146" t="s">
        <v>773</v>
      </c>
    </row>
    <row r="147" spans="1:2">
      <c r="A147">
        <v>1606</v>
      </c>
      <c r="B147" t="s">
        <v>933</v>
      </c>
    </row>
    <row r="148" spans="1:2">
      <c r="A148">
        <v>1606</v>
      </c>
      <c r="B148" t="s">
        <v>812</v>
      </c>
    </row>
    <row r="149" spans="1:2">
      <c r="A149">
        <v>1607</v>
      </c>
      <c r="B149" s="1" t="s">
        <v>150</v>
      </c>
    </row>
    <row r="150" spans="1:2">
      <c r="A150">
        <v>1623</v>
      </c>
      <c r="B150" s="1" t="s">
        <v>817</v>
      </c>
    </row>
    <row r="151" spans="1:2">
      <c r="A151">
        <v>1631</v>
      </c>
      <c r="B151" t="s">
        <v>483</v>
      </c>
    </row>
    <row r="152" spans="1:2">
      <c r="A152">
        <v>1635</v>
      </c>
      <c r="B152" t="s">
        <v>779</v>
      </c>
    </row>
    <row r="153" spans="1:2">
      <c r="A153">
        <v>1641</v>
      </c>
      <c r="B153" t="s">
        <v>362</v>
      </c>
    </row>
    <row r="154" spans="1:2">
      <c r="A154">
        <v>1699</v>
      </c>
      <c r="B154" s="1" t="s">
        <v>739</v>
      </c>
    </row>
    <row r="155" spans="1:2">
      <c r="A155">
        <v>1701</v>
      </c>
      <c r="B155" t="s">
        <v>478</v>
      </c>
    </row>
    <row r="156" spans="1:2">
      <c r="A156">
        <v>1721</v>
      </c>
      <c r="B156" s="1" t="s">
        <v>165</v>
      </c>
    </row>
    <row r="157" spans="1:2">
      <c r="A157">
        <v>1760</v>
      </c>
      <c r="B157" s="1" t="s">
        <v>615</v>
      </c>
    </row>
    <row r="158" spans="1:2">
      <c r="A158">
        <v>1768</v>
      </c>
      <c r="B158" s="1" t="s">
        <v>92</v>
      </c>
    </row>
    <row r="159" spans="1:2">
      <c r="A159">
        <v>1791</v>
      </c>
      <c r="B159" t="s">
        <v>652</v>
      </c>
    </row>
    <row r="160" spans="1:2">
      <c r="A160">
        <v>1796</v>
      </c>
      <c r="B160" t="s">
        <v>564</v>
      </c>
    </row>
    <row r="161" spans="1:2">
      <c r="A161">
        <v>1796</v>
      </c>
      <c r="B161" s="1" t="s">
        <v>856</v>
      </c>
    </row>
    <row r="162" spans="1:2">
      <c r="A162">
        <v>1797</v>
      </c>
      <c r="B162" t="s">
        <v>513</v>
      </c>
    </row>
    <row r="163" spans="1:2">
      <c r="A163">
        <v>1835</v>
      </c>
      <c r="B163" s="1" t="s">
        <v>170</v>
      </c>
    </row>
    <row r="164" spans="1:2">
      <c r="A164">
        <v>1836</v>
      </c>
      <c r="B164" s="1" t="s">
        <v>382</v>
      </c>
    </row>
    <row r="165" spans="1:2">
      <c r="A165">
        <v>1850</v>
      </c>
      <c r="B165" t="s">
        <v>79</v>
      </c>
    </row>
    <row r="166" spans="1:2">
      <c r="A166">
        <v>1867</v>
      </c>
      <c r="B166" s="1" t="s">
        <v>666</v>
      </c>
    </row>
    <row r="167" spans="1:2">
      <c r="A167">
        <v>1878</v>
      </c>
      <c r="B167" s="1" t="s">
        <v>357</v>
      </c>
    </row>
    <row r="168" spans="1:2">
      <c r="A168">
        <v>1882</v>
      </c>
      <c r="B168" t="s">
        <v>529</v>
      </c>
    </row>
    <row r="169" spans="1:2">
      <c r="A169">
        <v>1901</v>
      </c>
      <c r="B169" s="1" t="s">
        <v>643</v>
      </c>
    </row>
    <row r="170" spans="1:2">
      <c r="A170">
        <v>1925</v>
      </c>
      <c r="B170" t="s">
        <v>580</v>
      </c>
    </row>
    <row r="171" spans="1:2">
      <c r="A171">
        <v>1935</v>
      </c>
      <c r="B171" t="s">
        <v>828</v>
      </c>
    </row>
    <row r="172" spans="1:2">
      <c r="A172">
        <v>1938</v>
      </c>
      <c r="B172" t="s">
        <v>827</v>
      </c>
    </row>
    <row r="173" spans="1:2">
      <c r="A173">
        <v>1996</v>
      </c>
      <c r="B173" t="s">
        <v>729</v>
      </c>
    </row>
    <row r="174" spans="1:2">
      <c r="A174">
        <v>2035</v>
      </c>
      <c r="B174" t="s">
        <v>938</v>
      </c>
    </row>
    <row r="175" spans="1:2">
      <c r="A175">
        <v>2043</v>
      </c>
      <c r="B175" s="1" t="s">
        <v>939</v>
      </c>
    </row>
    <row r="176" spans="1:2">
      <c r="A176">
        <v>2060</v>
      </c>
      <c r="B176" t="s">
        <v>303</v>
      </c>
    </row>
    <row r="177" spans="1:2">
      <c r="A177">
        <v>2128</v>
      </c>
      <c r="B177" t="s">
        <v>940</v>
      </c>
    </row>
    <row r="178" spans="1:2">
      <c r="A178">
        <v>2146</v>
      </c>
      <c r="B178" t="s">
        <v>813</v>
      </c>
    </row>
    <row r="179" spans="1:2">
      <c r="A179">
        <v>2149</v>
      </c>
      <c r="B179" t="s">
        <v>776</v>
      </c>
    </row>
    <row r="180" spans="1:2">
      <c r="A180">
        <v>2171</v>
      </c>
      <c r="B180" t="s">
        <v>941</v>
      </c>
    </row>
    <row r="181" spans="1:2">
      <c r="A181">
        <v>2182</v>
      </c>
      <c r="B181" s="1" t="s">
        <v>576</v>
      </c>
    </row>
    <row r="182" spans="1:2">
      <c r="A182">
        <v>2185</v>
      </c>
      <c r="B182" s="1" t="s">
        <v>667</v>
      </c>
    </row>
    <row r="183" spans="1:2">
      <c r="A183">
        <v>2202</v>
      </c>
      <c r="B183" t="s">
        <v>943</v>
      </c>
    </row>
    <row r="184" spans="1:2">
      <c r="A184">
        <v>2207</v>
      </c>
      <c r="B184" t="s">
        <v>1086</v>
      </c>
    </row>
    <row r="185" spans="1:2">
      <c r="A185">
        <v>2248</v>
      </c>
      <c r="B185" s="1" t="s">
        <v>945</v>
      </c>
    </row>
    <row r="186" spans="1:2">
      <c r="A186">
        <v>2253</v>
      </c>
      <c r="B186" s="1" t="s">
        <v>946</v>
      </c>
    </row>
    <row r="187" spans="1:2">
      <c r="A187">
        <v>2259</v>
      </c>
      <c r="B187" s="1" t="s">
        <v>947</v>
      </c>
    </row>
    <row r="188" spans="1:2">
      <c r="A188">
        <v>2271</v>
      </c>
      <c r="B188" s="1" t="s">
        <v>126</v>
      </c>
    </row>
    <row r="189" spans="1:2">
      <c r="A189">
        <v>2271</v>
      </c>
      <c r="B189" t="s">
        <v>505</v>
      </c>
    </row>
    <row r="190" spans="1:2">
      <c r="A190">
        <v>2304</v>
      </c>
      <c r="B190" s="1" t="s">
        <v>835</v>
      </c>
    </row>
    <row r="191" spans="1:2">
      <c r="A191">
        <v>2317</v>
      </c>
      <c r="B191" t="s">
        <v>949</v>
      </c>
    </row>
    <row r="192" spans="1:2">
      <c r="A192">
        <v>2321</v>
      </c>
      <c r="B192" t="s">
        <v>255</v>
      </c>
    </row>
    <row r="193" spans="1:2">
      <c r="A193">
        <v>2323</v>
      </c>
      <c r="B193" t="s">
        <v>950</v>
      </c>
    </row>
    <row r="194" spans="1:2">
      <c r="A194">
        <v>2350</v>
      </c>
      <c r="B194" t="s">
        <v>693</v>
      </c>
    </row>
    <row r="195" spans="1:2">
      <c r="A195">
        <v>2359</v>
      </c>
      <c r="B195" t="s">
        <v>216</v>
      </c>
    </row>
    <row r="196" spans="1:2">
      <c r="A196">
        <v>2368</v>
      </c>
      <c r="B196" s="1" t="s">
        <v>1044</v>
      </c>
    </row>
    <row r="197" spans="1:2">
      <c r="A197">
        <v>2376</v>
      </c>
      <c r="B197" s="1" t="s">
        <v>258</v>
      </c>
    </row>
    <row r="198" spans="1:2">
      <c r="A198">
        <v>2377</v>
      </c>
      <c r="B198" t="s">
        <v>953</v>
      </c>
    </row>
    <row r="199" spans="1:2">
      <c r="A199">
        <v>2394</v>
      </c>
      <c r="B199" t="s">
        <v>230</v>
      </c>
    </row>
    <row r="200" spans="1:2">
      <c r="A200">
        <v>2402</v>
      </c>
      <c r="B200" t="s">
        <v>333</v>
      </c>
    </row>
    <row r="201" spans="1:2">
      <c r="A201">
        <v>2405</v>
      </c>
      <c r="B201" t="s">
        <v>954</v>
      </c>
    </row>
    <row r="202" spans="1:2">
      <c r="A202">
        <v>2473</v>
      </c>
      <c r="B202" s="1" t="s">
        <v>293</v>
      </c>
    </row>
    <row r="203" spans="1:2">
      <c r="A203">
        <v>2473</v>
      </c>
      <c r="B203" s="1" t="s">
        <v>955</v>
      </c>
    </row>
    <row r="204" spans="1:2">
      <c r="A204">
        <v>2493</v>
      </c>
      <c r="B204" t="s">
        <v>790</v>
      </c>
    </row>
    <row r="205" spans="1:2">
      <c r="A205">
        <v>2506</v>
      </c>
      <c r="B205" s="1" t="s">
        <v>956</v>
      </c>
    </row>
    <row r="206" spans="1:2">
      <c r="A206">
        <v>2522</v>
      </c>
      <c r="B206" t="s">
        <v>957</v>
      </c>
    </row>
    <row r="207" spans="1:2">
      <c r="A207">
        <v>2548</v>
      </c>
      <c r="B207" t="s">
        <v>391</v>
      </c>
    </row>
    <row r="208" spans="1:2">
      <c r="A208">
        <v>2551</v>
      </c>
      <c r="B208" t="s">
        <v>96</v>
      </c>
    </row>
    <row r="209" spans="1:2">
      <c r="A209">
        <v>2564</v>
      </c>
      <c r="B209" s="1" t="s">
        <v>1207</v>
      </c>
    </row>
    <row r="210" spans="1:2">
      <c r="A210">
        <v>2567</v>
      </c>
      <c r="B210" s="1" t="s">
        <v>641</v>
      </c>
    </row>
    <row r="211" spans="1:2">
      <c r="A211">
        <v>2597</v>
      </c>
      <c r="B211" t="s">
        <v>276</v>
      </c>
    </row>
    <row r="212" spans="1:2">
      <c r="A212">
        <v>2607</v>
      </c>
      <c r="B212" t="s">
        <v>653</v>
      </c>
    </row>
    <row r="213" spans="1:2">
      <c r="A213">
        <v>2613</v>
      </c>
      <c r="B213" t="s">
        <v>1076</v>
      </c>
    </row>
    <row r="214" spans="1:2">
      <c r="A214">
        <v>2615</v>
      </c>
      <c r="B214" s="1" t="s">
        <v>204</v>
      </c>
    </row>
    <row r="215" spans="1:2">
      <c r="A215">
        <v>2615</v>
      </c>
      <c r="B215" s="1" t="s">
        <v>369</v>
      </c>
    </row>
    <row r="216" spans="1:2">
      <c r="A216">
        <v>2638</v>
      </c>
      <c r="B216" t="s">
        <v>229</v>
      </c>
    </row>
    <row r="217" spans="1:2">
      <c r="A217">
        <v>2638</v>
      </c>
      <c r="B217" s="1" t="s">
        <v>854</v>
      </c>
    </row>
    <row r="218" spans="1:2">
      <c r="A218">
        <v>2639</v>
      </c>
      <c r="B218" s="1" t="s">
        <v>962</v>
      </c>
    </row>
    <row r="219" spans="1:2">
      <c r="A219">
        <v>2656</v>
      </c>
      <c r="B219" t="s">
        <v>963</v>
      </c>
    </row>
    <row r="220" spans="1:2">
      <c r="A220">
        <v>2678</v>
      </c>
      <c r="B220" s="1" t="s">
        <v>455</v>
      </c>
    </row>
    <row r="221" spans="1:2">
      <c r="A221">
        <v>2690</v>
      </c>
      <c r="B221" s="1" t="s">
        <v>541</v>
      </c>
    </row>
    <row r="222" spans="1:2">
      <c r="A222">
        <v>2718</v>
      </c>
      <c r="B222" t="s">
        <v>217</v>
      </c>
    </row>
    <row r="223" spans="1:2">
      <c r="A223">
        <v>2719</v>
      </c>
      <c r="B223" s="1" t="s">
        <v>843</v>
      </c>
    </row>
    <row r="224" spans="1:2">
      <c r="A224">
        <v>2720</v>
      </c>
      <c r="B224" t="s">
        <v>205</v>
      </c>
    </row>
    <row r="225" spans="1:2">
      <c r="A225">
        <v>2720</v>
      </c>
      <c r="B225" s="1" t="s">
        <v>334</v>
      </c>
    </row>
    <row r="226" spans="1:2">
      <c r="A226">
        <v>2745</v>
      </c>
      <c r="B226" t="s">
        <v>518</v>
      </c>
    </row>
    <row r="227" spans="1:2">
      <c r="A227">
        <v>2747</v>
      </c>
      <c r="B227" t="s">
        <v>823</v>
      </c>
    </row>
    <row r="228" spans="1:2">
      <c r="A228">
        <v>2748</v>
      </c>
      <c r="B228" s="1" t="s">
        <v>78</v>
      </c>
    </row>
    <row r="229" spans="1:2">
      <c r="A229">
        <v>2748</v>
      </c>
      <c r="B229" t="s">
        <v>1112</v>
      </c>
    </row>
    <row r="230" spans="1:2">
      <c r="A230">
        <v>2777</v>
      </c>
      <c r="B230" t="s">
        <v>507</v>
      </c>
    </row>
    <row r="231" spans="1:2">
      <c r="A231">
        <v>2793</v>
      </c>
      <c r="B231" s="1" t="s">
        <v>356</v>
      </c>
    </row>
    <row r="232" spans="1:2">
      <c r="A232">
        <v>2813</v>
      </c>
      <c r="B232" s="1" t="s">
        <v>967</v>
      </c>
    </row>
    <row r="233" spans="1:2">
      <c r="A233">
        <v>2822</v>
      </c>
      <c r="B233" s="1" t="s">
        <v>349</v>
      </c>
    </row>
    <row r="234" spans="1:2">
      <c r="A234">
        <v>2835</v>
      </c>
      <c r="B234" t="s">
        <v>329</v>
      </c>
    </row>
    <row r="235" spans="1:2">
      <c r="A235">
        <v>2843</v>
      </c>
      <c r="B235" t="s">
        <v>118</v>
      </c>
    </row>
    <row r="236" spans="1:2">
      <c r="A236">
        <v>2845</v>
      </c>
      <c r="B236" t="s">
        <v>452</v>
      </c>
    </row>
    <row r="237" spans="1:2">
      <c r="A237">
        <v>2845</v>
      </c>
      <c r="B237" t="s">
        <v>761</v>
      </c>
    </row>
    <row r="238" spans="1:2">
      <c r="A238">
        <v>2878</v>
      </c>
      <c r="B238" t="s">
        <v>969</v>
      </c>
    </row>
    <row r="239" spans="1:2">
      <c r="A239">
        <v>2884</v>
      </c>
      <c r="B239" t="s">
        <v>227</v>
      </c>
    </row>
    <row r="240" spans="1:2">
      <c r="A240">
        <v>2896</v>
      </c>
      <c r="B240" t="s">
        <v>434</v>
      </c>
    </row>
    <row r="241" spans="1:2">
      <c r="A241">
        <v>2900</v>
      </c>
      <c r="B241" s="1" t="s">
        <v>156</v>
      </c>
    </row>
    <row r="242" spans="1:2">
      <c r="A242">
        <v>2903</v>
      </c>
      <c r="B242" t="s">
        <v>593</v>
      </c>
    </row>
    <row r="243" spans="1:2">
      <c r="A243">
        <v>2915</v>
      </c>
      <c r="B243" s="1" t="s">
        <v>396</v>
      </c>
    </row>
    <row r="244" spans="1:2">
      <c r="A244">
        <v>2920</v>
      </c>
      <c r="B244" t="s">
        <v>971</v>
      </c>
    </row>
    <row r="245" spans="1:2">
      <c r="A245">
        <v>2941</v>
      </c>
      <c r="B245" s="1" t="s">
        <v>183</v>
      </c>
    </row>
    <row r="246" spans="1:2">
      <c r="A246">
        <v>2961</v>
      </c>
      <c r="B246" t="s">
        <v>972</v>
      </c>
    </row>
    <row r="247" spans="1:2">
      <c r="A247">
        <v>2981</v>
      </c>
      <c r="B247" t="s">
        <v>86</v>
      </c>
    </row>
    <row r="248" spans="1:2">
      <c r="A248">
        <v>2988</v>
      </c>
      <c r="B248" t="s">
        <v>482</v>
      </c>
    </row>
    <row r="249" spans="1:2">
      <c r="A249">
        <v>3003</v>
      </c>
      <c r="B249" t="s">
        <v>793</v>
      </c>
    </row>
    <row r="250" spans="1:2">
      <c r="A250">
        <v>3018</v>
      </c>
      <c r="B250" s="1" t="s">
        <v>134</v>
      </c>
    </row>
    <row r="251" spans="1:2">
      <c r="A251">
        <v>3019</v>
      </c>
      <c r="B251" s="1" t="s">
        <v>687</v>
      </c>
    </row>
    <row r="252" spans="1:2">
      <c r="A252">
        <v>3038</v>
      </c>
      <c r="B252" t="s">
        <v>555</v>
      </c>
    </row>
    <row r="253" spans="1:2">
      <c r="A253">
        <v>3044</v>
      </c>
      <c r="B253" s="1" t="s">
        <v>375</v>
      </c>
    </row>
    <row r="254" spans="1:2">
      <c r="A254">
        <v>3048</v>
      </c>
      <c r="B254" t="s">
        <v>74</v>
      </c>
    </row>
    <row r="255" spans="1:2">
      <c r="A255">
        <v>3080</v>
      </c>
      <c r="B255" t="s">
        <v>520</v>
      </c>
    </row>
    <row r="256" spans="1:2">
      <c r="A256">
        <v>3085</v>
      </c>
      <c r="B256" s="1" t="s">
        <v>517</v>
      </c>
    </row>
    <row r="257" spans="1:2">
      <c r="A257">
        <v>3093</v>
      </c>
      <c r="B257" t="s">
        <v>678</v>
      </c>
    </row>
    <row r="258" spans="1:2">
      <c r="A258">
        <v>3098</v>
      </c>
      <c r="B258" s="1" t="s">
        <v>614</v>
      </c>
    </row>
    <row r="259" spans="1:2">
      <c r="A259">
        <v>3112</v>
      </c>
      <c r="B259" s="1" t="s">
        <v>105</v>
      </c>
    </row>
    <row r="260" spans="1:2">
      <c r="A260">
        <v>3133</v>
      </c>
      <c r="B260" s="1" t="s">
        <v>778</v>
      </c>
    </row>
    <row r="261" spans="1:2">
      <c r="A261">
        <v>3147</v>
      </c>
      <c r="B261" t="s">
        <v>644</v>
      </c>
    </row>
    <row r="262" spans="1:2">
      <c r="A262">
        <v>3155</v>
      </c>
      <c r="B262" t="s">
        <v>313</v>
      </c>
    </row>
    <row r="263" spans="1:2">
      <c r="A263">
        <v>3157</v>
      </c>
      <c r="B263" t="s">
        <v>202</v>
      </c>
    </row>
    <row r="264" spans="1:2">
      <c r="A264">
        <v>3169</v>
      </c>
      <c r="B264" t="s">
        <v>975</v>
      </c>
    </row>
    <row r="265" spans="1:2">
      <c r="A265">
        <v>3223</v>
      </c>
      <c r="B265" t="s">
        <v>111</v>
      </c>
    </row>
    <row r="266" spans="1:2">
      <c r="A266">
        <v>3240</v>
      </c>
      <c r="B266" t="s">
        <v>664</v>
      </c>
    </row>
    <row r="267" spans="1:2">
      <c r="A267">
        <v>3240</v>
      </c>
      <c r="B267" s="1" t="s">
        <v>709</v>
      </c>
    </row>
    <row r="268" spans="1:2">
      <c r="A268">
        <v>3275</v>
      </c>
      <c r="B268" t="s">
        <v>197</v>
      </c>
    </row>
    <row r="269" spans="1:2">
      <c r="A269">
        <v>3304</v>
      </c>
      <c r="B269" s="1" t="s">
        <v>788</v>
      </c>
    </row>
    <row r="270" spans="1:2">
      <c r="A270">
        <v>3325</v>
      </c>
      <c r="B270" t="s">
        <v>528</v>
      </c>
    </row>
    <row r="271" spans="1:2">
      <c r="A271">
        <v>3335</v>
      </c>
      <c r="B271" t="s">
        <v>109</v>
      </c>
    </row>
    <row r="272" spans="1:2">
      <c r="A272">
        <v>3337</v>
      </c>
      <c r="B272" s="1" t="s">
        <v>851</v>
      </c>
    </row>
    <row r="273" spans="1:2">
      <c r="A273">
        <v>3354</v>
      </c>
      <c r="B273" t="s">
        <v>298</v>
      </c>
    </row>
    <row r="274" spans="1:2">
      <c r="A274">
        <v>3360</v>
      </c>
      <c r="B274" s="1" t="s">
        <v>625</v>
      </c>
    </row>
    <row r="275" spans="1:2">
      <c r="A275">
        <v>3378</v>
      </c>
      <c r="B275" t="s">
        <v>979</v>
      </c>
    </row>
    <row r="276" spans="1:2">
      <c r="A276">
        <v>3386</v>
      </c>
      <c r="B276" t="s">
        <v>373</v>
      </c>
    </row>
    <row r="277" spans="1:2">
      <c r="A277">
        <v>3394</v>
      </c>
      <c r="B277" s="1" t="s">
        <v>617</v>
      </c>
    </row>
    <row r="278" spans="1:2">
      <c r="A278">
        <v>3395</v>
      </c>
      <c r="B278" t="s">
        <v>484</v>
      </c>
    </row>
    <row r="279" spans="1:2">
      <c r="A279">
        <v>3405</v>
      </c>
      <c r="B279" s="1" t="s">
        <v>417</v>
      </c>
    </row>
    <row r="280" spans="1:2">
      <c r="A280">
        <v>3438</v>
      </c>
      <c r="B280" t="s">
        <v>174</v>
      </c>
    </row>
    <row r="281" spans="1:2">
      <c r="A281">
        <v>3445</v>
      </c>
      <c r="B281" s="1" t="s">
        <v>178</v>
      </c>
    </row>
    <row r="282" spans="1:2">
      <c r="A282">
        <v>3450</v>
      </c>
      <c r="B282" s="1" t="s">
        <v>981</v>
      </c>
    </row>
    <row r="283" spans="1:2">
      <c r="A283">
        <v>3454</v>
      </c>
      <c r="B283" t="s">
        <v>620</v>
      </c>
    </row>
    <row r="284" spans="1:2">
      <c r="A284">
        <v>3469</v>
      </c>
      <c r="B284" t="s">
        <v>370</v>
      </c>
    </row>
    <row r="285" spans="1:2">
      <c r="A285">
        <v>3485</v>
      </c>
      <c r="B285" t="s">
        <v>141</v>
      </c>
    </row>
    <row r="286" spans="1:2">
      <c r="A286">
        <v>3485</v>
      </c>
      <c r="B286" t="s">
        <v>311</v>
      </c>
    </row>
    <row r="287" spans="1:2">
      <c r="A287">
        <v>3503</v>
      </c>
      <c r="B287" t="s">
        <v>72</v>
      </c>
    </row>
    <row r="288" spans="1:2">
      <c r="A288">
        <v>3507</v>
      </c>
      <c r="B288" s="1" t="s">
        <v>984</v>
      </c>
    </row>
    <row r="289" spans="1:2">
      <c r="A289">
        <v>3511</v>
      </c>
      <c r="B289" t="s">
        <v>628</v>
      </c>
    </row>
    <row r="290" spans="1:2">
      <c r="A290">
        <v>3530</v>
      </c>
      <c r="B290" t="s">
        <v>985</v>
      </c>
    </row>
    <row r="291" spans="1:2">
      <c r="A291">
        <v>3534</v>
      </c>
      <c r="B291" s="1" t="s">
        <v>791</v>
      </c>
    </row>
    <row r="292" spans="1:2">
      <c r="A292">
        <v>3536</v>
      </c>
      <c r="B292" s="1" t="s">
        <v>449</v>
      </c>
    </row>
    <row r="293" spans="1:2">
      <c r="A293">
        <v>3551</v>
      </c>
      <c r="B293" t="s">
        <v>577</v>
      </c>
    </row>
    <row r="294" spans="1:2">
      <c r="A294">
        <v>3573</v>
      </c>
      <c r="B294" t="s">
        <v>145</v>
      </c>
    </row>
    <row r="295" spans="1:2">
      <c r="A295">
        <v>3590</v>
      </c>
      <c r="B295" s="1" t="s">
        <v>831</v>
      </c>
    </row>
    <row r="296" spans="1:2">
      <c r="A296">
        <v>3604</v>
      </c>
      <c r="B296" s="1" t="s">
        <v>504</v>
      </c>
    </row>
    <row r="297" spans="1:2">
      <c r="A297">
        <v>3614</v>
      </c>
      <c r="B297" t="s">
        <v>248</v>
      </c>
    </row>
    <row r="298" spans="1:2">
      <c r="A298">
        <v>3665</v>
      </c>
      <c r="B298" t="s">
        <v>408</v>
      </c>
    </row>
    <row r="299" spans="1:2">
      <c r="A299">
        <v>3699</v>
      </c>
      <c r="B299" s="1" t="s">
        <v>855</v>
      </c>
    </row>
    <row r="300" spans="1:2">
      <c r="A300">
        <v>3716</v>
      </c>
      <c r="B300" t="s">
        <v>858</v>
      </c>
    </row>
    <row r="301" spans="1:2">
      <c r="A301">
        <v>3721</v>
      </c>
      <c r="B301" t="s">
        <v>989</v>
      </c>
    </row>
    <row r="302" spans="1:2">
      <c r="A302">
        <v>3753</v>
      </c>
      <c r="B302" t="s">
        <v>322</v>
      </c>
    </row>
    <row r="303" spans="1:2">
      <c r="A303">
        <v>3765</v>
      </c>
      <c r="B303" t="s">
        <v>402</v>
      </c>
    </row>
    <row r="304" spans="1:2">
      <c r="A304">
        <v>3766</v>
      </c>
      <c r="B304" t="s">
        <v>138</v>
      </c>
    </row>
    <row r="305" spans="1:2">
      <c r="A305">
        <v>3809</v>
      </c>
      <c r="B305" t="s">
        <v>206</v>
      </c>
    </row>
    <row r="306" spans="1:2">
      <c r="A306">
        <v>3819</v>
      </c>
      <c r="B306" s="1" t="s">
        <v>368</v>
      </c>
    </row>
    <row r="307" spans="1:2">
      <c r="A307">
        <v>3820</v>
      </c>
      <c r="B307" s="1" t="s">
        <v>747</v>
      </c>
    </row>
    <row r="308" spans="1:2">
      <c r="A308">
        <v>3830</v>
      </c>
      <c r="B308" t="s">
        <v>331</v>
      </c>
    </row>
    <row r="309" spans="1:2">
      <c r="A309">
        <v>3841</v>
      </c>
      <c r="B309" s="1" t="s">
        <v>767</v>
      </c>
    </row>
    <row r="310" spans="1:2">
      <c r="A310">
        <v>3849</v>
      </c>
      <c r="B310" t="s">
        <v>510</v>
      </c>
    </row>
    <row r="311" spans="1:2">
      <c r="A311">
        <v>3856</v>
      </c>
      <c r="B311" t="s">
        <v>991</v>
      </c>
    </row>
    <row r="312" spans="1:2">
      <c r="A312">
        <v>3857</v>
      </c>
      <c r="B312" t="s">
        <v>472</v>
      </c>
    </row>
    <row r="313" spans="1:2">
      <c r="A313">
        <v>3952</v>
      </c>
      <c r="B313" t="s">
        <v>814</v>
      </c>
    </row>
    <row r="314" spans="1:2">
      <c r="A314">
        <v>3961</v>
      </c>
      <c r="B314" s="1" t="s">
        <v>211</v>
      </c>
    </row>
    <row r="315" spans="1:2">
      <c r="A315">
        <v>3965</v>
      </c>
      <c r="B315" s="1" t="s">
        <v>639</v>
      </c>
    </row>
    <row r="316" spans="1:2">
      <c r="A316">
        <v>3974</v>
      </c>
      <c r="B316" t="s">
        <v>764</v>
      </c>
    </row>
    <row r="317" spans="1:2">
      <c r="A317">
        <v>3976</v>
      </c>
      <c r="B317" s="1" t="s">
        <v>195</v>
      </c>
    </row>
    <row r="318" spans="1:2">
      <c r="A318">
        <v>3978</v>
      </c>
      <c r="B318" t="s">
        <v>297</v>
      </c>
    </row>
    <row r="319" spans="1:2">
      <c r="A319">
        <v>3993</v>
      </c>
      <c r="B319" t="s">
        <v>219</v>
      </c>
    </row>
    <row r="320" spans="1:2">
      <c r="A320">
        <v>3998</v>
      </c>
      <c r="B320" s="1" t="s">
        <v>1085</v>
      </c>
    </row>
    <row r="321" spans="1:2">
      <c r="A321">
        <v>4001</v>
      </c>
      <c r="B321" t="s">
        <v>427</v>
      </c>
    </row>
    <row r="322" spans="1:2">
      <c r="A322">
        <v>4002</v>
      </c>
      <c r="B322" s="1" t="s">
        <v>336</v>
      </c>
    </row>
    <row r="323" spans="1:2">
      <c r="A323">
        <v>4051</v>
      </c>
      <c r="B323" s="1" t="s">
        <v>383</v>
      </c>
    </row>
    <row r="324" spans="1:2">
      <c r="A324">
        <v>4055</v>
      </c>
      <c r="B324" t="s">
        <v>558</v>
      </c>
    </row>
    <row r="325" spans="1:2">
      <c r="A325">
        <v>4074</v>
      </c>
      <c r="B325" t="s">
        <v>367</v>
      </c>
    </row>
    <row r="326" spans="1:2">
      <c r="A326">
        <v>4083</v>
      </c>
      <c r="B326" s="1" t="s">
        <v>751</v>
      </c>
    </row>
    <row r="327" spans="1:2">
      <c r="A327">
        <v>4094</v>
      </c>
      <c r="B327" s="1" t="s">
        <v>462</v>
      </c>
    </row>
    <row r="328" spans="1:2">
      <c r="A328">
        <v>4102</v>
      </c>
      <c r="B328" s="1" t="s">
        <v>647</v>
      </c>
    </row>
    <row r="329" spans="1:2">
      <c r="A329">
        <v>4107</v>
      </c>
      <c r="B329" s="1" t="s">
        <v>1101</v>
      </c>
    </row>
    <row r="330" spans="1:2">
      <c r="A330">
        <v>4166</v>
      </c>
      <c r="B330" s="1" t="s">
        <v>809</v>
      </c>
    </row>
    <row r="331" spans="1:2">
      <c r="A331">
        <v>4172</v>
      </c>
      <c r="B331" s="1" t="s">
        <v>1230</v>
      </c>
    </row>
    <row r="332" spans="1:2">
      <c r="A332">
        <v>4202</v>
      </c>
      <c r="B332" t="s">
        <v>381</v>
      </c>
    </row>
    <row r="333" spans="1:2">
      <c r="A333">
        <v>4206</v>
      </c>
      <c r="B333" s="1" t="s">
        <v>836</v>
      </c>
    </row>
    <row r="334" spans="1:2">
      <c r="A334">
        <v>4255</v>
      </c>
      <c r="B334" s="1" t="s">
        <v>526</v>
      </c>
    </row>
    <row r="335" spans="1:2">
      <c r="A335">
        <v>4307</v>
      </c>
      <c r="B335" s="1" t="s">
        <v>763</v>
      </c>
    </row>
    <row r="336" spans="1:2">
      <c r="A336">
        <v>4344</v>
      </c>
      <c r="B336" t="s">
        <v>1231</v>
      </c>
    </row>
    <row r="337" spans="1:2">
      <c r="A337">
        <v>4364</v>
      </c>
      <c r="B337" s="1" t="s">
        <v>394</v>
      </c>
    </row>
    <row r="338" spans="1:2">
      <c r="A338">
        <v>4378</v>
      </c>
      <c r="B338" s="1" t="s">
        <v>588</v>
      </c>
    </row>
    <row r="339" spans="1:2">
      <c r="A339">
        <v>4387</v>
      </c>
      <c r="B339" t="s">
        <v>760</v>
      </c>
    </row>
    <row r="340" spans="1:2">
      <c r="A340">
        <v>4405</v>
      </c>
      <c r="B340" t="s">
        <v>496</v>
      </c>
    </row>
    <row r="341" spans="1:2">
      <c r="A341">
        <v>4410</v>
      </c>
      <c r="B341" t="s">
        <v>535</v>
      </c>
    </row>
    <row r="342" spans="1:2">
      <c r="A342">
        <v>4443</v>
      </c>
      <c r="B342" t="s">
        <v>1232</v>
      </c>
    </row>
    <row r="343" spans="1:2">
      <c r="A343">
        <v>4452</v>
      </c>
      <c r="B343" s="1" t="s">
        <v>819</v>
      </c>
    </row>
    <row r="344" spans="1:2">
      <c r="A344">
        <v>4458</v>
      </c>
      <c r="B344" s="1" t="s">
        <v>686</v>
      </c>
    </row>
    <row r="345" spans="1:2">
      <c r="A345">
        <v>4487</v>
      </c>
      <c r="B345" s="1" t="s">
        <v>1233</v>
      </c>
    </row>
    <row r="346" spans="1:2">
      <c r="A346">
        <v>4494</v>
      </c>
      <c r="B346" t="s">
        <v>756</v>
      </c>
    </row>
    <row r="347" spans="1:2">
      <c r="A347">
        <v>4508</v>
      </c>
      <c r="B347" t="s">
        <v>1097</v>
      </c>
    </row>
    <row r="348" spans="1:2">
      <c r="A348">
        <v>4518</v>
      </c>
      <c r="B348" t="s">
        <v>649</v>
      </c>
    </row>
    <row r="349" spans="1:2">
      <c r="A349">
        <v>4522</v>
      </c>
      <c r="B349" t="s">
        <v>587</v>
      </c>
    </row>
    <row r="350" spans="1:2">
      <c r="A350">
        <v>4525</v>
      </c>
      <c r="B350" t="s">
        <v>590</v>
      </c>
    </row>
    <row r="351" spans="1:2">
      <c r="A351">
        <v>4549</v>
      </c>
      <c r="B351" s="1" t="s">
        <v>821</v>
      </c>
    </row>
    <row r="352" spans="1:2">
      <c r="A352">
        <v>4560</v>
      </c>
      <c r="B352" s="1" t="s">
        <v>1032</v>
      </c>
    </row>
    <row r="353" spans="1:2">
      <c r="A353">
        <v>4563</v>
      </c>
      <c r="B353" t="s">
        <v>1234</v>
      </c>
    </row>
    <row r="354" spans="1:2">
      <c r="A354">
        <v>4573</v>
      </c>
      <c r="B354" t="s">
        <v>608</v>
      </c>
    </row>
    <row r="355" spans="1:2">
      <c r="A355">
        <v>4595</v>
      </c>
      <c r="B355" t="s">
        <v>1235</v>
      </c>
    </row>
    <row r="356" spans="1:2">
      <c r="A356">
        <v>4599</v>
      </c>
      <c r="B356" t="s">
        <v>1236</v>
      </c>
    </row>
    <row r="357" spans="1:2">
      <c r="A357">
        <v>4604</v>
      </c>
      <c r="B357" t="s">
        <v>1237</v>
      </c>
    </row>
    <row r="358" spans="1:2">
      <c r="A358">
        <v>4611</v>
      </c>
      <c r="B358" s="1" t="s">
        <v>1238</v>
      </c>
    </row>
    <row r="359" spans="1:2">
      <c r="A359">
        <v>4612</v>
      </c>
      <c r="B359" s="1" t="s">
        <v>766</v>
      </c>
    </row>
    <row r="360" spans="1:2">
      <c r="A360">
        <v>4632</v>
      </c>
      <c r="B360" s="1" t="s">
        <v>611</v>
      </c>
    </row>
    <row r="361" spans="1:2">
      <c r="A361">
        <v>4641</v>
      </c>
      <c r="B361" s="1" t="s">
        <v>241</v>
      </c>
    </row>
    <row r="362" spans="1:2">
      <c r="A362">
        <v>4655</v>
      </c>
      <c r="B362" s="1" t="s">
        <v>418</v>
      </c>
    </row>
    <row r="363" spans="1:2">
      <c r="A363">
        <v>4669</v>
      </c>
      <c r="B363" t="s">
        <v>1123</v>
      </c>
    </row>
    <row r="364" spans="1:2">
      <c r="A364">
        <v>4680</v>
      </c>
      <c r="B364" t="s">
        <v>412</v>
      </c>
    </row>
    <row r="365" spans="1:2">
      <c r="A365">
        <v>4716</v>
      </c>
      <c r="B365" s="1" t="s">
        <v>677</v>
      </c>
    </row>
    <row r="366" spans="1:2">
      <c r="A366">
        <v>4716</v>
      </c>
      <c r="B366" s="1" t="s">
        <v>724</v>
      </c>
    </row>
    <row r="367" spans="1:2">
      <c r="A367">
        <v>4717</v>
      </c>
      <c r="B367" s="1" t="s">
        <v>315</v>
      </c>
    </row>
    <row r="368" spans="1:2">
      <c r="A368">
        <v>4722</v>
      </c>
      <c r="B368" s="1" t="s">
        <v>474</v>
      </c>
    </row>
    <row r="369" spans="1:2">
      <c r="A369">
        <v>4735</v>
      </c>
      <c r="B369" t="s">
        <v>640</v>
      </c>
    </row>
    <row r="370" spans="1:2">
      <c r="A370">
        <v>4747</v>
      </c>
      <c r="B370" t="s">
        <v>246</v>
      </c>
    </row>
    <row r="371" spans="1:2">
      <c r="A371">
        <v>4747</v>
      </c>
      <c r="B371" t="s">
        <v>1239</v>
      </c>
    </row>
    <row r="372" spans="1:2">
      <c r="A372">
        <v>4750</v>
      </c>
      <c r="B372" s="1" t="s">
        <v>822</v>
      </c>
    </row>
    <row r="373" spans="1:2">
      <c r="A373">
        <v>4758</v>
      </c>
      <c r="B373" s="1" t="s">
        <v>1000</v>
      </c>
    </row>
    <row r="374" spans="1:2">
      <c r="A374">
        <v>4783</v>
      </c>
      <c r="B374" s="1" t="s">
        <v>702</v>
      </c>
    </row>
    <row r="375" spans="1:2">
      <c r="A375">
        <v>4802</v>
      </c>
      <c r="B375" t="s">
        <v>363</v>
      </c>
    </row>
    <row r="376" spans="1:2">
      <c r="A376">
        <v>4811</v>
      </c>
      <c r="B376" t="s">
        <v>1240</v>
      </c>
    </row>
    <row r="377" spans="1:2">
      <c r="A377">
        <v>4848</v>
      </c>
      <c r="B377" t="s">
        <v>1109</v>
      </c>
    </row>
    <row r="378" spans="1:2">
      <c r="A378">
        <v>4856</v>
      </c>
      <c r="B378" s="1" t="s">
        <v>124</v>
      </c>
    </row>
    <row r="379" spans="1:2">
      <c r="A379">
        <v>4887</v>
      </c>
      <c r="B379" t="s">
        <v>755</v>
      </c>
    </row>
    <row r="380" spans="1:2">
      <c r="A380">
        <v>4888</v>
      </c>
      <c r="B380" s="1" t="s">
        <v>745</v>
      </c>
    </row>
    <row r="381" spans="1:2">
      <c r="A381">
        <v>4897</v>
      </c>
      <c r="B381" t="s">
        <v>187</v>
      </c>
    </row>
    <row r="382" spans="1:2">
      <c r="A382">
        <v>4916</v>
      </c>
      <c r="B382" t="s">
        <v>635</v>
      </c>
    </row>
    <row r="383" spans="1:2">
      <c r="A383">
        <v>4951</v>
      </c>
      <c r="B383" t="s">
        <v>603</v>
      </c>
    </row>
    <row r="384" spans="1:2">
      <c r="A384">
        <v>4969</v>
      </c>
      <c r="B384" t="s">
        <v>444</v>
      </c>
    </row>
    <row r="385" spans="1:2">
      <c r="A385">
        <v>4983</v>
      </c>
      <c r="B385" s="1" t="s">
        <v>1008</v>
      </c>
    </row>
    <row r="386" spans="1:2">
      <c r="A386">
        <v>5000</v>
      </c>
      <c r="B386" s="1" t="s">
        <v>464</v>
      </c>
    </row>
    <row r="387" spans="1:2">
      <c r="A387">
        <v>5007</v>
      </c>
      <c r="B387" t="s">
        <v>670</v>
      </c>
    </row>
    <row r="388" spans="1:2">
      <c r="A388">
        <v>5018</v>
      </c>
      <c r="B388" s="1" t="s">
        <v>301</v>
      </c>
    </row>
    <row r="389" spans="1:2">
      <c r="A389">
        <v>5039</v>
      </c>
      <c r="B389" t="s">
        <v>542</v>
      </c>
    </row>
    <row r="390" spans="1:2">
      <c r="A390">
        <v>5052</v>
      </c>
      <c r="B390" t="s">
        <v>1241</v>
      </c>
    </row>
    <row r="391" spans="1:2">
      <c r="A391">
        <v>5068</v>
      </c>
      <c r="B391" t="s">
        <v>692</v>
      </c>
    </row>
    <row r="392" spans="1:2">
      <c r="A392">
        <v>5079</v>
      </c>
      <c r="B392" s="1" t="s">
        <v>705</v>
      </c>
    </row>
    <row r="393" spans="1:2">
      <c r="A393">
        <v>5087</v>
      </c>
      <c r="B393" t="s">
        <v>1066</v>
      </c>
    </row>
    <row r="394" spans="1:2">
      <c r="A394">
        <v>5096</v>
      </c>
      <c r="B394" t="s">
        <v>1046</v>
      </c>
    </row>
    <row r="395" spans="1:2">
      <c r="A395">
        <v>5136</v>
      </c>
      <c r="B395" s="1" t="s">
        <v>410</v>
      </c>
    </row>
    <row r="396" spans="1:2">
      <c r="A396">
        <v>5146</v>
      </c>
      <c r="B396" t="s">
        <v>1242</v>
      </c>
    </row>
    <row r="397" spans="1:2">
      <c r="A397">
        <v>5166</v>
      </c>
      <c r="B397" t="s">
        <v>515</v>
      </c>
    </row>
    <row r="398" spans="1:2">
      <c r="A398">
        <v>5171</v>
      </c>
      <c r="B398" s="1" t="s">
        <v>1107</v>
      </c>
    </row>
    <row r="399" spans="1:2">
      <c r="A399">
        <v>5175</v>
      </c>
      <c r="B399" t="s">
        <v>634</v>
      </c>
    </row>
    <row r="400" spans="1:2">
      <c r="A400">
        <v>5178</v>
      </c>
      <c r="B400" s="1" t="s">
        <v>199</v>
      </c>
    </row>
    <row r="401" spans="1:2">
      <c r="A401">
        <v>5206</v>
      </c>
      <c r="B401" s="1" t="s">
        <v>742</v>
      </c>
    </row>
    <row r="402" spans="1:2">
      <c r="A402">
        <v>5220</v>
      </c>
      <c r="B402" t="s">
        <v>675</v>
      </c>
    </row>
    <row r="403" spans="1:2">
      <c r="A403">
        <v>5223</v>
      </c>
      <c r="B403" t="s">
        <v>1054</v>
      </c>
    </row>
    <row r="404" spans="1:2">
      <c r="A404">
        <v>5240</v>
      </c>
      <c r="B404" t="s">
        <v>1243</v>
      </c>
    </row>
    <row r="405" spans="1:2">
      <c r="A405">
        <v>5264</v>
      </c>
      <c r="B405" s="1" t="s">
        <v>131</v>
      </c>
    </row>
    <row r="406" spans="1:2">
      <c r="A406">
        <v>5268</v>
      </c>
      <c r="B406" t="s">
        <v>80</v>
      </c>
    </row>
    <row r="407" spans="1:2">
      <c r="A407">
        <v>5275</v>
      </c>
      <c r="B407" t="s">
        <v>388</v>
      </c>
    </row>
    <row r="408" spans="1:2">
      <c r="A408">
        <v>5278</v>
      </c>
      <c r="B408" t="s">
        <v>113</v>
      </c>
    </row>
    <row r="409" spans="1:2">
      <c r="A409">
        <v>5281</v>
      </c>
      <c r="B409" t="s">
        <v>607</v>
      </c>
    </row>
    <row r="410" spans="1:2">
      <c r="A410">
        <v>5282</v>
      </c>
      <c r="B410" s="1" t="s">
        <v>485</v>
      </c>
    </row>
    <row r="411" spans="1:2">
      <c r="A411">
        <v>5295</v>
      </c>
      <c r="B411" s="1" t="s">
        <v>1004</v>
      </c>
    </row>
    <row r="412" spans="1:2">
      <c r="A412">
        <v>5301</v>
      </c>
      <c r="B412" t="s">
        <v>1025</v>
      </c>
    </row>
    <row r="413" spans="1:2">
      <c r="A413">
        <v>5308</v>
      </c>
      <c r="B413" s="1" t="s">
        <v>845</v>
      </c>
    </row>
    <row r="414" spans="1:2">
      <c r="A414">
        <v>5315</v>
      </c>
      <c r="B414" s="1" t="s">
        <v>1244</v>
      </c>
    </row>
    <row r="415" spans="1:2">
      <c r="A415">
        <v>5316</v>
      </c>
      <c r="B415" t="s">
        <v>341</v>
      </c>
    </row>
    <row r="416" spans="1:2">
      <c r="A416">
        <v>5322</v>
      </c>
      <c r="B416" s="1" t="s">
        <v>1090</v>
      </c>
    </row>
    <row r="417" spans="1:2">
      <c r="A417">
        <v>5326</v>
      </c>
      <c r="B417" t="s">
        <v>476</v>
      </c>
    </row>
    <row r="418" spans="1:2">
      <c r="A418">
        <v>5346</v>
      </c>
      <c r="B418" t="s">
        <v>317</v>
      </c>
    </row>
    <row r="419" spans="1:2">
      <c r="A419">
        <v>5362</v>
      </c>
      <c r="B419" t="s">
        <v>586</v>
      </c>
    </row>
    <row r="420" spans="1:2">
      <c r="A420">
        <v>5384</v>
      </c>
      <c r="B420" s="1" t="s">
        <v>704</v>
      </c>
    </row>
    <row r="421" spans="1:2">
      <c r="A421">
        <v>5399</v>
      </c>
      <c r="B421" s="1" t="s">
        <v>239</v>
      </c>
    </row>
    <row r="422" spans="1:2">
      <c r="A422">
        <v>5425</v>
      </c>
      <c r="B422" s="1" t="s">
        <v>610</v>
      </c>
    </row>
    <row r="423" spans="1:2">
      <c r="A423">
        <v>5444</v>
      </c>
      <c r="B423" s="1" t="s">
        <v>691</v>
      </c>
    </row>
    <row r="424" spans="1:2">
      <c r="A424">
        <v>5451</v>
      </c>
      <c r="B424" t="s">
        <v>792</v>
      </c>
    </row>
    <row r="425" spans="1:2">
      <c r="A425">
        <v>5476</v>
      </c>
      <c r="B425" t="s">
        <v>454</v>
      </c>
    </row>
    <row r="426" spans="1:2">
      <c r="A426">
        <v>5489</v>
      </c>
      <c r="B426" t="s">
        <v>553</v>
      </c>
    </row>
    <row r="427" spans="1:2">
      <c r="A427">
        <v>5492</v>
      </c>
      <c r="B427" t="s">
        <v>787</v>
      </c>
    </row>
    <row r="428" spans="1:2">
      <c r="A428">
        <v>5496</v>
      </c>
      <c r="B428" s="1" t="s">
        <v>842</v>
      </c>
    </row>
    <row r="429" spans="1:2">
      <c r="A429">
        <v>5512</v>
      </c>
      <c r="B429" t="s">
        <v>616</v>
      </c>
    </row>
    <row r="430" spans="1:2">
      <c r="A430">
        <v>5513</v>
      </c>
      <c r="B430" s="1" t="s">
        <v>1245</v>
      </c>
    </row>
    <row r="431" spans="1:2">
      <c r="A431">
        <v>5522</v>
      </c>
      <c r="B431" t="s">
        <v>1246</v>
      </c>
    </row>
    <row r="432" spans="1:2">
      <c r="A432">
        <v>5529</v>
      </c>
      <c r="B432" s="1" t="s">
        <v>1118</v>
      </c>
    </row>
    <row r="433" spans="1:2">
      <c r="A433">
        <v>5555</v>
      </c>
      <c r="B433" t="s">
        <v>172</v>
      </c>
    </row>
    <row r="434" spans="1:2">
      <c r="A434">
        <v>5558</v>
      </c>
      <c r="B434" t="s">
        <v>228</v>
      </c>
    </row>
    <row r="435" spans="1:2">
      <c r="A435">
        <v>5562</v>
      </c>
      <c r="B435" s="1" t="s">
        <v>1105</v>
      </c>
    </row>
    <row r="436" spans="1:2">
      <c r="A436">
        <v>5563</v>
      </c>
      <c r="B436" s="1" t="s">
        <v>90</v>
      </c>
    </row>
    <row r="437" spans="1:2">
      <c r="A437">
        <v>5588</v>
      </c>
      <c r="B437" t="s">
        <v>171</v>
      </c>
    </row>
    <row r="438" spans="1:2">
      <c r="A438">
        <v>5588</v>
      </c>
      <c r="B438" t="s">
        <v>1139</v>
      </c>
    </row>
    <row r="439" spans="1:2">
      <c r="A439">
        <v>5592</v>
      </c>
      <c r="B439" t="s">
        <v>1075</v>
      </c>
    </row>
    <row r="440" spans="1:2">
      <c r="A440">
        <v>5614</v>
      </c>
      <c r="B440" s="1" t="s">
        <v>1015</v>
      </c>
    </row>
    <row r="441" spans="1:2">
      <c r="A441">
        <v>5624</v>
      </c>
      <c r="B441" t="s">
        <v>1061</v>
      </c>
    </row>
    <row r="442" spans="1:2">
      <c r="A442">
        <v>5634</v>
      </c>
      <c r="B442" t="s">
        <v>820</v>
      </c>
    </row>
    <row r="443" spans="1:2">
      <c r="A443">
        <v>5640</v>
      </c>
      <c r="B443" t="s">
        <v>1247</v>
      </c>
    </row>
    <row r="444" spans="1:2">
      <c r="A444">
        <v>5653</v>
      </c>
      <c r="B444" s="1" t="s">
        <v>601</v>
      </c>
    </row>
    <row r="445" spans="1:2">
      <c r="A445">
        <v>5671</v>
      </c>
      <c r="B445" s="1" t="s">
        <v>398</v>
      </c>
    </row>
    <row r="446" spans="1:2">
      <c r="A446">
        <v>5706</v>
      </c>
      <c r="B446" s="1" t="s">
        <v>591</v>
      </c>
    </row>
    <row r="447" spans="1:2">
      <c r="A447">
        <v>5718</v>
      </c>
      <c r="B447" t="s">
        <v>269</v>
      </c>
    </row>
    <row r="448" spans="1:2">
      <c r="A448">
        <v>5722</v>
      </c>
      <c r="B448" t="s">
        <v>157</v>
      </c>
    </row>
    <row r="449" spans="1:2">
      <c r="A449">
        <v>5746</v>
      </c>
      <c r="B449" s="1" t="s">
        <v>299</v>
      </c>
    </row>
    <row r="450" spans="1:2">
      <c r="A450">
        <v>5764</v>
      </c>
      <c r="B450" t="s">
        <v>422</v>
      </c>
    </row>
    <row r="451" spans="1:2">
      <c r="A451">
        <v>5771</v>
      </c>
      <c r="B451" s="1" t="s">
        <v>621</v>
      </c>
    </row>
    <row r="452" spans="1:2">
      <c r="A452">
        <v>5779</v>
      </c>
      <c r="B452" t="s">
        <v>457</v>
      </c>
    </row>
    <row r="453" spans="1:2">
      <c r="A453">
        <v>5787</v>
      </c>
      <c r="B453" t="s">
        <v>177</v>
      </c>
    </row>
    <row r="454" spans="1:2">
      <c r="A454">
        <v>5787</v>
      </c>
      <c r="B454" s="1" t="s">
        <v>309</v>
      </c>
    </row>
    <row r="455" spans="1:2">
      <c r="A455">
        <v>5790</v>
      </c>
      <c r="B455" s="1" t="s">
        <v>537</v>
      </c>
    </row>
    <row r="456" spans="1:2">
      <c r="A456">
        <v>5792</v>
      </c>
      <c r="B456" s="1" t="s">
        <v>1091</v>
      </c>
    </row>
    <row r="457" spans="1:2">
      <c r="A457">
        <v>5796</v>
      </c>
      <c r="B457" s="1" t="s">
        <v>274</v>
      </c>
    </row>
    <row r="458" spans="1:2">
      <c r="A458">
        <v>5799</v>
      </c>
      <c r="B458" t="s">
        <v>428</v>
      </c>
    </row>
    <row r="459" spans="1:2">
      <c r="A459">
        <v>5823</v>
      </c>
      <c r="B459" s="1" t="s">
        <v>1248</v>
      </c>
    </row>
    <row r="460" spans="1:2">
      <c r="A460">
        <v>5837</v>
      </c>
      <c r="B460" t="s">
        <v>328</v>
      </c>
    </row>
    <row r="461" spans="1:2">
      <c r="A461">
        <v>5845</v>
      </c>
      <c r="B461" s="1" t="s">
        <v>849</v>
      </c>
    </row>
    <row r="462" spans="1:2">
      <c r="A462">
        <v>5855</v>
      </c>
      <c r="B462" t="s">
        <v>1249</v>
      </c>
    </row>
    <row r="463" spans="1:2">
      <c r="A463">
        <v>5879</v>
      </c>
      <c r="B463" s="1" t="s">
        <v>179</v>
      </c>
    </row>
    <row r="464" spans="1:2">
      <c r="A464">
        <v>5923</v>
      </c>
      <c r="B464" t="s">
        <v>224</v>
      </c>
    </row>
    <row r="465" spans="1:2">
      <c r="A465">
        <v>5925</v>
      </c>
      <c r="B465" s="1" t="s">
        <v>498</v>
      </c>
    </row>
    <row r="466" spans="1:2">
      <c r="A466">
        <v>5926</v>
      </c>
      <c r="B466" t="s">
        <v>589</v>
      </c>
    </row>
    <row r="467" spans="1:2">
      <c r="A467">
        <v>5957</v>
      </c>
      <c r="B467" s="1" t="s">
        <v>656</v>
      </c>
    </row>
    <row r="468" spans="1:2">
      <c r="A468">
        <v>5962</v>
      </c>
      <c r="B468" t="s">
        <v>108</v>
      </c>
    </row>
    <row r="469" spans="1:2">
      <c r="A469">
        <v>5971</v>
      </c>
      <c r="B469" s="1" t="s">
        <v>646</v>
      </c>
    </row>
    <row r="470" spans="1:2">
      <c r="A470">
        <v>5975</v>
      </c>
      <c r="B470" t="s">
        <v>446</v>
      </c>
    </row>
    <row r="471" spans="1:2">
      <c r="A471">
        <v>5984</v>
      </c>
      <c r="B471" t="s">
        <v>552</v>
      </c>
    </row>
    <row r="472" spans="1:2">
      <c r="A472">
        <v>5999</v>
      </c>
      <c r="B472" s="1" t="s">
        <v>759</v>
      </c>
    </row>
    <row r="473" spans="1:2">
      <c r="A473">
        <v>6001</v>
      </c>
      <c r="B473" t="s">
        <v>799</v>
      </c>
    </row>
    <row r="474" spans="1:2">
      <c r="A474">
        <v>6007</v>
      </c>
      <c r="B474" t="s">
        <v>864</v>
      </c>
    </row>
    <row r="475" spans="1:2">
      <c r="A475">
        <v>6035</v>
      </c>
      <c r="B475" s="1" t="s">
        <v>566</v>
      </c>
    </row>
    <row r="476" spans="1:2">
      <c r="A476">
        <v>6083</v>
      </c>
      <c r="B476" s="1" t="s">
        <v>1250</v>
      </c>
    </row>
    <row r="477" spans="1:2">
      <c r="A477">
        <v>6087</v>
      </c>
      <c r="B477" t="s">
        <v>231</v>
      </c>
    </row>
    <row r="478" spans="1:2">
      <c r="A478">
        <v>6096</v>
      </c>
      <c r="B478" s="1" t="s">
        <v>618</v>
      </c>
    </row>
    <row r="479" spans="1:2">
      <c r="A479">
        <v>6102</v>
      </c>
      <c r="B479" t="s">
        <v>578</v>
      </c>
    </row>
    <row r="480" spans="1:2">
      <c r="A480">
        <v>6103</v>
      </c>
      <c r="B480" s="1" t="s">
        <v>539</v>
      </c>
    </row>
    <row r="481" spans="1:2">
      <c r="A481">
        <v>6134</v>
      </c>
      <c r="B481" t="s">
        <v>459</v>
      </c>
    </row>
    <row r="482" spans="1:2">
      <c r="A482">
        <v>6135</v>
      </c>
      <c r="B482" t="s">
        <v>385</v>
      </c>
    </row>
    <row r="483" spans="1:2">
      <c r="A483">
        <v>6145</v>
      </c>
      <c r="B483" s="1" t="s">
        <v>1033</v>
      </c>
    </row>
    <row r="484" spans="1:2">
      <c r="A484">
        <v>6164</v>
      </c>
      <c r="B484" t="s">
        <v>292</v>
      </c>
    </row>
    <row r="485" spans="1:2">
      <c r="A485">
        <v>6172</v>
      </c>
      <c r="B485" t="s">
        <v>1152</v>
      </c>
    </row>
    <row r="486" spans="1:2">
      <c r="A486">
        <v>6175</v>
      </c>
      <c r="B486" s="1" t="s">
        <v>120</v>
      </c>
    </row>
    <row r="487" spans="1:2">
      <c r="A487">
        <v>6186</v>
      </c>
      <c r="B487" t="s">
        <v>579</v>
      </c>
    </row>
    <row r="488" spans="1:2">
      <c r="A488">
        <v>6212</v>
      </c>
      <c r="B488" s="1" t="s">
        <v>1081</v>
      </c>
    </row>
    <row r="489" spans="1:2">
      <c r="A489">
        <v>6218</v>
      </c>
      <c r="B489" t="s">
        <v>536</v>
      </c>
    </row>
    <row r="490" spans="1:2">
      <c r="A490">
        <v>6220</v>
      </c>
      <c r="B490" t="s">
        <v>789</v>
      </c>
    </row>
    <row r="491" spans="1:2">
      <c r="A491">
        <v>6263</v>
      </c>
      <c r="B491" s="1" t="s">
        <v>713</v>
      </c>
    </row>
    <row r="492" spans="1:2">
      <c r="A492">
        <v>6265</v>
      </c>
      <c r="B492" s="1" t="s">
        <v>104</v>
      </c>
    </row>
    <row r="493" spans="1:2">
      <c r="A493">
        <v>6269</v>
      </c>
      <c r="B493" s="1" t="s">
        <v>1034</v>
      </c>
    </row>
    <row r="494" spans="1:2">
      <c r="A494">
        <v>6277</v>
      </c>
      <c r="B494" t="s">
        <v>477</v>
      </c>
    </row>
    <row r="495" spans="1:2">
      <c r="A495">
        <v>6286</v>
      </c>
      <c r="B495" t="s">
        <v>684</v>
      </c>
    </row>
    <row r="496" spans="1:2">
      <c r="A496">
        <v>6310</v>
      </c>
      <c r="B496" t="s">
        <v>175</v>
      </c>
    </row>
    <row r="497" spans="1:2">
      <c r="A497">
        <v>6321</v>
      </c>
      <c r="B497" s="1" t="s">
        <v>802</v>
      </c>
    </row>
    <row r="498" spans="1:2">
      <c r="A498">
        <v>6339</v>
      </c>
      <c r="B498" s="1" t="s">
        <v>304</v>
      </c>
    </row>
    <row r="499" spans="1:2">
      <c r="A499">
        <v>6351</v>
      </c>
      <c r="B499" t="s">
        <v>501</v>
      </c>
    </row>
    <row r="500" spans="1:2">
      <c r="A500">
        <v>6352</v>
      </c>
      <c r="B500" t="s">
        <v>107</v>
      </c>
    </row>
    <row r="501" spans="1:2">
      <c r="A501">
        <v>6354</v>
      </c>
      <c r="B501" t="s">
        <v>308</v>
      </c>
    </row>
    <row r="502" spans="1:2">
      <c r="A502">
        <v>6384</v>
      </c>
      <c r="B502" t="s">
        <v>609</v>
      </c>
    </row>
    <row r="503" spans="1:2">
      <c r="A503">
        <v>6386</v>
      </c>
      <c r="B503" t="s">
        <v>1251</v>
      </c>
    </row>
    <row r="504" spans="1:2">
      <c r="A504">
        <v>6391</v>
      </c>
      <c r="B504" t="s">
        <v>715</v>
      </c>
    </row>
    <row r="505" spans="1:2">
      <c r="A505">
        <v>6395</v>
      </c>
      <c r="B505" s="1" t="s">
        <v>500</v>
      </c>
    </row>
    <row r="506" spans="1:2">
      <c r="A506">
        <v>6408</v>
      </c>
      <c r="B506" t="s">
        <v>117</v>
      </c>
    </row>
    <row r="507" spans="1:2">
      <c r="A507">
        <v>6417</v>
      </c>
      <c r="B507" t="s">
        <v>210</v>
      </c>
    </row>
    <row r="508" spans="1:2">
      <c r="A508">
        <v>6421</v>
      </c>
      <c r="B508" t="s">
        <v>645</v>
      </c>
    </row>
    <row r="509" spans="1:2">
      <c r="A509">
        <v>6478</v>
      </c>
      <c r="B509" t="s">
        <v>352</v>
      </c>
    </row>
    <row r="510" spans="1:2">
      <c r="A510">
        <v>6490</v>
      </c>
      <c r="B510" s="1" t="s">
        <v>1252</v>
      </c>
    </row>
    <row r="511" spans="1:2">
      <c r="A511">
        <v>6502</v>
      </c>
      <c r="B511" t="s">
        <v>636</v>
      </c>
    </row>
    <row r="512" spans="1:2">
      <c r="A512">
        <v>6529</v>
      </c>
      <c r="B512" s="1" t="s">
        <v>97</v>
      </c>
    </row>
    <row r="513" spans="1:2">
      <c r="A513">
        <v>6555</v>
      </c>
      <c r="B513" t="s">
        <v>829</v>
      </c>
    </row>
    <row r="514" spans="1:2">
      <c r="A514">
        <v>6567</v>
      </c>
      <c r="B514" t="s">
        <v>622</v>
      </c>
    </row>
    <row r="515" spans="1:2">
      <c r="A515">
        <v>6575</v>
      </c>
      <c r="B515" t="s">
        <v>1253</v>
      </c>
    </row>
    <row r="516" spans="1:2">
      <c r="A516">
        <v>6580</v>
      </c>
      <c r="B516" s="1" t="s">
        <v>794</v>
      </c>
    </row>
    <row r="517" spans="1:2">
      <c r="A517">
        <v>6588</v>
      </c>
      <c r="B517" t="s">
        <v>344</v>
      </c>
    </row>
    <row r="518" spans="1:2">
      <c r="A518">
        <v>6596</v>
      </c>
      <c r="B518" t="s">
        <v>509</v>
      </c>
    </row>
    <row r="519" spans="1:2">
      <c r="A519">
        <v>6606</v>
      </c>
      <c r="B519" s="1" t="s">
        <v>1254</v>
      </c>
    </row>
    <row r="520" spans="1:2">
      <c r="A520">
        <v>6610</v>
      </c>
      <c r="B520" s="1" t="s">
        <v>694</v>
      </c>
    </row>
    <row r="521" spans="1:2">
      <c r="A521">
        <v>6615</v>
      </c>
      <c r="B521" t="s">
        <v>135</v>
      </c>
    </row>
    <row r="522" spans="1:2">
      <c r="A522">
        <v>6631</v>
      </c>
      <c r="B522" s="1" t="s">
        <v>353</v>
      </c>
    </row>
    <row r="523" spans="1:2">
      <c r="A523">
        <v>6634</v>
      </c>
      <c r="B523" t="s">
        <v>364</v>
      </c>
    </row>
    <row r="524" spans="1:2">
      <c r="A524">
        <v>6681</v>
      </c>
      <c r="B524" s="1" t="s">
        <v>1143</v>
      </c>
    </row>
    <row r="525" spans="1:2">
      <c r="A525">
        <v>6695</v>
      </c>
      <c r="B525" t="s">
        <v>404</v>
      </c>
    </row>
    <row r="526" spans="1:2">
      <c r="A526">
        <v>6703</v>
      </c>
      <c r="B526" s="1" t="s">
        <v>287</v>
      </c>
    </row>
    <row r="527" spans="1:2">
      <c r="A527">
        <v>6718</v>
      </c>
      <c r="B527" s="1" t="s">
        <v>563</v>
      </c>
    </row>
    <row r="528" spans="1:2">
      <c r="A528">
        <v>6726</v>
      </c>
      <c r="B528" t="s">
        <v>365</v>
      </c>
    </row>
    <row r="529" spans="1:2">
      <c r="A529">
        <v>6740</v>
      </c>
      <c r="B529" t="s">
        <v>830</v>
      </c>
    </row>
    <row r="530" spans="1:2">
      <c r="A530">
        <v>6749</v>
      </c>
      <c r="B530" s="1" t="s">
        <v>846</v>
      </c>
    </row>
    <row r="531" spans="1:2">
      <c r="A531">
        <v>6754</v>
      </c>
      <c r="B531" t="s">
        <v>407</v>
      </c>
    </row>
    <row r="532" spans="1:2">
      <c r="A532">
        <v>6759</v>
      </c>
      <c r="B532" s="1" t="s">
        <v>203</v>
      </c>
    </row>
    <row r="533" spans="1:2">
      <c r="A533">
        <v>6775</v>
      </c>
      <c r="B533" s="1" t="s">
        <v>82</v>
      </c>
    </row>
    <row r="534" spans="1:2">
      <c r="A534">
        <v>6780</v>
      </c>
      <c r="B534" s="1" t="s">
        <v>508</v>
      </c>
    </row>
    <row r="535" spans="1:2">
      <c r="A535">
        <v>6788</v>
      </c>
      <c r="B535" s="1" t="s">
        <v>433</v>
      </c>
    </row>
    <row r="536" spans="1:2">
      <c r="A536">
        <v>6798</v>
      </c>
      <c r="B536" s="1" t="s">
        <v>1064</v>
      </c>
    </row>
    <row r="537" spans="1:2">
      <c r="A537">
        <v>6800</v>
      </c>
      <c r="B537" s="1" t="s">
        <v>430</v>
      </c>
    </row>
    <row r="538" spans="1:2">
      <c r="A538">
        <v>6810</v>
      </c>
      <c r="B538" s="1" t="s">
        <v>682</v>
      </c>
    </row>
    <row r="539" spans="1:2">
      <c r="A539">
        <v>6824</v>
      </c>
      <c r="B539" t="s">
        <v>668</v>
      </c>
    </row>
    <row r="540" spans="1:2">
      <c r="A540">
        <v>6855</v>
      </c>
      <c r="B540" s="1" t="s">
        <v>371</v>
      </c>
    </row>
    <row r="541" spans="1:2">
      <c r="A541">
        <v>6878</v>
      </c>
      <c r="B541" t="s">
        <v>190</v>
      </c>
    </row>
    <row r="542" spans="1:2">
      <c r="A542">
        <v>6883</v>
      </c>
      <c r="B542" t="s">
        <v>1255</v>
      </c>
    </row>
    <row r="543" spans="1:2">
      <c r="A543">
        <v>6909</v>
      </c>
      <c r="B543" s="1" t="s">
        <v>606</v>
      </c>
    </row>
    <row r="544" spans="1:2">
      <c r="A544">
        <v>6916</v>
      </c>
      <c r="B544" t="s">
        <v>798</v>
      </c>
    </row>
    <row r="545" spans="1:2">
      <c r="A545">
        <v>6924</v>
      </c>
      <c r="B545" s="1" t="s">
        <v>1003</v>
      </c>
    </row>
    <row r="546" spans="1:2">
      <c r="A546">
        <v>6958</v>
      </c>
      <c r="B546" t="s">
        <v>140</v>
      </c>
    </row>
    <row r="547" spans="1:2">
      <c r="A547">
        <v>7013</v>
      </c>
      <c r="B547" s="1" t="s">
        <v>98</v>
      </c>
    </row>
    <row r="548" spans="1:2">
      <c r="A548">
        <v>7034</v>
      </c>
      <c r="B548" s="1" t="s">
        <v>565</v>
      </c>
    </row>
    <row r="549" spans="1:2">
      <c r="A549">
        <v>7044</v>
      </c>
      <c r="B549" s="1" t="s">
        <v>740</v>
      </c>
    </row>
    <row r="550" spans="1:2">
      <c r="A550">
        <v>7048</v>
      </c>
      <c r="B550" t="s">
        <v>863</v>
      </c>
    </row>
    <row r="551" spans="1:2">
      <c r="A551">
        <v>7064</v>
      </c>
      <c r="B551" s="1" t="s">
        <v>769</v>
      </c>
    </row>
    <row r="552" spans="1:2">
      <c r="A552">
        <v>7068</v>
      </c>
      <c r="B552" t="s">
        <v>125</v>
      </c>
    </row>
    <row r="553" spans="1:2">
      <c r="A553">
        <v>7083</v>
      </c>
      <c r="B553" s="1" t="s">
        <v>1256</v>
      </c>
    </row>
    <row r="554" spans="1:2">
      <c r="A554">
        <v>7089</v>
      </c>
      <c r="B554" t="s">
        <v>491</v>
      </c>
    </row>
    <row r="555" spans="1:2">
      <c r="A555">
        <v>7128</v>
      </c>
      <c r="B555" s="1" t="s">
        <v>728</v>
      </c>
    </row>
    <row r="556" spans="1:2">
      <c r="A556">
        <v>7167</v>
      </c>
      <c r="B556" s="1" t="s">
        <v>441</v>
      </c>
    </row>
    <row r="557" spans="1:2">
      <c r="A557">
        <v>7188</v>
      </c>
      <c r="B557" t="s">
        <v>1257</v>
      </c>
    </row>
    <row r="558" spans="1:2">
      <c r="A558">
        <v>7201</v>
      </c>
      <c r="B558" s="1" t="s">
        <v>741</v>
      </c>
    </row>
    <row r="559" spans="1:2">
      <c r="A559">
        <v>7206</v>
      </c>
      <c r="B559" t="s">
        <v>1258</v>
      </c>
    </row>
    <row r="560" spans="1:2">
      <c r="A560">
        <v>7209</v>
      </c>
      <c r="B560" t="s">
        <v>1259</v>
      </c>
    </row>
    <row r="561" spans="1:2">
      <c r="A561">
        <v>7220</v>
      </c>
      <c r="B561" s="1" t="s">
        <v>100</v>
      </c>
    </row>
    <row r="562" spans="1:2">
      <c r="A562">
        <v>7227</v>
      </c>
      <c r="B562" s="1" t="s">
        <v>1260</v>
      </c>
    </row>
    <row r="563" spans="1:2">
      <c r="A563">
        <v>7244</v>
      </c>
      <c r="B563" s="1" t="s">
        <v>499</v>
      </c>
    </row>
    <row r="564" spans="1:2">
      <c r="A564">
        <v>7246</v>
      </c>
      <c r="B564" t="s">
        <v>198</v>
      </c>
    </row>
    <row r="565" spans="1:2">
      <c r="A565">
        <v>7247</v>
      </c>
      <c r="B565" t="s">
        <v>354</v>
      </c>
    </row>
    <row r="566" spans="1:2">
      <c r="A566">
        <v>7270</v>
      </c>
      <c r="B566" s="1" t="s">
        <v>1050</v>
      </c>
    </row>
    <row r="567" spans="1:2">
      <c r="A567">
        <v>7295</v>
      </c>
      <c r="B567" s="1" t="s">
        <v>234</v>
      </c>
    </row>
    <row r="568" spans="1:2">
      <c r="A568">
        <v>7310</v>
      </c>
      <c r="B568" t="s">
        <v>1261</v>
      </c>
    </row>
    <row r="569" spans="1:2">
      <c r="A569">
        <v>7326</v>
      </c>
      <c r="B569" s="1" t="s">
        <v>214</v>
      </c>
    </row>
    <row r="570" spans="1:2">
      <c r="A570">
        <v>7337</v>
      </c>
      <c r="B570" t="s">
        <v>249</v>
      </c>
    </row>
    <row r="571" spans="1:2">
      <c r="A571">
        <v>7361</v>
      </c>
      <c r="B571" t="s">
        <v>1262</v>
      </c>
    </row>
    <row r="572" spans="1:2">
      <c r="A572">
        <v>7391</v>
      </c>
      <c r="B572" t="s">
        <v>1161</v>
      </c>
    </row>
    <row r="573" spans="1:2">
      <c r="A573">
        <v>7395</v>
      </c>
      <c r="B573" s="1" t="s">
        <v>320</v>
      </c>
    </row>
    <row r="574" spans="1:2">
      <c r="A574">
        <v>7410</v>
      </c>
      <c r="B574" t="s">
        <v>380</v>
      </c>
    </row>
    <row r="575" spans="1:2">
      <c r="A575">
        <v>7427</v>
      </c>
      <c r="B575" s="1" t="s">
        <v>259</v>
      </c>
    </row>
    <row r="576" spans="1:2">
      <c r="A576">
        <v>7432</v>
      </c>
      <c r="B576" t="s">
        <v>286</v>
      </c>
    </row>
    <row r="577" spans="1:2">
      <c r="A577">
        <v>7441</v>
      </c>
      <c r="B577" s="1" t="s">
        <v>479</v>
      </c>
    </row>
    <row r="578" spans="1:2">
      <c r="A578">
        <v>7443</v>
      </c>
      <c r="B578" s="1" t="s">
        <v>1031</v>
      </c>
    </row>
    <row r="579" spans="1:2">
      <c r="A579">
        <v>7443</v>
      </c>
      <c r="B579" t="s">
        <v>850</v>
      </c>
    </row>
    <row r="580" spans="1:2">
      <c r="A580">
        <v>7458</v>
      </c>
      <c r="B580" t="s">
        <v>605</v>
      </c>
    </row>
    <row r="581" spans="1:2">
      <c r="A581">
        <v>7464</v>
      </c>
      <c r="B581" s="1" t="s">
        <v>340</v>
      </c>
    </row>
    <row r="582" spans="1:2">
      <c r="A582">
        <v>7471</v>
      </c>
      <c r="B582" s="1" t="s">
        <v>725</v>
      </c>
    </row>
    <row r="583" spans="1:2">
      <c r="A583">
        <v>7474</v>
      </c>
      <c r="B583" t="s">
        <v>502</v>
      </c>
    </row>
    <row r="584" spans="1:2">
      <c r="A584">
        <v>7477</v>
      </c>
      <c r="B584" t="s">
        <v>1263</v>
      </c>
    </row>
    <row r="585" spans="1:2">
      <c r="A585">
        <v>7479</v>
      </c>
      <c r="B585" t="s">
        <v>423</v>
      </c>
    </row>
    <row r="586" spans="1:2">
      <c r="A586">
        <v>7479</v>
      </c>
      <c r="B586" s="1" t="s">
        <v>810</v>
      </c>
    </row>
    <row r="587" spans="1:2">
      <c r="A587">
        <v>7506</v>
      </c>
      <c r="B587" s="1" t="s">
        <v>358</v>
      </c>
    </row>
    <row r="588" spans="1:2">
      <c r="A588">
        <v>7511</v>
      </c>
      <c r="B588" t="s">
        <v>585</v>
      </c>
    </row>
    <row r="589" spans="1:2">
      <c r="A589">
        <v>7515</v>
      </c>
      <c r="B589" s="1" t="s">
        <v>376</v>
      </c>
    </row>
    <row r="590" spans="1:2">
      <c r="A590">
        <v>7515</v>
      </c>
      <c r="B590" s="1" t="s">
        <v>442</v>
      </c>
    </row>
    <row r="591" spans="1:2">
      <c r="A591">
        <v>7534</v>
      </c>
      <c r="B591" s="1" t="s">
        <v>84</v>
      </c>
    </row>
    <row r="592" spans="1:2">
      <c r="A592">
        <v>7534</v>
      </c>
      <c r="B592" s="1" t="s">
        <v>1067</v>
      </c>
    </row>
    <row r="593" spans="1:2">
      <c r="A593">
        <v>7545</v>
      </c>
      <c r="B593" t="s">
        <v>295</v>
      </c>
    </row>
    <row r="594" spans="1:2">
      <c r="A594">
        <v>7545</v>
      </c>
      <c r="B594" t="s">
        <v>538</v>
      </c>
    </row>
    <row r="595" spans="1:2">
      <c r="A595">
        <v>7558</v>
      </c>
      <c r="B595" s="1" t="s">
        <v>432</v>
      </c>
    </row>
    <row r="596" spans="1:2">
      <c r="A596">
        <v>7564</v>
      </c>
      <c r="B596" t="s">
        <v>780</v>
      </c>
    </row>
    <row r="597" spans="1:2">
      <c r="A597">
        <v>7579</v>
      </c>
      <c r="B597" s="1" t="s">
        <v>1264</v>
      </c>
    </row>
    <row r="598" spans="1:2">
      <c r="A598">
        <v>7602</v>
      </c>
      <c r="B598" s="1" t="s">
        <v>673</v>
      </c>
    </row>
    <row r="599" spans="1:2">
      <c r="A599">
        <v>7617</v>
      </c>
      <c r="B599" t="s">
        <v>390</v>
      </c>
    </row>
    <row r="600" spans="1:2">
      <c r="A600">
        <v>7624</v>
      </c>
      <c r="B600" t="s">
        <v>99</v>
      </c>
    </row>
    <row r="601" spans="1:2">
      <c r="A601">
        <v>7639</v>
      </c>
      <c r="B601" s="1" t="s">
        <v>758</v>
      </c>
    </row>
    <row r="602" spans="1:2">
      <c r="A602">
        <v>7640</v>
      </c>
      <c r="B602" t="s">
        <v>698</v>
      </c>
    </row>
    <row r="603" spans="1:2">
      <c r="A603">
        <v>7667</v>
      </c>
      <c r="B603" s="1" t="s">
        <v>524</v>
      </c>
    </row>
    <row r="604" spans="1:2">
      <c r="A604">
        <v>7679</v>
      </c>
      <c r="B604" s="1" t="s">
        <v>148</v>
      </c>
    </row>
    <row r="605" spans="1:2">
      <c r="A605">
        <v>7680</v>
      </c>
      <c r="B605" s="1" t="s">
        <v>516</v>
      </c>
    </row>
    <row r="606" spans="1:2">
      <c r="A606">
        <v>7719</v>
      </c>
      <c r="B606" s="1" t="s">
        <v>1078</v>
      </c>
    </row>
    <row r="607" spans="1:2">
      <c r="A607">
        <v>7725</v>
      </c>
      <c r="B607" s="1" t="s">
        <v>834</v>
      </c>
    </row>
    <row r="608" spans="1:2">
      <c r="A608">
        <v>7749</v>
      </c>
      <c r="B608" s="1" t="s">
        <v>750</v>
      </c>
    </row>
    <row r="609" spans="1:2">
      <c r="A609">
        <v>7763</v>
      </c>
      <c r="B609" s="1" t="s">
        <v>832</v>
      </c>
    </row>
    <row r="610" spans="1:2">
      <c r="A610">
        <v>7778</v>
      </c>
      <c r="B610" t="s">
        <v>267</v>
      </c>
    </row>
    <row r="611" spans="1:2">
      <c r="A611">
        <v>7785</v>
      </c>
      <c r="B611" s="1" t="s">
        <v>762</v>
      </c>
    </row>
    <row r="612" spans="1:2">
      <c r="A612">
        <v>7791</v>
      </c>
      <c r="B612" s="1" t="s">
        <v>1265</v>
      </c>
    </row>
    <row r="613" spans="1:2">
      <c r="A613">
        <v>7803</v>
      </c>
      <c r="B613" t="s">
        <v>1124</v>
      </c>
    </row>
    <row r="614" spans="1:2">
      <c r="A614">
        <v>7812</v>
      </c>
      <c r="B614" t="s">
        <v>240</v>
      </c>
    </row>
    <row r="615" spans="1:2">
      <c r="A615">
        <v>7820</v>
      </c>
      <c r="B615" s="1" t="s">
        <v>196</v>
      </c>
    </row>
    <row r="616" spans="1:2">
      <c r="A616">
        <v>7826</v>
      </c>
      <c r="B616" t="s">
        <v>1080</v>
      </c>
    </row>
    <row r="617" spans="1:2">
      <c r="A617">
        <v>7827</v>
      </c>
      <c r="B617" t="s">
        <v>266</v>
      </c>
    </row>
    <row r="618" spans="1:2">
      <c r="A618">
        <v>7840</v>
      </c>
      <c r="B618" t="s">
        <v>796</v>
      </c>
    </row>
    <row r="619" spans="1:2">
      <c r="A619">
        <v>7847</v>
      </c>
      <c r="B619" s="1" t="s">
        <v>112</v>
      </c>
    </row>
    <row r="620" spans="1:2">
      <c r="A620">
        <v>7856</v>
      </c>
      <c r="B620" t="s">
        <v>310</v>
      </c>
    </row>
    <row r="621" spans="1:2">
      <c r="A621">
        <v>7858</v>
      </c>
      <c r="B621" t="s">
        <v>487</v>
      </c>
    </row>
    <row r="622" spans="1:2">
      <c r="A622">
        <v>7899</v>
      </c>
      <c r="B622" t="s">
        <v>1266</v>
      </c>
    </row>
    <row r="623" spans="1:2">
      <c r="A623">
        <v>7910</v>
      </c>
      <c r="B623" t="s">
        <v>630</v>
      </c>
    </row>
    <row r="624" spans="1:2">
      <c r="A624">
        <v>7913</v>
      </c>
      <c r="B624" t="s">
        <v>233</v>
      </c>
    </row>
    <row r="625" spans="1:2">
      <c r="A625">
        <v>7935</v>
      </c>
      <c r="B625" t="s">
        <v>1071</v>
      </c>
    </row>
    <row r="626" spans="1:2">
      <c r="A626">
        <v>7938</v>
      </c>
      <c r="B626" t="s">
        <v>1267</v>
      </c>
    </row>
    <row r="627" spans="1:2">
      <c r="A627">
        <v>7940</v>
      </c>
      <c r="B627" s="1" t="s">
        <v>379</v>
      </c>
    </row>
    <row r="628" spans="1:2">
      <c r="A628">
        <v>7951</v>
      </c>
      <c r="B628" t="s">
        <v>547</v>
      </c>
    </row>
    <row r="629" spans="1:2">
      <c r="A629">
        <v>7963</v>
      </c>
      <c r="B629" t="s">
        <v>149</v>
      </c>
    </row>
    <row r="630" spans="1:2">
      <c r="A630">
        <v>8006</v>
      </c>
      <c r="B630" s="1" t="s">
        <v>777</v>
      </c>
    </row>
    <row r="631" spans="1:2">
      <c r="A631">
        <v>8014</v>
      </c>
      <c r="B631" t="s">
        <v>300</v>
      </c>
    </row>
    <row r="632" spans="1:2">
      <c r="A632">
        <v>8014</v>
      </c>
      <c r="B632" s="1" t="s">
        <v>1268</v>
      </c>
    </row>
    <row r="633" spans="1:2">
      <c r="A633">
        <v>8017</v>
      </c>
      <c r="B633" s="1" t="s">
        <v>568</v>
      </c>
    </row>
    <row r="634" spans="1:2">
      <c r="A634">
        <v>8031</v>
      </c>
      <c r="B634" s="1" t="s">
        <v>447</v>
      </c>
    </row>
    <row r="635" spans="1:2">
      <c r="A635">
        <v>8038</v>
      </c>
      <c r="B635" t="s">
        <v>573</v>
      </c>
    </row>
    <row r="636" spans="1:2">
      <c r="A636">
        <v>8043</v>
      </c>
      <c r="B636" s="1" t="s">
        <v>1269</v>
      </c>
    </row>
    <row r="637" spans="1:2">
      <c r="A637">
        <v>8064</v>
      </c>
      <c r="B637" t="s">
        <v>638</v>
      </c>
    </row>
    <row r="638" spans="1:2">
      <c r="A638">
        <v>8065</v>
      </c>
      <c r="B638" t="s">
        <v>142</v>
      </c>
    </row>
    <row r="639" spans="1:2">
      <c r="A639">
        <v>8080</v>
      </c>
      <c r="B639" t="s">
        <v>127</v>
      </c>
    </row>
    <row r="640" spans="1:2">
      <c r="A640">
        <v>8087</v>
      </c>
      <c r="B640" t="s">
        <v>1069</v>
      </c>
    </row>
    <row r="641" spans="1:2">
      <c r="A641">
        <v>8129</v>
      </c>
      <c r="B641" s="1" t="s">
        <v>193</v>
      </c>
    </row>
    <row r="642" spans="1:2">
      <c r="A642">
        <v>8141</v>
      </c>
      <c r="B642" t="s">
        <v>480</v>
      </c>
    </row>
    <row r="643" spans="1:2">
      <c r="A643">
        <v>8145</v>
      </c>
      <c r="B643" s="1" t="s">
        <v>775</v>
      </c>
    </row>
    <row r="644" spans="1:2">
      <c r="A644">
        <v>8158</v>
      </c>
      <c r="B644" s="1" t="s">
        <v>475</v>
      </c>
    </row>
    <row r="645" spans="1:2">
      <c r="A645">
        <v>8161</v>
      </c>
      <c r="B645" s="1" t="s">
        <v>514</v>
      </c>
    </row>
    <row r="646" spans="1:2">
      <c r="A646">
        <v>8188</v>
      </c>
      <c r="B646" s="1" t="s">
        <v>583</v>
      </c>
    </row>
    <row r="647" spans="1:2">
      <c r="A647">
        <v>8198</v>
      </c>
      <c r="B647" t="s">
        <v>218</v>
      </c>
    </row>
    <row r="648" spans="1:2">
      <c r="A648">
        <v>8203</v>
      </c>
      <c r="B648" t="s">
        <v>795</v>
      </c>
    </row>
    <row r="649" spans="1:2">
      <c r="A649">
        <v>8238</v>
      </c>
      <c r="B649" t="s">
        <v>426</v>
      </c>
    </row>
    <row r="650" spans="1:2">
      <c r="A650">
        <v>8243</v>
      </c>
      <c r="B650" t="s">
        <v>527</v>
      </c>
    </row>
    <row r="651" spans="1:2">
      <c r="A651">
        <v>8250</v>
      </c>
      <c r="B651" t="s">
        <v>77</v>
      </c>
    </row>
    <row r="652" spans="1:2">
      <c r="A652">
        <v>8253</v>
      </c>
      <c r="B652" t="s">
        <v>1270</v>
      </c>
    </row>
    <row r="653" spans="1:2">
      <c r="A653">
        <v>8254</v>
      </c>
      <c r="B653" s="1" t="s">
        <v>662</v>
      </c>
    </row>
    <row r="654" spans="1:2">
      <c r="A654">
        <v>8255</v>
      </c>
      <c r="B654" s="1" t="s">
        <v>556</v>
      </c>
    </row>
    <row r="655" spans="1:2">
      <c r="A655">
        <v>8263</v>
      </c>
      <c r="B655" t="s">
        <v>101</v>
      </c>
    </row>
    <row r="656" spans="1:2">
      <c r="A656">
        <v>8264</v>
      </c>
      <c r="B656" s="1" t="s">
        <v>285</v>
      </c>
    </row>
    <row r="657" spans="1:2">
      <c r="A657">
        <v>8276</v>
      </c>
      <c r="B657" s="1" t="s">
        <v>222</v>
      </c>
    </row>
    <row r="658" spans="1:2">
      <c r="A658">
        <v>8310</v>
      </c>
      <c r="B658" t="s">
        <v>736</v>
      </c>
    </row>
    <row r="659" spans="1:2">
      <c r="A659">
        <v>8313</v>
      </c>
      <c r="B659" s="1" t="s">
        <v>717</v>
      </c>
    </row>
    <row r="660" spans="1:2">
      <c r="A660">
        <v>8319</v>
      </c>
      <c r="B660" s="1" t="s">
        <v>460</v>
      </c>
    </row>
    <row r="661" spans="1:2">
      <c r="A661">
        <v>8345</v>
      </c>
      <c r="B661" t="s">
        <v>592</v>
      </c>
    </row>
    <row r="662" spans="1:2">
      <c r="A662">
        <v>8348</v>
      </c>
      <c r="B662" t="s">
        <v>343</v>
      </c>
    </row>
    <row r="663" spans="1:2">
      <c r="A663">
        <v>8363</v>
      </c>
      <c r="B663" s="1" t="s">
        <v>719</v>
      </c>
    </row>
    <row r="664" spans="1:2">
      <c r="A664">
        <v>8392</v>
      </c>
      <c r="B664" t="s">
        <v>236</v>
      </c>
    </row>
    <row r="665" spans="1:2">
      <c r="A665">
        <v>8412</v>
      </c>
      <c r="B665" t="s">
        <v>732</v>
      </c>
    </row>
    <row r="666" spans="1:2">
      <c r="A666">
        <v>8428</v>
      </c>
      <c r="B666" t="s">
        <v>277</v>
      </c>
    </row>
    <row r="667" spans="1:2">
      <c r="A667">
        <v>8446</v>
      </c>
      <c r="B667" s="1" t="s">
        <v>748</v>
      </c>
    </row>
    <row r="668" spans="1:2">
      <c r="A668">
        <v>8486</v>
      </c>
      <c r="B668" s="1" t="s">
        <v>833</v>
      </c>
    </row>
    <row r="669" spans="1:2">
      <c r="A669">
        <v>8505</v>
      </c>
      <c r="B669" s="1" t="s">
        <v>1043</v>
      </c>
    </row>
    <row r="670" spans="1:2">
      <c r="A670">
        <v>8509</v>
      </c>
      <c r="B670" t="s">
        <v>1271</v>
      </c>
    </row>
    <row r="671" spans="1:2">
      <c r="A671">
        <v>8524</v>
      </c>
      <c r="B671" t="s">
        <v>708</v>
      </c>
    </row>
    <row r="672" spans="1:2">
      <c r="A672">
        <v>8530</v>
      </c>
      <c r="B672" t="s">
        <v>847</v>
      </c>
    </row>
    <row r="673" spans="1:2">
      <c r="A673">
        <v>8533</v>
      </c>
      <c r="B673" t="s">
        <v>853</v>
      </c>
    </row>
    <row r="674" spans="1:2">
      <c r="A674">
        <v>8540</v>
      </c>
      <c r="B674" t="s">
        <v>254</v>
      </c>
    </row>
    <row r="675" spans="1:2">
      <c r="A675">
        <v>8552</v>
      </c>
      <c r="B675" t="s">
        <v>629</v>
      </c>
    </row>
    <row r="676" spans="1:2">
      <c r="A676">
        <v>8558</v>
      </c>
      <c r="B676" s="1" t="s">
        <v>548</v>
      </c>
    </row>
    <row r="677" spans="1:2">
      <c r="A677">
        <v>8573</v>
      </c>
      <c r="B677" t="s">
        <v>1272</v>
      </c>
    </row>
    <row r="678" spans="1:2">
      <c r="A678">
        <v>8614</v>
      </c>
      <c r="B678" s="1" t="s">
        <v>1087</v>
      </c>
    </row>
    <row r="679" spans="1:2">
      <c r="A679">
        <v>8628</v>
      </c>
      <c r="B679" s="1" t="s">
        <v>1273</v>
      </c>
    </row>
    <row r="680" spans="1:2">
      <c r="A680">
        <v>8672</v>
      </c>
      <c r="B680" t="s">
        <v>473</v>
      </c>
    </row>
    <row r="681" spans="1:2">
      <c r="A681">
        <v>8677</v>
      </c>
      <c r="B681" t="s">
        <v>282</v>
      </c>
    </row>
    <row r="682" spans="1:2">
      <c r="A682">
        <v>8686</v>
      </c>
      <c r="B682" t="s">
        <v>401</v>
      </c>
    </row>
    <row r="683" spans="1:2">
      <c r="A683">
        <v>8752</v>
      </c>
      <c r="B683" s="1" t="s">
        <v>144</v>
      </c>
    </row>
    <row r="684" spans="1:2">
      <c r="A684">
        <v>8755</v>
      </c>
      <c r="B684" s="1" t="s">
        <v>411</v>
      </c>
    </row>
    <row r="685" spans="1:2">
      <c r="A685">
        <v>8772</v>
      </c>
      <c r="B685" t="s">
        <v>1274</v>
      </c>
    </row>
    <row r="686" spans="1:2">
      <c r="A686">
        <v>8797</v>
      </c>
      <c r="B686" t="s">
        <v>1275</v>
      </c>
    </row>
    <row r="687" spans="1:2">
      <c r="A687">
        <v>8800</v>
      </c>
      <c r="B687" t="s">
        <v>815</v>
      </c>
    </row>
    <row r="688" spans="1:2">
      <c r="A688">
        <v>8805</v>
      </c>
      <c r="B688" s="1" t="s">
        <v>648</v>
      </c>
    </row>
    <row r="689" spans="1:2">
      <c r="A689">
        <v>8808</v>
      </c>
      <c r="B689" t="s">
        <v>1072</v>
      </c>
    </row>
    <row r="690" spans="1:2">
      <c r="A690">
        <v>8815</v>
      </c>
      <c r="B690" s="1" t="s">
        <v>848</v>
      </c>
    </row>
    <row r="691" spans="1:2">
      <c r="A691">
        <v>8840</v>
      </c>
      <c r="B691" t="s">
        <v>696</v>
      </c>
    </row>
    <row r="692" spans="1:2">
      <c r="A692">
        <v>8854</v>
      </c>
      <c r="B692" s="1" t="s">
        <v>676</v>
      </c>
    </row>
    <row r="693" spans="1:2">
      <c r="A693">
        <v>8863</v>
      </c>
      <c r="B693" t="s">
        <v>465</v>
      </c>
    </row>
    <row r="694" spans="1:2">
      <c r="A694">
        <v>8872</v>
      </c>
      <c r="B694" s="1" t="s">
        <v>316</v>
      </c>
    </row>
    <row r="695" spans="1:2">
      <c r="A695">
        <v>8917</v>
      </c>
      <c r="B695" t="s">
        <v>88</v>
      </c>
    </row>
    <row r="696" spans="1:2">
      <c r="A696">
        <v>8918</v>
      </c>
      <c r="B696" s="1" t="s">
        <v>582</v>
      </c>
    </row>
    <row r="697" spans="1:2">
      <c r="A697">
        <v>8919</v>
      </c>
      <c r="B697" s="1" t="s">
        <v>1276</v>
      </c>
    </row>
    <row r="698" spans="1:2">
      <c r="A698">
        <v>8961</v>
      </c>
      <c r="B698" s="1" t="s">
        <v>226</v>
      </c>
    </row>
    <row r="699" spans="1:2">
      <c r="A699">
        <v>8961</v>
      </c>
      <c r="B699" s="1" t="s">
        <v>497</v>
      </c>
    </row>
    <row r="700" spans="1:2">
      <c r="A700">
        <v>8984</v>
      </c>
      <c r="B700" s="1" t="s">
        <v>338</v>
      </c>
    </row>
    <row r="701" spans="1:2">
      <c r="A701">
        <v>8989</v>
      </c>
      <c r="B701" s="1" t="s">
        <v>699</v>
      </c>
    </row>
    <row r="702" spans="1:2">
      <c r="A702">
        <v>8992</v>
      </c>
      <c r="B702" t="s">
        <v>208</v>
      </c>
    </row>
    <row r="703" spans="1:2">
      <c r="A703">
        <v>9009</v>
      </c>
      <c r="B703" t="s">
        <v>1277</v>
      </c>
    </row>
    <row r="704" spans="1:2">
      <c r="A704">
        <v>9029</v>
      </c>
      <c r="B704" t="s">
        <v>257</v>
      </c>
    </row>
    <row r="705" spans="1:2">
      <c r="A705">
        <v>9050</v>
      </c>
      <c r="B705" s="1" t="s">
        <v>378</v>
      </c>
    </row>
    <row r="706" spans="1:2">
      <c r="A706">
        <v>9056</v>
      </c>
      <c r="B706" s="1" t="s">
        <v>726</v>
      </c>
    </row>
    <row r="707" spans="1:2">
      <c r="A707">
        <v>9063</v>
      </c>
      <c r="B707" t="s">
        <v>754</v>
      </c>
    </row>
    <row r="708" spans="1:2">
      <c r="A708">
        <v>9072</v>
      </c>
      <c r="B708" s="1" t="s">
        <v>1089</v>
      </c>
    </row>
    <row r="709" spans="1:2">
      <c r="A709">
        <v>9081</v>
      </c>
      <c r="B709" t="s">
        <v>1125</v>
      </c>
    </row>
    <row r="710" spans="1:2">
      <c r="A710">
        <v>9085</v>
      </c>
      <c r="B710" t="s">
        <v>253</v>
      </c>
    </row>
    <row r="711" spans="1:2">
      <c r="A711">
        <v>9085</v>
      </c>
      <c r="B711" s="1" t="s">
        <v>596</v>
      </c>
    </row>
    <row r="712" spans="1:2">
      <c r="A712">
        <v>9097</v>
      </c>
      <c r="B712" t="s">
        <v>1278</v>
      </c>
    </row>
    <row r="713" spans="1:2">
      <c r="A713">
        <v>9118</v>
      </c>
      <c r="B713" s="1" t="s">
        <v>307</v>
      </c>
    </row>
    <row r="714" spans="1:2">
      <c r="A714">
        <v>9169</v>
      </c>
      <c r="B714" s="1" t="s">
        <v>405</v>
      </c>
    </row>
    <row r="715" spans="1:2">
      <c r="A715">
        <v>9205</v>
      </c>
      <c r="B715" t="s">
        <v>689</v>
      </c>
    </row>
    <row r="716" spans="1:2">
      <c r="A716">
        <v>9220</v>
      </c>
      <c r="B716" t="s">
        <v>655</v>
      </c>
    </row>
    <row r="717" spans="1:2">
      <c r="A717">
        <v>9224</v>
      </c>
      <c r="B717" t="s">
        <v>560</v>
      </c>
    </row>
    <row r="718" spans="1:2">
      <c r="A718">
        <v>9225</v>
      </c>
      <c r="B718" t="s">
        <v>1279</v>
      </c>
    </row>
    <row r="719" spans="1:2">
      <c r="A719">
        <v>9253</v>
      </c>
      <c r="B719" t="s">
        <v>671</v>
      </c>
    </row>
    <row r="720" spans="1:2">
      <c r="A720">
        <v>9258</v>
      </c>
      <c r="B720" t="s">
        <v>567</v>
      </c>
    </row>
    <row r="721" spans="1:2">
      <c r="A721">
        <v>9312</v>
      </c>
      <c r="B721" s="1" t="s">
        <v>604</v>
      </c>
    </row>
    <row r="722" spans="1:2">
      <c r="A722">
        <v>9317</v>
      </c>
      <c r="B722" t="s">
        <v>720</v>
      </c>
    </row>
    <row r="723" spans="1:2">
      <c r="A723">
        <v>9322</v>
      </c>
      <c r="B723" t="s">
        <v>1280</v>
      </c>
    </row>
    <row r="724" spans="1:2">
      <c r="A724">
        <v>9334</v>
      </c>
      <c r="B724" t="s">
        <v>714</v>
      </c>
    </row>
    <row r="725" spans="1:2">
      <c r="A725">
        <v>9352</v>
      </c>
      <c r="B725" s="1" t="s">
        <v>225</v>
      </c>
    </row>
    <row r="726" spans="1:2">
      <c r="A726">
        <v>9353</v>
      </c>
      <c r="B726" t="s">
        <v>665</v>
      </c>
    </row>
    <row r="727" spans="1:2">
      <c r="A727">
        <v>9360</v>
      </c>
      <c r="B727" t="s">
        <v>723</v>
      </c>
    </row>
    <row r="728" spans="1:2">
      <c r="A728">
        <v>9363</v>
      </c>
      <c r="B728" s="1" t="s">
        <v>581</v>
      </c>
    </row>
    <row r="729" spans="1:2">
      <c r="A729">
        <v>9368</v>
      </c>
      <c r="B729" s="1" t="s">
        <v>695</v>
      </c>
    </row>
    <row r="730" spans="1:2">
      <c r="A730">
        <v>9409</v>
      </c>
      <c r="B730" t="s">
        <v>1053</v>
      </c>
    </row>
    <row r="731" spans="1:2">
      <c r="A731">
        <v>9412</v>
      </c>
      <c r="B731" s="1" t="s">
        <v>841</v>
      </c>
    </row>
    <row r="732" spans="1:2">
      <c r="A732">
        <v>9418</v>
      </c>
      <c r="B732" t="s">
        <v>511</v>
      </c>
    </row>
    <row r="733" spans="1:2">
      <c r="A733">
        <v>9430</v>
      </c>
      <c r="B733" t="s">
        <v>346</v>
      </c>
    </row>
    <row r="734" spans="1:2">
      <c r="A734">
        <v>9432</v>
      </c>
      <c r="B734" s="1" t="s">
        <v>574</v>
      </c>
    </row>
    <row r="735" spans="1:2">
      <c r="A735">
        <v>9441</v>
      </c>
      <c r="B735" s="1" t="s">
        <v>182</v>
      </c>
    </row>
    <row r="736" spans="1:2">
      <c r="A736">
        <v>9447</v>
      </c>
      <c r="B736" t="s">
        <v>393</v>
      </c>
    </row>
    <row r="737" spans="1:2">
      <c r="A737">
        <v>9479</v>
      </c>
      <c r="B737" t="s">
        <v>712</v>
      </c>
    </row>
    <row r="738" spans="1:2">
      <c r="A738">
        <v>9492</v>
      </c>
      <c r="B738" t="s">
        <v>1281</v>
      </c>
    </row>
    <row r="739" spans="1:2">
      <c r="A739">
        <v>9494</v>
      </c>
      <c r="B739" t="s">
        <v>168</v>
      </c>
    </row>
    <row r="740" spans="1:2">
      <c r="A740">
        <v>9501</v>
      </c>
      <c r="B740" t="s">
        <v>181</v>
      </c>
    </row>
    <row r="741" spans="1:2">
      <c r="A741">
        <v>9526</v>
      </c>
      <c r="B741" s="1" t="s">
        <v>571</v>
      </c>
    </row>
    <row r="742" spans="1:2">
      <c r="A742">
        <v>9538</v>
      </c>
      <c r="B742" t="s">
        <v>273</v>
      </c>
    </row>
    <row r="743" spans="1:2">
      <c r="A743">
        <v>9547</v>
      </c>
      <c r="B743" s="1" t="s">
        <v>186</v>
      </c>
    </row>
    <row r="744" spans="1:2">
      <c r="A744">
        <v>9554</v>
      </c>
      <c r="B744" t="s">
        <v>654</v>
      </c>
    </row>
    <row r="745" spans="1:2">
      <c r="A745">
        <v>9569</v>
      </c>
      <c r="B745" t="s">
        <v>599</v>
      </c>
    </row>
    <row r="746" spans="1:2">
      <c r="A746">
        <v>9577</v>
      </c>
      <c r="B746" t="s">
        <v>372</v>
      </c>
    </row>
    <row r="747" spans="1:2">
      <c r="A747">
        <v>9603</v>
      </c>
      <c r="B747" t="s">
        <v>1282</v>
      </c>
    </row>
    <row r="748" spans="1:2">
      <c r="A748">
        <v>9618</v>
      </c>
      <c r="B748" s="1" t="s">
        <v>85</v>
      </c>
    </row>
    <row r="749" spans="1:2">
      <c r="A749">
        <v>9618</v>
      </c>
      <c r="B749" t="s">
        <v>749</v>
      </c>
    </row>
    <row r="750" spans="1:2">
      <c r="A750">
        <v>9621</v>
      </c>
      <c r="B750" s="1" t="s">
        <v>797</v>
      </c>
    </row>
    <row r="751" spans="1:2">
      <c r="A751">
        <v>9622</v>
      </c>
      <c r="B751" s="1" t="s">
        <v>284</v>
      </c>
    </row>
    <row r="752" spans="1:2">
      <c r="A752">
        <v>9629</v>
      </c>
      <c r="B752" s="1" t="s">
        <v>852</v>
      </c>
    </row>
    <row r="753" spans="1:2">
      <c r="A753">
        <v>9634</v>
      </c>
      <c r="B753" t="s">
        <v>1016</v>
      </c>
    </row>
    <row r="754" spans="1:2">
      <c r="A754">
        <v>9644</v>
      </c>
      <c r="B754" t="s">
        <v>176</v>
      </c>
    </row>
    <row r="755" spans="1:2">
      <c r="A755">
        <v>9660</v>
      </c>
      <c r="B755" s="1" t="s">
        <v>650</v>
      </c>
    </row>
    <row r="756" spans="1:2">
      <c r="A756">
        <v>9663</v>
      </c>
      <c r="B756" t="s">
        <v>81</v>
      </c>
    </row>
    <row r="757" spans="1:2">
      <c r="A757">
        <v>9664</v>
      </c>
      <c r="B757" s="1" t="s">
        <v>661</v>
      </c>
    </row>
    <row r="758" spans="1:2">
      <c r="A758">
        <v>9692</v>
      </c>
      <c r="B758" t="s">
        <v>425</v>
      </c>
    </row>
    <row r="759" spans="1:2">
      <c r="A759">
        <v>9710</v>
      </c>
      <c r="B759" s="1" t="s">
        <v>114</v>
      </c>
    </row>
    <row r="760" spans="1:2">
      <c r="A760">
        <v>9727</v>
      </c>
      <c r="B760" s="1" t="s">
        <v>1283</v>
      </c>
    </row>
    <row r="761" spans="1:2">
      <c r="A761">
        <v>9728</v>
      </c>
      <c r="B761" t="s">
        <v>595</v>
      </c>
    </row>
    <row r="762" spans="1:2">
      <c r="A762">
        <v>9737</v>
      </c>
      <c r="B762" t="s">
        <v>160</v>
      </c>
    </row>
    <row r="763" spans="1:2">
      <c r="A763">
        <v>9786</v>
      </c>
      <c r="B763" s="1" t="s">
        <v>782</v>
      </c>
    </row>
    <row r="764" spans="1:2">
      <c r="A764">
        <v>9812</v>
      </c>
      <c r="B764" t="s">
        <v>342</v>
      </c>
    </row>
    <row r="765" spans="1:2">
      <c r="A765">
        <v>9854</v>
      </c>
      <c r="B765" s="1" t="s">
        <v>998</v>
      </c>
    </row>
    <row r="766" spans="1:2">
      <c r="A766">
        <v>9868</v>
      </c>
      <c r="B766" s="1" t="s">
        <v>1284</v>
      </c>
    </row>
    <row r="767" spans="1:2">
      <c r="A767">
        <v>9880</v>
      </c>
      <c r="B767" s="1" t="s">
        <v>1285</v>
      </c>
    </row>
    <row r="768" spans="1:2">
      <c r="A768">
        <v>9882</v>
      </c>
      <c r="B768" s="1" t="s">
        <v>306</v>
      </c>
    </row>
    <row r="769" spans="1:2">
      <c r="A769">
        <v>9886</v>
      </c>
      <c r="B769" t="s">
        <v>785</v>
      </c>
    </row>
    <row r="770" spans="1:2">
      <c r="A770">
        <v>9896</v>
      </c>
      <c r="B770" s="1" t="s">
        <v>1060</v>
      </c>
    </row>
    <row r="771" spans="1:2">
      <c r="A771">
        <v>9909</v>
      </c>
      <c r="B771" s="1" t="s">
        <v>771</v>
      </c>
    </row>
    <row r="772" spans="1:2">
      <c r="A772">
        <v>9910</v>
      </c>
      <c r="B772" s="1" t="s">
        <v>1102</v>
      </c>
    </row>
    <row r="773" spans="1:2">
      <c r="A773">
        <v>9911</v>
      </c>
      <c r="B773" t="s">
        <v>121</v>
      </c>
    </row>
    <row r="774" spans="1:8">
      <c r="A774">
        <v>9912</v>
      </c>
      <c r="B774" t="s">
        <v>1286</v>
      </c>
      <c r="H774" s="2"/>
    </row>
    <row r="775" spans="1:8">
      <c r="A775">
        <v>9922</v>
      </c>
      <c r="B775" t="s">
        <v>414</v>
      </c>
      <c r="H775" s="2"/>
    </row>
    <row r="776" spans="1:8">
      <c r="A776">
        <v>9936</v>
      </c>
      <c r="B776" s="1" t="s">
        <v>162</v>
      </c>
      <c r="H776" s="2"/>
    </row>
    <row r="777" spans="1:8">
      <c r="A777">
        <v>9936</v>
      </c>
      <c r="B777" t="s">
        <v>1287</v>
      </c>
      <c r="H777" s="2"/>
    </row>
    <row r="778" spans="1:8">
      <c r="A778">
        <v>9937</v>
      </c>
      <c r="B778" t="s">
        <v>429</v>
      </c>
      <c r="H778" s="2"/>
    </row>
    <row r="779" spans="1:8">
      <c r="A779">
        <v>9940</v>
      </c>
      <c r="B779" t="s">
        <v>106</v>
      </c>
      <c r="H779" s="2"/>
    </row>
    <row r="780" spans="1:8">
      <c r="A780">
        <v>9945</v>
      </c>
      <c r="B780" t="s">
        <v>486</v>
      </c>
      <c r="H780" s="2"/>
    </row>
    <row r="781" spans="1:8">
      <c r="A781">
        <v>9946</v>
      </c>
      <c r="B781" s="1" t="s">
        <v>319</v>
      </c>
      <c r="H781" s="2"/>
    </row>
    <row r="782" spans="1:8">
      <c r="A782">
        <v>9948</v>
      </c>
      <c r="B782" t="s">
        <v>244</v>
      </c>
      <c r="H782" s="2"/>
    </row>
    <row r="783" spans="1:8">
      <c r="A783">
        <v>9955</v>
      </c>
      <c r="B783" t="s">
        <v>122</v>
      </c>
      <c r="H783" s="2"/>
    </row>
    <row r="784" spans="1:8">
      <c r="A784">
        <v>9965</v>
      </c>
      <c r="B784" s="1" t="s">
        <v>1288</v>
      </c>
      <c r="H784" s="2"/>
    </row>
    <row r="785" spans="1:2">
      <c r="A785">
        <v>9968</v>
      </c>
      <c r="B785" t="s">
        <v>1289</v>
      </c>
    </row>
    <row r="786" spans="1:2">
      <c r="A786">
        <v>9971</v>
      </c>
      <c r="B786" t="s">
        <v>840</v>
      </c>
    </row>
    <row r="787" spans="1:2">
      <c r="A787">
        <v>9973</v>
      </c>
      <c r="B787" s="1" t="s">
        <v>161</v>
      </c>
    </row>
    <row r="788" spans="1:2">
      <c r="A788">
        <v>9982</v>
      </c>
      <c r="B788" t="s">
        <v>406</v>
      </c>
    </row>
  </sheetData>
  <sortState ref="A1:B788">
    <sortCondition ref="A1:A788"/>
  </sortState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002"/>
  <sheetViews>
    <sheetView topLeftCell="A264" workbookViewId="0">
      <selection activeCell="M101" sqref="M101:Q301"/>
    </sheetView>
  </sheetViews>
  <sheetFormatPr defaultColWidth="9" defaultRowHeight="12.4"/>
  <sheetData>
    <row r="1" spans="1:11">
      <c r="A1" t="s">
        <v>4</v>
      </c>
      <c r="C1" t="s">
        <v>1290</v>
      </c>
      <c r="D1" t="s">
        <v>1291</v>
      </c>
      <c r="E1" t="s">
        <v>1292</v>
      </c>
      <c r="F1" t="s">
        <v>1293</v>
      </c>
      <c r="G1" t="s">
        <v>1294</v>
      </c>
      <c r="H1" t="s">
        <v>1295</v>
      </c>
      <c r="I1" t="s">
        <v>1296</v>
      </c>
      <c r="J1" t="s">
        <v>1297</v>
      </c>
      <c r="K1" t="s">
        <v>1298</v>
      </c>
    </row>
    <row r="2" spans="1:11">
      <c r="A2">
        <v>10</v>
      </c>
      <c r="B2">
        <v>1</v>
      </c>
      <c r="C2">
        <f>MIN(ROUNDUP($A2/335,0),15)</f>
        <v>1</v>
      </c>
      <c r="D2">
        <f>MIN(ROUNDUP($A2/365,0),15)</f>
        <v>1</v>
      </c>
      <c r="E2">
        <f>MIN(ROUNDUP($A2/400,0),15)</f>
        <v>1</v>
      </c>
      <c r="F2">
        <f>MIN(ROUNDUP($A2/430,0),15)</f>
        <v>1</v>
      </c>
      <c r="G2">
        <f>MIN(ROUNDUP($A2/700,0),15)</f>
        <v>1</v>
      </c>
      <c r="H2">
        <f>MIN(ROUNDDOWN($A2/1000,0),15)</f>
        <v>0</v>
      </c>
      <c r="I2">
        <f>MIN(ROUNDDOWN($A2/1100,0),15)</f>
        <v>0</v>
      </c>
      <c r="J2">
        <f>MIN(ROUNDDOWN($A2/1300,0),15)</f>
        <v>0</v>
      </c>
      <c r="K2">
        <f>MIN(ROUNDDOWN($A2/1500,0),15)</f>
        <v>0</v>
      </c>
    </row>
    <row r="3" spans="1:11">
      <c r="A3">
        <v>20</v>
      </c>
      <c r="B3">
        <f>B2+POWER(A3/10000,1.5)</f>
        <v>1.0000894427191</v>
      </c>
      <c r="C3">
        <f t="shared" ref="C3:C66" si="0">MIN(ROUNDUP($A3/335,0),15)</f>
        <v>1</v>
      </c>
      <c r="D3">
        <f t="shared" ref="D3:D66" si="1">MIN(ROUNDUP($A3/365,0),15)</f>
        <v>1</v>
      </c>
      <c r="E3">
        <f t="shared" ref="E3:E66" si="2">MIN(ROUNDUP($A3/400,0),15)</f>
        <v>1</v>
      </c>
      <c r="F3">
        <f t="shared" ref="F3:F66" si="3">MIN(ROUNDUP($A3/430,0),15)</f>
        <v>1</v>
      </c>
      <c r="G3">
        <f t="shared" ref="G3:G66" si="4">MIN(ROUNDUP($A3/700,0),15)</f>
        <v>1</v>
      </c>
      <c r="H3">
        <f t="shared" ref="H3:H66" si="5">MIN(ROUNDDOWN($A3/1000,0),15)</f>
        <v>0</v>
      </c>
      <c r="I3">
        <f t="shared" ref="I3:I66" si="6">MIN(ROUNDDOWN($A3/1100,0),15)</f>
        <v>0</v>
      </c>
      <c r="J3">
        <f t="shared" ref="J3:J66" si="7">MIN(ROUNDDOWN($A3/1300,0),15)</f>
        <v>0</v>
      </c>
      <c r="K3">
        <f t="shared" ref="K3:K66" si="8">MIN(ROUNDDOWN($A3/1500,0),15)</f>
        <v>0</v>
      </c>
    </row>
    <row r="4" spans="1:11">
      <c r="A4">
        <v>30</v>
      </c>
      <c r="B4">
        <f t="shared" ref="B4:B67" si="9">B3+POWER(A4/10000,1.5)</f>
        <v>1.00025375948635</v>
      </c>
      <c r="C4">
        <f t="shared" si="0"/>
        <v>1</v>
      </c>
      <c r="D4">
        <f t="shared" si="1"/>
        <v>1</v>
      </c>
      <c r="E4">
        <f t="shared" si="2"/>
        <v>1</v>
      </c>
      <c r="F4">
        <f t="shared" si="3"/>
        <v>1</v>
      </c>
      <c r="G4">
        <f t="shared" si="4"/>
        <v>1</v>
      </c>
      <c r="H4">
        <f t="shared" si="5"/>
        <v>0</v>
      </c>
      <c r="I4">
        <f t="shared" si="6"/>
        <v>0</v>
      </c>
      <c r="J4">
        <f t="shared" si="7"/>
        <v>0</v>
      </c>
      <c r="K4">
        <f t="shared" si="8"/>
        <v>0</v>
      </c>
    </row>
    <row r="5" spans="1:11">
      <c r="A5">
        <v>40</v>
      </c>
      <c r="B5">
        <f t="shared" si="9"/>
        <v>1.00050674169917</v>
      </c>
      <c r="C5">
        <f t="shared" si="0"/>
        <v>1</v>
      </c>
      <c r="D5">
        <f t="shared" si="1"/>
        <v>1</v>
      </c>
      <c r="E5">
        <f t="shared" si="2"/>
        <v>1</v>
      </c>
      <c r="F5">
        <f t="shared" si="3"/>
        <v>1</v>
      </c>
      <c r="G5">
        <f t="shared" si="4"/>
        <v>1</v>
      </c>
      <c r="H5">
        <f t="shared" si="5"/>
        <v>0</v>
      </c>
      <c r="I5">
        <f t="shared" si="6"/>
        <v>0</v>
      </c>
      <c r="J5">
        <f t="shared" si="7"/>
        <v>0</v>
      </c>
      <c r="K5">
        <f t="shared" si="8"/>
        <v>0</v>
      </c>
    </row>
    <row r="6" spans="1:11">
      <c r="A6">
        <v>50</v>
      </c>
      <c r="B6">
        <f t="shared" si="9"/>
        <v>1.00086029508976</v>
      </c>
      <c r="C6">
        <f t="shared" si="0"/>
        <v>1</v>
      </c>
      <c r="D6">
        <f t="shared" si="1"/>
        <v>1</v>
      </c>
      <c r="E6">
        <f t="shared" si="2"/>
        <v>1</v>
      </c>
      <c r="F6">
        <f t="shared" si="3"/>
        <v>1</v>
      </c>
      <c r="G6">
        <f t="shared" si="4"/>
        <v>1</v>
      </c>
      <c r="H6">
        <f t="shared" si="5"/>
        <v>0</v>
      </c>
      <c r="I6">
        <f t="shared" si="6"/>
        <v>0</v>
      </c>
      <c r="J6">
        <f t="shared" si="7"/>
        <v>0</v>
      </c>
      <c r="K6">
        <f t="shared" si="8"/>
        <v>0</v>
      </c>
    </row>
    <row r="7" spans="1:11">
      <c r="A7">
        <v>60</v>
      </c>
      <c r="B7">
        <f t="shared" si="9"/>
        <v>1.0013250530913</v>
      </c>
      <c r="C7">
        <f t="shared" si="0"/>
        <v>1</v>
      </c>
      <c r="D7">
        <f t="shared" si="1"/>
        <v>1</v>
      </c>
      <c r="E7">
        <f t="shared" si="2"/>
        <v>1</v>
      </c>
      <c r="F7">
        <f t="shared" si="3"/>
        <v>1</v>
      </c>
      <c r="G7">
        <f t="shared" si="4"/>
        <v>1</v>
      </c>
      <c r="H7">
        <f t="shared" si="5"/>
        <v>0</v>
      </c>
      <c r="I7">
        <f t="shared" si="6"/>
        <v>0</v>
      </c>
      <c r="J7">
        <f t="shared" si="7"/>
        <v>0</v>
      </c>
      <c r="K7">
        <f t="shared" si="8"/>
        <v>0</v>
      </c>
    </row>
    <row r="8" spans="1:11">
      <c r="A8">
        <v>70</v>
      </c>
      <c r="B8">
        <f t="shared" si="9"/>
        <v>1.00191071510988</v>
      </c>
      <c r="C8">
        <f t="shared" si="0"/>
        <v>1</v>
      </c>
      <c r="D8">
        <f t="shared" si="1"/>
        <v>1</v>
      </c>
      <c r="E8">
        <f t="shared" si="2"/>
        <v>1</v>
      </c>
      <c r="F8">
        <f t="shared" si="3"/>
        <v>1</v>
      </c>
      <c r="G8">
        <f t="shared" si="4"/>
        <v>1</v>
      </c>
      <c r="H8">
        <f t="shared" si="5"/>
        <v>0</v>
      </c>
      <c r="I8">
        <f t="shared" si="6"/>
        <v>0</v>
      </c>
      <c r="J8">
        <f t="shared" si="7"/>
        <v>0</v>
      </c>
      <c r="K8">
        <f t="shared" si="8"/>
        <v>0</v>
      </c>
    </row>
    <row r="9" spans="1:11">
      <c r="A9">
        <v>80</v>
      </c>
      <c r="B9">
        <f t="shared" si="9"/>
        <v>1.00262625686268</v>
      </c>
      <c r="C9">
        <f t="shared" si="0"/>
        <v>1</v>
      </c>
      <c r="D9">
        <f t="shared" si="1"/>
        <v>1</v>
      </c>
      <c r="E9">
        <f t="shared" si="2"/>
        <v>1</v>
      </c>
      <c r="F9">
        <f t="shared" si="3"/>
        <v>1</v>
      </c>
      <c r="G9">
        <f t="shared" si="4"/>
        <v>1</v>
      </c>
      <c r="H9">
        <f t="shared" si="5"/>
        <v>0</v>
      </c>
      <c r="I9">
        <f t="shared" si="6"/>
        <v>0</v>
      </c>
      <c r="J9">
        <f t="shared" si="7"/>
        <v>0</v>
      </c>
      <c r="K9">
        <f t="shared" si="8"/>
        <v>0</v>
      </c>
    </row>
    <row r="10" spans="1:11">
      <c r="A10">
        <v>90</v>
      </c>
      <c r="B10">
        <f t="shared" si="9"/>
        <v>1.00348007183092</v>
      </c>
      <c r="C10">
        <f t="shared" si="0"/>
        <v>1</v>
      </c>
      <c r="D10">
        <f t="shared" si="1"/>
        <v>1</v>
      </c>
      <c r="E10">
        <f t="shared" si="2"/>
        <v>1</v>
      </c>
      <c r="F10">
        <f t="shared" si="3"/>
        <v>1</v>
      </c>
      <c r="G10">
        <f t="shared" si="4"/>
        <v>1</v>
      </c>
      <c r="H10">
        <f t="shared" si="5"/>
        <v>0</v>
      </c>
      <c r="I10">
        <f t="shared" si="6"/>
        <v>0</v>
      </c>
      <c r="J10">
        <f t="shared" si="7"/>
        <v>0</v>
      </c>
      <c r="K10">
        <f t="shared" si="8"/>
        <v>0</v>
      </c>
    </row>
    <row r="11" spans="1:11">
      <c r="A11">
        <v>100</v>
      </c>
      <c r="B11">
        <f t="shared" si="9"/>
        <v>1.00448007183092</v>
      </c>
      <c r="C11">
        <f t="shared" si="0"/>
        <v>1</v>
      </c>
      <c r="D11">
        <f t="shared" si="1"/>
        <v>1</v>
      </c>
      <c r="E11">
        <f t="shared" si="2"/>
        <v>1</v>
      </c>
      <c r="F11">
        <f t="shared" si="3"/>
        <v>1</v>
      </c>
      <c r="G11">
        <f t="shared" si="4"/>
        <v>1</v>
      </c>
      <c r="H11">
        <f t="shared" si="5"/>
        <v>0</v>
      </c>
      <c r="I11">
        <f t="shared" si="6"/>
        <v>0</v>
      </c>
      <c r="J11">
        <f t="shared" si="7"/>
        <v>0</v>
      </c>
      <c r="K11">
        <f t="shared" si="8"/>
        <v>0</v>
      </c>
    </row>
    <row r="12" spans="1:11">
      <c r="A12">
        <v>110</v>
      </c>
      <c r="B12">
        <f t="shared" si="9"/>
        <v>1.00563376156391</v>
      </c>
      <c r="C12">
        <f t="shared" si="0"/>
        <v>1</v>
      </c>
      <c r="D12">
        <f t="shared" si="1"/>
        <v>1</v>
      </c>
      <c r="E12">
        <f t="shared" si="2"/>
        <v>1</v>
      </c>
      <c r="F12">
        <f t="shared" si="3"/>
        <v>1</v>
      </c>
      <c r="G12">
        <f t="shared" si="4"/>
        <v>1</v>
      </c>
      <c r="H12">
        <f t="shared" si="5"/>
        <v>0</v>
      </c>
      <c r="I12">
        <f t="shared" si="6"/>
        <v>0</v>
      </c>
      <c r="J12">
        <f t="shared" si="7"/>
        <v>0</v>
      </c>
      <c r="K12">
        <f t="shared" si="8"/>
        <v>0</v>
      </c>
    </row>
    <row r="13" spans="1:11">
      <c r="A13">
        <v>120</v>
      </c>
      <c r="B13">
        <f t="shared" si="9"/>
        <v>1.00694829570192</v>
      </c>
      <c r="C13">
        <f t="shared" si="0"/>
        <v>1</v>
      </c>
      <c r="D13">
        <f t="shared" si="1"/>
        <v>1</v>
      </c>
      <c r="E13">
        <f t="shared" si="2"/>
        <v>1</v>
      </c>
      <c r="F13">
        <f t="shared" si="3"/>
        <v>1</v>
      </c>
      <c r="G13">
        <f t="shared" si="4"/>
        <v>1</v>
      </c>
      <c r="H13">
        <f t="shared" si="5"/>
        <v>0</v>
      </c>
      <c r="I13">
        <f t="shared" si="6"/>
        <v>0</v>
      </c>
      <c r="J13">
        <f t="shared" si="7"/>
        <v>0</v>
      </c>
      <c r="K13">
        <f t="shared" si="8"/>
        <v>0</v>
      </c>
    </row>
    <row r="14" spans="1:11">
      <c r="A14">
        <v>130</v>
      </c>
      <c r="B14">
        <f t="shared" si="9"/>
        <v>1.00843052375455</v>
      </c>
      <c r="C14">
        <f t="shared" si="0"/>
        <v>1</v>
      </c>
      <c r="D14">
        <f t="shared" si="1"/>
        <v>1</v>
      </c>
      <c r="E14">
        <f t="shared" si="2"/>
        <v>1</v>
      </c>
      <c r="F14">
        <f t="shared" si="3"/>
        <v>1</v>
      </c>
      <c r="G14">
        <f t="shared" si="4"/>
        <v>1</v>
      </c>
      <c r="H14">
        <f t="shared" si="5"/>
        <v>0</v>
      </c>
      <c r="I14">
        <f t="shared" si="6"/>
        <v>0</v>
      </c>
      <c r="J14">
        <f t="shared" si="7"/>
        <v>0</v>
      </c>
      <c r="K14">
        <f t="shared" si="8"/>
        <v>0</v>
      </c>
    </row>
    <row r="15" spans="1:11">
      <c r="A15">
        <v>140</v>
      </c>
      <c r="B15">
        <f t="shared" si="9"/>
        <v>1.01008702609382</v>
      </c>
      <c r="C15">
        <f t="shared" si="0"/>
        <v>1</v>
      </c>
      <c r="D15">
        <f t="shared" si="1"/>
        <v>1</v>
      </c>
      <c r="E15">
        <f t="shared" si="2"/>
        <v>1</v>
      </c>
      <c r="F15">
        <f t="shared" si="3"/>
        <v>1</v>
      </c>
      <c r="G15">
        <f t="shared" si="4"/>
        <v>1</v>
      </c>
      <c r="H15">
        <f t="shared" si="5"/>
        <v>0</v>
      </c>
      <c r="I15">
        <f t="shared" si="6"/>
        <v>0</v>
      </c>
      <c r="J15">
        <f t="shared" si="7"/>
        <v>0</v>
      </c>
      <c r="K15">
        <f t="shared" si="8"/>
        <v>0</v>
      </c>
    </row>
    <row r="16" spans="1:11">
      <c r="A16">
        <v>150</v>
      </c>
      <c r="B16">
        <f t="shared" si="9"/>
        <v>1.01192414340091</v>
      </c>
      <c r="C16">
        <f t="shared" si="0"/>
        <v>1</v>
      </c>
      <c r="D16">
        <f t="shared" si="1"/>
        <v>1</v>
      </c>
      <c r="E16">
        <f t="shared" si="2"/>
        <v>1</v>
      </c>
      <c r="F16">
        <f t="shared" si="3"/>
        <v>1</v>
      </c>
      <c r="G16">
        <f t="shared" si="4"/>
        <v>1</v>
      </c>
      <c r="H16">
        <f t="shared" si="5"/>
        <v>0</v>
      </c>
      <c r="I16">
        <f t="shared" si="6"/>
        <v>0</v>
      </c>
      <c r="J16">
        <f t="shared" si="7"/>
        <v>0</v>
      </c>
      <c r="K16">
        <f t="shared" si="8"/>
        <v>0</v>
      </c>
    </row>
    <row r="17" spans="1:11">
      <c r="A17">
        <v>160</v>
      </c>
      <c r="B17">
        <f t="shared" si="9"/>
        <v>1.01394800110341</v>
      </c>
      <c r="C17">
        <f t="shared" si="0"/>
        <v>1</v>
      </c>
      <c r="D17">
        <f t="shared" si="1"/>
        <v>1</v>
      </c>
      <c r="E17">
        <f t="shared" si="2"/>
        <v>1</v>
      </c>
      <c r="F17">
        <f t="shared" si="3"/>
        <v>1</v>
      </c>
      <c r="G17">
        <f t="shared" si="4"/>
        <v>1</v>
      </c>
      <c r="H17">
        <f t="shared" si="5"/>
        <v>0</v>
      </c>
      <c r="I17">
        <f t="shared" si="6"/>
        <v>0</v>
      </c>
      <c r="J17">
        <f t="shared" si="7"/>
        <v>0</v>
      </c>
      <c r="K17">
        <f t="shared" si="8"/>
        <v>0</v>
      </c>
    </row>
    <row r="18" spans="1:11">
      <c r="A18">
        <v>170</v>
      </c>
      <c r="B18">
        <f t="shared" si="9"/>
        <v>1.01616452992118</v>
      </c>
      <c r="C18">
        <f t="shared" si="0"/>
        <v>1</v>
      </c>
      <c r="D18">
        <f t="shared" si="1"/>
        <v>1</v>
      </c>
      <c r="E18">
        <f t="shared" si="2"/>
        <v>1</v>
      </c>
      <c r="F18">
        <f t="shared" si="3"/>
        <v>1</v>
      </c>
      <c r="G18">
        <f t="shared" si="4"/>
        <v>1</v>
      </c>
      <c r="H18">
        <f t="shared" si="5"/>
        <v>0</v>
      </c>
      <c r="I18">
        <f t="shared" si="6"/>
        <v>0</v>
      </c>
      <c r="J18">
        <f t="shared" si="7"/>
        <v>0</v>
      </c>
      <c r="K18">
        <f t="shared" si="8"/>
        <v>0</v>
      </c>
    </row>
    <row r="19" spans="1:11">
      <c r="A19">
        <v>180</v>
      </c>
      <c r="B19">
        <f t="shared" si="9"/>
        <v>1.01857948333688</v>
      </c>
      <c r="C19">
        <f t="shared" si="0"/>
        <v>1</v>
      </c>
      <c r="D19">
        <f t="shared" si="1"/>
        <v>1</v>
      </c>
      <c r="E19">
        <f t="shared" si="2"/>
        <v>1</v>
      </c>
      <c r="F19">
        <f t="shared" si="3"/>
        <v>1</v>
      </c>
      <c r="G19">
        <f t="shared" si="4"/>
        <v>1</v>
      </c>
      <c r="H19">
        <f t="shared" si="5"/>
        <v>0</v>
      </c>
      <c r="I19">
        <f t="shared" si="6"/>
        <v>0</v>
      </c>
      <c r="J19">
        <f t="shared" si="7"/>
        <v>0</v>
      </c>
      <c r="K19">
        <f t="shared" si="8"/>
        <v>0</v>
      </c>
    </row>
    <row r="20" spans="1:11">
      <c r="A20">
        <v>190</v>
      </c>
      <c r="B20">
        <f t="shared" si="9"/>
        <v>1.02119845259978</v>
      </c>
      <c r="C20">
        <f t="shared" si="0"/>
        <v>1</v>
      </c>
      <c r="D20">
        <f t="shared" si="1"/>
        <v>1</v>
      </c>
      <c r="E20">
        <f t="shared" si="2"/>
        <v>1</v>
      </c>
      <c r="F20">
        <f t="shared" si="3"/>
        <v>1</v>
      </c>
      <c r="G20">
        <f t="shared" si="4"/>
        <v>1</v>
      </c>
      <c r="H20">
        <f t="shared" si="5"/>
        <v>0</v>
      </c>
      <c r="I20">
        <f t="shared" si="6"/>
        <v>0</v>
      </c>
      <c r="J20">
        <f t="shared" si="7"/>
        <v>0</v>
      </c>
      <c r="K20">
        <f t="shared" si="8"/>
        <v>0</v>
      </c>
    </row>
    <row r="21" spans="1:11">
      <c r="A21">
        <v>200</v>
      </c>
      <c r="B21">
        <f t="shared" si="9"/>
        <v>1.02402687972453</v>
      </c>
      <c r="C21">
        <f t="shared" si="0"/>
        <v>1</v>
      </c>
      <c r="D21">
        <f t="shared" si="1"/>
        <v>1</v>
      </c>
      <c r="E21">
        <f t="shared" si="2"/>
        <v>1</v>
      </c>
      <c r="F21">
        <f t="shared" si="3"/>
        <v>1</v>
      </c>
      <c r="G21">
        <f t="shared" si="4"/>
        <v>1</v>
      </c>
      <c r="H21">
        <f t="shared" si="5"/>
        <v>0</v>
      </c>
      <c r="I21">
        <f t="shared" si="6"/>
        <v>0</v>
      </c>
      <c r="J21">
        <f t="shared" si="7"/>
        <v>0</v>
      </c>
      <c r="K21">
        <f t="shared" si="8"/>
        <v>0</v>
      </c>
    </row>
    <row r="22" spans="1:11">
      <c r="A22">
        <v>210</v>
      </c>
      <c r="B22">
        <f t="shared" si="9"/>
        <v>1.02707006884123</v>
      </c>
      <c r="C22">
        <f t="shared" si="0"/>
        <v>1</v>
      </c>
      <c r="D22">
        <f t="shared" si="1"/>
        <v>1</v>
      </c>
      <c r="E22">
        <f t="shared" si="2"/>
        <v>1</v>
      </c>
      <c r="F22">
        <f t="shared" si="3"/>
        <v>1</v>
      </c>
      <c r="G22">
        <f t="shared" si="4"/>
        <v>1</v>
      </c>
      <c r="H22">
        <f t="shared" si="5"/>
        <v>0</v>
      </c>
      <c r="I22">
        <f t="shared" si="6"/>
        <v>0</v>
      </c>
      <c r="J22">
        <f t="shared" si="7"/>
        <v>0</v>
      </c>
      <c r="K22">
        <f t="shared" si="8"/>
        <v>0</v>
      </c>
    </row>
    <row r="23" spans="1:11">
      <c r="A23">
        <v>220</v>
      </c>
      <c r="B23">
        <f t="shared" si="9"/>
        <v>1.03033319617555</v>
      </c>
      <c r="C23">
        <f t="shared" si="0"/>
        <v>1</v>
      </c>
      <c r="D23">
        <f t="shared" si="1"/>
        <v>1</v>
      </c>
      <c r="E23">
        <f t="shared" si="2"/>
        <v>1</v>
      </c>
      <c r="F23">
        <f t="shared" si="3"/>
        <v>1</v>
      </c>
      <c r="G23">
        <f t="shared" si="4"/>
        <v>1</v>
      </c>
      <c r="H23">
        <f t="shared" si="5"/>
        <v>0</v>
      </c>
      <c r="I23">
        <f t="shared" si="6"/>
        <v>0</v>
      </c>
      <c r="J23">
        <f t="shared" si="7"/>
        <v>0</v>
      </c>
      <c r="K23">
        <f t="shared" si="8"/>
        <v>0</v>
      </c>
    </row>
    <row r="24" spans="1:11">
      <c r="A24">
        <v>230</v>
      </c>
      <c r="B24">
        <f t="shared" si="9"/>
        <v>1.03382131887981</v>
      </c>
      <c r="C24">
        <f t="shared" si="0"/>
        <v>1</v>
      </c>
      <c r="D24">
        <f t="shared" si="1"/>
        <v>1</v>
      </c>
      <c r="E24">
        <f t="shared" si="2"/>
        <v>1</v>
      </c>
      <c r="F24">
        <f t="shared" si="3"/>
        <v>1</v>
      </c>
      <c r="G24">
        <f t="shared" si="4"/>
        <v>1</v>
      </c>
      <c r="H24">
        <f t="shared" si="5"/>
        <v>0</v>
      </c>
      <c r="I24">
        <f t="shared" si="6"/>
        <v>0</v>
      </c>
      <c r="J24">
        <f t="shared" si="7"/>
        <v>0</v>
      </c>
      <c r="K24">
        <f t="shared" si="8"/>
        <v>0</v>
      </c>
    </row>
    <row r="25" spans="1:11">
      <c r="A25">
        <v>240</v>
      </c>
      <c r="B25">
        <f t="shared" si="9"/>
        <v>1.03753938289217</v>
      </c>
      <c r="C25">
        <f t="shared" si="0"/>
        <v>1</v>
      </c>
      <c r="D25">
        <f t="shared" si="1"/>
        <v>1</v>
      </c>
      <c r="E25">
        <f t="shared" si="2"/>
        <v>1</v>
      </c>
      <c r="F25">
        <f t="shared" si="3"/>
        <v>1</v>
      </c>
      <c r="G25">
        <f t="shared" si="4"/>
        <v>1</v>
      </c>
      <c r="H25">
        <f t="shared" si="5"/>
        <v>0</v>
      </c>
      <c r="I25">
        <f t="shared" si="6"/>
        <v>0</v>
      </c>
      <c r="J25">
        <f t="shared" si="7"/>
        <v>0</v>
      </c>
      <c r="K25">
        <f t="shared" si="8"/>
        <v>0</v>
      </c>
    </row>
    <row r="26" spans="1:11">
      <c r="A26">
        <v>250</v>
      </c>
      <c r="B26">
        <f t="shared" si="9"/>
        <v>1.04149222996738</v>
      </c>
      <c r="C26">
        <f t="shared" si="0"/>
        <v>1</v>
      </c>
      <c r="D26">
        <f t="shared" si="1"/>
        <v>1</v>
      </c>
      <c r="E26">
        <f t="shared" si="2"/>
        <v>1</v>
      </c>
      <c r="F26">
        <f t="shared" si="3"/>
        <v>1</v>
      </c>
      <c r="G26">
        <f t="shared" si="4"/>
        <v>1</v>
      </c>
      <c r="H26">
        <f t="shared" si="5"/>
        <v>0</v>
      </c>
      <c r="I26">
        <f t="shared" si="6"/>
        <v>0</v>
      </c>
      <c r="J26">
        <f t="shared" si="7"/>
        <v>0</v>
      </c>
      <c r="K26">
        <f t="shared" si="8"/>
        <v>0</v>
      </c>
    </row>
    <row r="27" spans="1:11">
      <c r="A27">
        <v>260</v>
      </c>
      <c r="B27">
        <f t="shared" si="9"/>
        <v>1.0456846039965</v>
      </c>
      <c r="C27">
        <f t="shared" si="0"/>
        <v>1</v>
      </c>
      <c r="D27">
        <f t="shared" si="1"/>
        <v>1</v>
      </c>
      <c r="E27">
        <f t="shared" si="2"/>
        <v>1</v>
      </c>
      <c r="F27">
        <f t="shared" si="3"/>
        <v>1</v>
      </c>
      <c r="G27">
        <f t="shared" si="4"/>
        <v>1</v>
      </c>
      <c r="H27">
        <f t="shared" si="5"/>
        <v>0</v>
      </c>
      <c r="I27">
        <f t="shared" si="6"/>
        <v>0</v>
      </c>
      <c r="J27">
        <f t="shared" si="7"/>
        <v>0</v>
      </c>
      <c r="K27">
        <f t="shared" si="8"/>
        <v>0</v>
      </c>
    </row>
    <row r="28" spans="1:11">
      <c r="A28">
        <v>270</v>
      </c>
      <c r="B28">
        <f t="shared" si="9"/>
        <v>1.05012115671229</v>
      </c>
      <c r="C28">
        <f t="shared" si="0"/>
        <v>1</v>
      </c>
      <c r="D28">
        <f t="shared" si="1"/>
        <v>1</v>
      </c>
      <c r="E28">
        <f t="shared" si="2"/>
        <v>1</v>
      </c>
      <c r="F28">
        <f t="shared" si="3"/>
        <v>1</v>
      </c>
      <c r="G28">
        <f t="shared" si="4"/>
        <v>1</v>
      </c>
      <c r="H28">
        <f t="shared" si="5"/>
        <v>0</v>
      </c>
      <c r="I28">
        <f t="shared" si="6"/>
        <v>0</v>
      </c>
      <c r="J28">
        <f t="shared" si="7"/>
        <v>0</v>
      </c>
      <c r="K28">
        <f t="shared" si="8"/>
        <v>0</v>
      </c>
    </row>
    <row r="29" spans="1:11">
      <c r="A29">
        <v>280</v>
      </c>
      <c r="B29">
        <f t="shared" si="9"/>
        <v>1.05480645286088</v>
      </c>
      <c r="C29">
        <f t="shared" si="0"/>
        <v>1</v>
      </c>
      <c r="D29">
        <f t="shared" si="1"/>
        <v>1</v>
      </c>
      <c r="E29">
        <f t="shared" si="2"/>
        <v>1</v>
      </c>
      <c r="F29">
        <f t="shared" si="3"/>
        <v>1</v>
      </c>
      <c r="G29">
        <f t="shared" si="4"/>
        <v>1</v>
      </c>
      <c r="H29">
        <f t="shared" si="5"/>
        <v>0</v>
      </c>
      <c r="I29">
        <f t="shared" si="6"/>
        <v>0</v>
      </c>
      <c r="J29">
        <f t="shared" si="7"/>
        <v>0</v>
      </c>
      <c r="K29">
        <f t="shared" si="8"/>
        <v>0</v>
      </c>
    </row>
    <row r="30" spans="1:11">
      <c r="A30">
        <v>290</v>
      </c>
      <c r="B30">
        <f t="shared" si="9"/>
        <v>1.059744974907</v>
      </c>
      <c r="C30">
        <f t="shared" si="0"/>
        <v>1</v>
      </c>
      <c r="D30">
        <f t="shared" si="1"/>
        <v>1</v>
      </c>
      <c r="E30">
        <f t="shared" si="2"/>
        <v>1</v>
      </c>
      <c r="F30">
        <f t="shared" si="3"/>
        <v>1</v>
      </c>
      <c r="G30">
        <f t="shared" si="4"/>
        <v>1</v>
      </c>
      <c r="H30">
        <f t="shared" si="5"/>
        <v>0</v>
      </c>
      <c r="I30">
        <f t="shared" si="6"/>
        <v>0</v>
      </c>
      <c r="J30">
        <f t="shared" si="7"/>
        <v>0</v>
      </c>
      <c r="K30">
        <f t="shared" si="8"/>
        <v>0</v>
      </c>
    </row>
    <row r="31" spans="1:11">
      <c r="A31">
        <v>300</v>
      </c>
      <c r="B31">
        <f t="shared" si="9"/>
        <v>1.0649411273297</v>
      </c>
      <c r="C31">
        <f t="shared" si="0"/>
        <v>1</v>
      </c>
      <c r="D31">
        <f t="shared" si="1"/>
        <v>1</v>
      </c>
      <c r="E31">
        <f t="shared" si="2"/>
        <v>1</v>
      </c>
      <c r="F31">
        <f t="shared" si="3"/>
        <v>1</v>
      </c>
      <c r="G31">
        <f t="shared" si="4"/>
        <v>1</v>
      </c>
      <c r="H31">
        <f t="shared" si="5"/>
        <v>0</v>
      </c>
      <c r="I31">
        <f t="shared" si="6"/>
        <v>0</v>
      </c>
      <c r="J31">
        <f t="shared" si="7"/>
        <v>0</v>
      </c>
      <c r="K31">
        <f t="shared" si="8"/>
        <v>0</v>
      </c>
    </row>
    <row r="32" spans="1:11">
      <c r="A32">
        <v>310</v>
      </c>
      <c r="B32">
        <f t="shared" si="9"/>
        <v>1.07039924055682</v>
      </c>
      <c r="C32">
        <f t="shared" si="0"/>
        <v>1</v>
      </c>
      <c r="D32">
        <f t="shared" si="1"/>
        <v>1</v>
      </c>
      <c r="E32">
        <f t="shared" si="2"/>
        <v>1</v>
      </c>
      <c r="F32">
        <f t="shared" si="3"/>
        <v>1</v>
      </c>
      <c r="G32">
        <f t="shared" si="4"/>
        <v>1</v>
      </c>
      <c r="H32">
        <f t="shared" si="5"/>
        <v>0</v>
      </c>
      <c r="I32">
        <f t="shared" si="6"/>
        <v>0</v>
      </c>
      <c r="J32">
        <f t="shared" si="7"/>
        <v>0</v>
      </c>
      <c r="K32">
        <f t="shared" si="8"/>
        <v>0</v>
      </c>
    </row>
    <row r="33" spans="1:11">
      <c r="A33">
        <v>320</v>
      </c>
      <c r="B33">
        <f t="shared" si="9"/>
        <v>1.07612357457922</v>
      </c>
      <c r="C33">
        <f t="shared" si="0"/>
        <v>1</v>
      </c>
      <c r="D33">
        <f t="shared" si="1"/>
        <v>1</v>
      </c>
      <c r="E33">
        <f t="shared" si="2"/>
        <v>1</v>
      </c>
      <c r="F33">
        <f t="shared" si="3"/>
        <v>1</v>
      </c>
      <c r="G33">
        <f t="shared" si="4"/>
        <v>1</v>
      </c>
      <c r="H33">
        <f t="shared" si="5"/>
        <v>0</v>
      </c>
      <c r="I33">
        <f t="shared" si="6"/>
        <v>0</v>
      </c>
      <c r="J33">
        <f t="shared" si="7"/>
        <v>0</v>
      </c>
      <c r="K33">
        <f t="shared" si="8"/>
        <v>0</v>
      </c>
    </row>
    <row r="34" spans="1:11">
      <c r="A34">
        <v>330</v>
      </c>
      <c r="B34">
        <f t="shared" si="9"/>
        <v>1.08211832228033</v>
      </c>
      <c r="C34">
        <f t="shared" si="0"/>
        <v>1</v>
      </c>
      <c r="D34">
        <f t="shared" si="1"/>
        <v>1</v>
      </c>
      <c r="E34">
        <f t="shared" si="2"/>
        <v>1</v>
      </c>
      <c r="F34">
        <f t="shared" si="3"/>
        <v>1</v>
      </c>
      <c r="G34">
        <f t="shared" si="4"/>
        <v>1</v>
      </c>
      <c r="H34">
        <f t="shared" si="5"/>
        <v>0</v>
      </c>
      <c r="I34">
        <f t="shared" si="6"/>
        <v>0</v>
      </c>
      <c r="J34">
        <f t="shared" si="7"/>
        <v>0</v>
      </c>
      <c r="K34">
        <f t="shared" si="8"/>
        <v>0</v>
      </c>
    </row>
    <row r="35" spans="1:11">
      <c r="A35">
        <v>340</v>
      </c>
      <c r="B35">
        <f t="shared" si="9"/>
        <v>1.08838761251129</v>
      </c>
      <c r="C35">
        <f t="shared" si="0"/>
        <v>2</v>
      </c>
      <c r="D35">
        <f t="shared" si="1"/>
        <v>1</v>
      </c>
      <c r="E35">
        <f t="shared" si="2"/>
        <v>1</v>
      </c>
      <c r="F35">
        <f t="shared" si="3"/>
        <v>1</v>
      </c>
      <c r="G35">
        <f t="shared" si="4"/>
        <v>1</v>
      </c>
      <c r="H35">
        <f t="shared" si="5"/>
        <v>0</v>
      </c>
      <c r="I35">
        <f t="shared" si="6"/>
        <v>0</v>
      </c>
      <c r="J35">
        <f t="shared" si="7"/>
        <v>0</v>
      </c>
      <c r="K35">
        <f t="shared" si="8"/>
        <v>0</v>
      </c>
    </row>
    <row r="36" spans="1:11">
      <c r="A36">
        <v>350</v>
      </c>
      <c r="B36">
        <f t="shared" si="9"/>
        <v>1.09493551293814</v>
      </c>
      <c r="C36">
        <f t="shared" si="0"/>
        <v>2</v>
      </c>
      <c r="D36">
        <f t="shared" si="1"/>
        <v>1</v>
      </c>
      <c r="E36">
        <f t="shared" si="2"/>
        <v>1</v>
      </c>
      <c r="F36">
        <f t="shared" si="3"/>
        <v>1</v>
      </c>
      <c r="G36">
        <f t="shared" si="4"/>
        <v>1</v>
      </c>
      <c r="H36">
        <f t="shared" si="5"/>
        <v>0</v>
      </c>
      <c r="I36">
        <f t="shared" si="6"/>
        <v>0</v>
      </c>
      <c r="J36">
        <f t="shared" si="7"/>
        <v>0</v>
      </c>
      <c r="K36">
        <f t="shared" si="8"/>
        <v>0</v>
      </c>
    </row>
    <row r="37" spans="1:11">
      <c r="A37">
        <v>360</v>
      </c>
      <c r="B37">
        <f t="shared" si="9"/>
        <v>1.10176603268411</v>
      </c>
      <c r="C37">
        <f t="shared" si="0"/>
        <v>2</v>
      </c>
      <c r="D37">
        <f t="shared" si="1"/>
        <v>1</v>
      </c>
      <c r="E37">
        <f t="shared" si="2"/>
        <v>1</v>
      </c>
      <c r="F37">
        <f t="shared" si="3"/>
        <v>1</v>
      </c>
      <c r="G37">
        <f t="shared" si="4"/>
        <v>1</v>
      </c>
      <c r="H37">
        <f t="shared" si="5"/>
        <v>0</v>
      </c>
      <c r="I37">
        <f t="shared" si="6"/>
        <v>0</v>
      </c>
      <c r="J37">
        <f t="shared" si="7"/>
        <v>0</v>
      </c>
      <c r="K37">
        <f t="shared" si="8"/>
        <v>0</v>
      </c>
    </row>
    <row r="38" spans="1:11">
      <c r="A38">
        <v>370</v>
      </c>
      <c r="B38">
        <f t="shared" si="9"/>
        <v>1.10888312478693</v>
      </c>
      <c r="C38">
        <f t="shared" si="0"/>
        <v>2</v>
      </c>
      <c r="D38">
        <f t="shared" si="1"/>
        <v>2</v>
      </c>
      <c r="E38">
        <f t="shared" si="2"/>
        <v>1</v>
      </c>
      <c r="F38">
        <f t="shared" si="3"/>
        <v>1</v>
      </c>
      <c r="G38">
        <f t="shared" si="4"/>
        <v>1</v>
      </c>
      <c r="H38">
        <f t="shared" si="5"/>
        <v>0</v>
      </c>
      <c r="I38">
        <f t="shared" si="6"/>
        <v>0</v>
      </c>
      <c r="J38">
        <f t="shared" si="7"/>
        <v>0</v>
      </c>
      <c r="K38">
        <f t="shared" si="8"/>
        <v>0</v>
      </c>
    </row>
    <row r="39" spans="1:11">
      <c r="A39">
        <v>380</v>
      </c>
      <c r="B39">
        <f t="shared" si="9"/>
        <v>1.11629068848898</v>
      </c>
      <c r="C39">
        <f t="shared" si="0"/>
        <v>2</v>
      </c>
      <c r="D39">
        <f t="shared" si="1"/>
        <v>2</v>
      </c>
      <c r="E39">
        <f t="shared" si="2"/>
        <v>1</v>
      </c>
      <c r="F39">
        <f t="shared" si="3"/>
        <v>1</v>
      </c>
      <c r="G39">
        <f t="shared" si="4"/>
        <v>1</v>
      </c>
      <c r="H39">
        <f t="shared" si="5"/>
        <v>0</v>
      </c>
      <c r="I39">
        <f t="shared" si="6"/>
        <v>0</v>
      </c>
      <c r="J39">
        <f t="shared" si="7"/>
        <v>0</v>
      </c>
      <c r="K39">
        <f t="shared" si="8"/>
        <v>0</v>
      </c>
    </row>
    <row r="40" spans="1:11">
      <c r="A40">
        <v>390</v>
      </c>
      <c r="B40">
        <f t="shared" si="9"/>
        <v>1.12399257137565</v>
      </c>
      <c r="C40">
        <f t="shared" si="0"/>
        <v>2</v>
      </c>
      <c r="D40">
        <f t="shared" si="1"/>
        <v>2</v>
      </c>
      <c r="E40">
        <f t="shared" si="2"/>
        <v>1</v>
      </c>
      <c r="F40">
        <f t="shared" si="3"/>
        <v>1</v>
      </c>
      <c r="G40">
        <f t="shared" si="4"/>
        <v>1</v>
      </c>
      <c r="H40">
        <f t="shared" si="5"/>
        <v>0</v>
      </c>
      <c r="I40">
        <f t="shared" si="6"/>
        <v>0</v>
      </c>
      <c r="J40">
        <f t="shared" si="7"/>
        <v>0</v>
      </c>
      <c r="K40">
        <f t="shared" si="8"/>
        <v>0</v>
      </c>
    </row>
    <row r="41" spans="1:11">
      <c r="A41">
        <v>400</v>
      </c>
      <c r="B41">
        <f t="shared" si="9"/>
        <v>1.13199257137565</v>
      </c>
      <c r="C41">
        <f t="shared" si="0"/>
        <v>2</v>
      </c>
      <c r="D41">
        <f t="shared" si="1"/>
        <v>2</v>
      </c>
      <c r="E41">
        <f t="shared" si="2"/>
        <v>1</v>
      </c>
      <c r="F41">
        <f t="shared" si="3"/>
        <v>1</v>
      </c>
      <c r="G41">
        <f t="shared" si="4"/>
        <v>1</v>
      </c>
      <c r="H41">
        <f t="shared" si="5"/>
        <v>0</v>
      </c>
      <c r="I41">
        <f t="shared" si="6"/>
        <v>0</v>
      </c>
      <c r="J41">
        <f t="shared" si="7"/>
        <v>0</v>
      </c>
      <c r="K41">
        <f t="shared" si="8"/>
        <v>0</v>
      </c>
    </row>
    <row r="42" spans="1:11">
      <c r="A42">
        <v>410</v>
      </c>
      <c r="B42">
        <f t="shared" si="9"/>
        <v>1.14029443863549</v>
      </c>
      <c r="C42">
        <f t="shared" si="0"/>
        <v>2</v>
      </c>
      <c r="D42">
        <f t="shared" si="1"/>
        <v>2</v>
      </c>
      <c r="E42">
        <f t="shared" si="2"/>
        <v>2</v>
      </c>
      <c r="F42">
        <f t="shared" si="3"/>
        <v>1</v>
      </c>
      <c r="G42">
        <f t="shared" si="4"/>
        <v>1</v>
      </c>
      <c r="H42">
        <f t="shared" si="5"/>
        <v>0</v>
      </c>
      <c r="I42">
        <f t="shared" si="6"/>
        <v>0</v>
      </c>
      <c r="J42">
        <f t="shared" si="7"/>
        <v>0</v>
      </c>
      <c r="K42">
        <f t="shared" si="8"/>
        <v>0</v>
      </c>
    </row>
    <row r="43" spans="1:11">
      <c r="A43">
        <v>420</v>
      </c>
      <c r="B43">
        <f t="shared" si="9"/>
        <v>1.1489018772789</v>
      </c>
      <c r="C43">
        <f t="shared" si="0"/>
        <v>2</v>
      </c>
      <c r="D43">
        <f t="shared" si="1"/>
        <v>2</v>
      </c>
      <c r="E43">
        <f t="shared" si="2"/>
        <v>2</v>
      </c>
      <c r="F43">
        <f t="shared" si="3"/>
        <v>1</v>
      </c>
      <c r="G43">
        <f t="shared" si="4"/>
        <v>1</v>
      </c>
      <c r="H43">
        <f t="shared" si="5"/>
        <v>0</v>
      </c>
      <c r="I43">
        <f t="shared" si="6"/>
        <v>0</v>
      </c>
      <c r="J43">
        <f t="shared" si="7"/>
        <v>0</v>
      </c>
      <c r="K43">
        <f t="shared" si="8"/>
        <v>0</v>
      </c>
    </row>
    <row r="44" spans="1:11">
      <c r="A44">
        <v>430</v>
      </c>
      <c r="B44">
        <f t="shared" si="9"/>
        <v>1.15781854706083</v>
      </c>
      <c r="C44">
        <f t="shared" si="0"/>
        <v>2</v>
      </c>
      <c r="D44">
        <f t="shared" si="1"/>
        <v>2</v>
      </c>
      <c r="E44">
        <f t="shared" si="2"/>
        <v>2</v>
      </c>
      <c r="F44">
        <f t="shared" si="3"/>
        <v>1</v>
      </c>
      <c r="G44">
        <f t="shared" si="4"/>
        <v>1</v>
      </c>
      <c r="H44">
        <f t="shared" si="5"/>
        <v>0</v>
      </c>
      <c r="I44">
        <f t="shared" si="6"/>
        <v>0</v>
      </c>
      <c r="J44">
        <f t="shared" si="7"/>
        <v>0</v>
      </c>
      <c r="K44">
        <f t="shared" si="8"/>
        <v>0</v>
      </c>
    </row>
    <row r="45" spans="1:11">
      <c r="A45">
        <v>440</v>
      </c>
      <c r="B45">
        <f t="shared" si="9"/>
        <v>1.16704806492473</v>
      </c>
      <c r="C45">
        <f t="shared" si="0"/>
        <v>2</v>
      </c>
      <c r="D45">
        <f t="shared" si="1"/>
        <v>2</v>
      </c>
      <c r="E45">
        <f t="shared" si="2"/>
        <v>2</v>
      </c>
      <c r="F45">
        <f t="shared" si="3"/>
        <v>2</v>
      </c>
      <c r="G45">
        <f t="shared" si="4"/>
        <v>1</v>
      </c>
      <c r="H45">
        <f t="shared" si="5"/>
        <v>0</v>
      </c>
      <c r="I45">
        <f t="shared" si="6"/>
        <v>0</v>
      </c>
      <c r="J45">
        <f t="shared" si="7"/>
        <v>0</v>
      </c>
      <c r="K45">
        <f t="shared" si="8"/>
        <v>0</v>
      </c>
    </row>
    <row r="46" spans="1:11">
      <c r="A46">
        <v>450</v>
      </c>
      <c r="B46">
        <f t="shared" si="9"/>
        <v>1.17659400647075</v>
      </c>
      <c r="C46">
        <f t="shared" si="0"/>
        <v>2</v>
      </c>
      <c r="D46">
        <f t="shared" si="1"/>
        <v>2</v>
      </c>
      <c r="E46">
        <f t="shared" si="2"/>
        <v>2</v>
      </c>
      <c r="F46">
        <f t="shared" si="3"/>
        <v>2</v>
      </c>
      <c r="G46">
        <f t="shared" si="4"/>
        <v>1</v>
      </c>
      <c r="H46">
        <f t="shared" si="5"/>
        <v>0</v>
      </c>
      <c r="I46">
        <f t="shared" si="6"/>
        <v>0</v>
      </c>
      <c r="J46">
        <f t="shared" si="7"/>
        <v>0</v>
      </c>
      <c r="K46">
        <f t="shared" si="8"/>
        <v>0</v>
      </c>
    </row>
    <row r="47" spans="1:11">
      <c r="A47">
        <v>460</v>
      </c>
      <c r="B47">
        <f t="shared" si="9"/>
        <v>1.18645990734193</v>
      </c>
      <c r="C47">
        <f t="shared" si="0"/>
        <v>2</v>
      </c>
      <c r="D47">
        <f t="shared" si="1"/>
        <v>2</v>
      </c>
      <c r="E47">
        <f t="shared" si="2"/>
        <v>2</v>
      </c>
      <c r="F47">
        <f t="shared" si="3"/>
        <v>2</v>
      </c>
      <c r="G47">
        <f t="shared" si="4"/>
        <v>1</v>
      </c>
      <c r="H47">
        <f t="shared" si="5"/>
        <v>0</v>
      </c>
      <c r="I47">
        <f t="shared" si="6"/>
        <v>0</v>
      </c>
      <c r="J47">
        <f t="shared" si="7"/>
        <v>0</v>
      </c>
      <c r="K47">
        <f t="shared" si="8"/>
        <v>0</v>
      </c>
    </row>
    <row r="48" spans="1:11">
      <c r="A48">
        <v>470</v>
      </c>
      <c r="B48">
        <f t="shared" si="9"/>
        <v>1.19664926453461</v>
      </c>
      <c r="C48">
        <f t="shared" si="0"/>
        <v>2</v>
      </c>
      <c r="D48">
        <f t="shared" si="1"/>
        <v>2</v>
      </c>
      <c r="E48">
        <f t="shared" si="2"/>
        <v>2</v>
      </c>
      <c r="F48">
        <f t="shared" si="3"/>
        <v>2</v>
      </c>
      <c r="G48">
        <f t="shared" si="4"/>
        <v>1</v>
      </c>
      <c r="H48">
        <f t="shared" si="5"/>
        <v>0</v>
      </c>
      <c r="I48">
        <f t="shared" si="6"/>
        <v>0</v>
      </c>
      <c r="J48">
        <f t="shared" si="7"/>
        <v>0</v>
      </c>
      <c r="K48">
        <f t="shared" si="8"/>
        <v>0</v>
      </c>
    </row>
    <row r="49" spans="1:11">
      <c r="A49">
        <v>480</v>
      </c>
      <c r="B49">
        <f t="shared" si="9"/>
        <v>1.20716553763871</v>
      </c>
      <c r="C49">
        <f t="shared" si="0"/>
        <v>2</v>
      </c>
      <c r="D49">
        <f t="shared" si="1"/>
        <v>2</v>
      </c>
      <c r="E49">
        <f t="shared" si="2"/>
        <v>2</v>
      </c>
      <c r="F49">
        <f t="shared" si="3"/>
        <v>2</v>
      </c>
      <c r="G49">
        <f t="shared" si="4"/>
        <v>1</v>
      </c>
      <c r="H49">
        <f t="shared" si="5"/>
        <v>0</v>
      </c>
      <c r="I49">
        <f t="shared" si="6"/>
        <v>0</v>
      </c>
      <c r="J49">
        <f t="shared" si="7"/>
        <v>0</v>
      </c>
      <c r="K49">
        <f t="shared" si="8"/>
        <v>0</v>
      </c>
    </row>
    <row r="50" spans="1:11">
      <c r="A50">
        <v>490</v>
      </c>
      <c r="B50">
        <f t="shared" si="9"/>
        <v>1.21801215001308</v>
      </c>
      <c r="C50">
        <f t="shared" si="0"/>
        <v>2</v>
      </c>
      <c r="D50">
        <f t="shared" si="1"/>
        <v>2</v>
      </c>
      <c r="E50">
        <f t="shared" si="2"/>
        <v>2</v>
      </c>
      <c r="F50">
        <f t="shared" si="3"/>
        <v>2</v>
      </c>
      <c r="G50">
        <f t="shared" si="4"/>
        <v>1</v>
      </c>
      <c r="H50">
        <f t="shared" si="5"/>
        <v>0</v>
      </c>
      <c r="I50">
        <f t="shared" si="6"/>
        <v>0</v>
      </c>
      <c r="J50">
        <f t="shared" si="7"/>
        <v>0</v>
      </c>
      <c r="K50">
        <f t="shared" si="8"/>
        <v>0</v>
      </c>
    </row>
    <row r="51" spans="1:11">
      <c r="A51">
        <v>500</v>
      </c>
      <c r="B51">
        <f t="shared" si="9"/>
        <v>1.22919248990058</v>
      </c>
      <c r="C51">
        <f t="shared" si="0"/>
        <v>2</v>
      </c>
      <c r="D51">
        <f t="shared" si="1"/>
        <v>2</v>
      </c>
      <c r="E51">
        <f t="shared" si="2"/>
        <v>2</v>
      </c>
      <c r="F51">
        <f t="shared" si="3"/>
        <v>2</v>
      </c>
      <c r="G51">
        <f t="shared" si="4"/>
        <v>1</v>
      </c>
      <c r="H51">
        <f t="shared" si="5"/>
        <v>0</v>
      </c>
      <c r="I51">
        <f t="shared" si="6"/>
        <v>0</v>
      </c>
      <c r="J51">
        <f t="shared" si="7"/>
        <v>0</v>
      </c>
      <c r="K51">
        <f t="shared" si="8"/>
        <v>0</v>
      </c>
    </row>
    <row r="52" spans="1:11">
      <c r="A52">
        <v>510</v>
      </c>
      <c r="B52">
        <f t="shared" si="9"/>
        <v>1.24070991148703</v>
      </c>
      <c r="C52">
        <f t="shared" si="0"/>
        <v>2</v>
      </c>
      <c r="D52">
        <f t="shared" si="1"/>
        <v>2</v>
      </c>
      <c r="E52">
        <f t="shared" si="2"/>
        <v>2</v>
      </c>
      <c r="F52">
        <f t="shared" si="3"/>
        <v>2</v>
      </c>
      <c r="G52">
        <f t="shared" si="4"/>
        <v>1</v>
      </c>
      <c r="H52">
        <f t="shared" si="5"/>
        <v>0</v>
      </c>
      <c r="I52">
        <f t="shared" si="6"/>
        <v>0</v>
      </c>
      <c r="J52">
        <f t="shared" si="7"/>
        <v>0</v>
      </c>
      <c r="K52">
        <f t="shared" si="8"/>
        <v>0</v>
      </c>
    </row>
    <row r="53" spans="1:11">
      <c r="A53">
        <v>520</v>
      </c>
      <c r="B53">
        <f t="shared" si="9"/>
        <v>1.25256773590806</v>
      </c>
      <c r="C53">
        <f t="shared" si="0"/>
        <v>2</v>
      </c>
      <c r="D53">
        <f t="shared" si="1"/>
        <v>2</v>
      </c>
      <c r="E53">
        <f t="shared" si="2"/>
        <v>2</v>
      </c>
      <c r="F53">
        <f t="shared" si="3"/>
        <v>2</v>
      </c>
      <c r="G53">
        <f t="shared" si="4"/>
        <v>1</v>
      </c>
      <c r="H53">
        <f t="shared" si="5"/>
        <v>0</v>
      </c>
      <c r="I53">
        <f t="shared" si="6"/>
        <v>0</v>
      </c>
      <c r="J53">
        <f t="shared" si="7"/>
        <v>0</v>
      </c>
      <c r="K53">
        <f t="shared" si="8"/>
        <v>0</v>
      </c>
    </row>
    <row r="54" spans="1:11">
      <c r="A54">
        <v>530</v>
      </c>
      <c r="B54">
        <f t="shared" si="9"/>
        <v>1.26476925220728</v>
      </c>
      <c r="C54">
        <f t="shared" si="0"/>
        <v>2</v>
      </c>
      <c r="D54">
        <f t="shared" si="1"/>
        <v>2</v>
      </c>
      <c r="E54">
        <f t="shared" si="2"/>
        <v>2</v>
      </c>
      <c r="F54">
        <f t="shared" si="3"/>
        <v>2</v>
      </c>
      <c r="G54">
        <f t="shared" si="4"/>
        <v>1</v>
      </c>
      <c r="H54">
        <f t="shared" si="5"/>
        <v>0</v>
      </c>
      <c r="I54">
        <f t="shared" si="6"/>
        <v>0</v>
      </c>
      <c r="J54">
        <f t="shared" si="7"/>
        <v>0</v>
      </c>
      <c r="K54">
        <f t="shared" si="8"/>
        <v>0</v>
      </c>
    </row>
    <row r="55" spans="1:11">
      <c r="A55">
        <v>540</v>
      </c>
      <c r="B55">
        <f t="shared" si="9"/>
        <v>1.27731771824899</v>
      </c>
      <c r="C55">
        <f t="shared" si="0"/>
        <v>2</v>
      </c>
      <c r="D55">
        <f t="shared" si="1"/>
        <v>2</v>
      </c>
      <c r="E55">
        <f t="shared" si="2"/>
        <v>2</v>
      </c>
      <c r="F55">
        <f t="shared" si="3"/>
        <v>2</v>
      </c>
      <c r="G55">
        <f t="shared" si="4"/>
        <v>1</v>
      </c>
      <c r="H55">
        <f t="shared" si="5"/>
        <v>0</v>
      </c>
      <c r="I55">
        <f t="shared" si="6"/>
        <v>0</v>
      </c>
      <c r="J55">
        <f t="shared" si="7"/>
        <v>0</v>
      </c>
      <c r="K55">
        <f t="shared" si="8"/>
        <v>0</v>
      </c>
    </row>
    <row r="56" spans="1:11">
      <c r="A56">
        <v>550</v>
      </c>
      <c r="B56">
        <f t="shared" si="9"/>
        <v>1.2902163615885</v>
      </c>
      <c r="C56">
        <f t="shared" si="0"/>
        <v>2</v>
      </c>
      <c r="D56">
        <f t="shared" si="1"/>
        <v>2</v>
      </c>
      <c r="E56">
        <f t="shared" si="2"/>
        <v>2</v>
      </c>
      <c r="F56">
        <f t="shared" si="3"/>
        <v>2</v>
      </c>
      <c r="G56">
        <f t="shared" si="4"/>
        <v>1</v>
      </c>
      <c r="H56">
        <f t="shared" si="5"/>
        <v>0</v>
      </c>
      <c r="I56">
        <f t="shared" si="6"/>
        <v>0</v>
      </c>
      <c r="J56">
        <f t="shared" si="7"/>
        <v>0</v>
      </c>
      <c r="K56">
        <f t="shared" si="8"/>
        <v>0</v>
      </c>
    </row>
    <row r="57" spans="1:11">
      <c r="A57">
        <v>560</v>
      </c>
      <c r="B57">
        <f t="shared" si="9"/>
        <v>1.30346838030265</v>
      </c>
      <c r="C57">
        <f t="shared" si="0"/>
        <v>2</v>
      </c>
      <c r="D57">
        <f t="shared" si="1"/>
        <v>2</v>
      </c>
      <c r="E57">
        <f t="shared" si="2"/>
        <v>2</v>
      </c>
      <c r="F57">
        <f t="shared" si="3"/>
        <v>2</v>
      </c>
      <c r="G57">
        <f t="shared" si="4"/>
        <v>1</v>
      </c>
      <c r="H57">
        <f t="shared" si="5"/>
        <v>0</v>
      </c>
      <c r="I57">
        <f t="shared" si="6"/>
        <v>0</v>
      </c>
      <c r="J57">
        <f t="shared" si="7"/>
        <v>0</v>
      </c>
      <c r="K57">
        <f t="shared" si="8"/>
        <v>0</v>
      </c>
    </row>
    <row r="58" spans="1:11">
      <c r="A58">
        <v>570</v>
      </c>
      <c r="B58">
        <f t="shared" si="9"/>
        <v>1.31707694378304</v>
      </c>
      <c r="C58">
        <f t="shared" si="0"/>
        <v>2</v>
      </c>
      <c r="D58">
        <f t="shared" si="1"/>
        <v>2</v>
      </c>
      <c r="E58">
        <f t="shared" si="2"/>
        <v>2</v>
      </c>
      <c r="F58">
        <f t="shared" si="3"/>
        <v>2</v>
      </c>
      <c r="G58">
        <f t="shared" si="4"/>
        <v>1</v>
      </c>
      <c r="H58">
        <f t="shared" si="5"/>
        <v>0</v>
      </c>
      <c r="I58">
        <f t="shared" si="6"/>
        <v>0</v>
      </c>
      <c r="J58">
        <f t="shared" si="7"/>
        <v>0</v>
      </c>
      <c r="K58">
        <f t="shared" si="8"/>
        <v>0</v>
      </c>
    </row>
    <row r="59" spans="1:11">
      <c r="A59">
        <v>580</v>
      </c>
      <c r="B59">
        <f t="shared" si="9"/>
        <v>1.33104519349444</v>
      </c>
      <c r="C59">
        <f t="shared" si="0"/>
        <v>2</v>
      </c>
      <c r="D59">
        <f t="shared" si="1"/>
        <v>2</v>
      </c>
      <c r="E59">
        <f t="shared" si="2"/>
        <v>2</v>
      </c>
      <c r="F59">
        <f t="shared" si="3"/>
        <v>2</v>
      </c>
      <c r="G59">
        <f t="shared" si="4"/>
        <v>1</v>
      </c>
      <c r="H59">
        <f t="shared" si="5"/>
        <v>0</v>
      </c>
      <c r="I59">
        <f t="shared" si="6"/>
        <v>0</v>
      </c>
      <c r="J59">
        <f t="shared" si="7"/>
        <v>0</v>
      </c>
      <c r="K59">
        <f t="shared" si="8"/>
        <v>0</v>
      </c>
    </row>
    <row r="60" spans="1:11">
      <c r="A60">
        <v>590</v>
      </c>
      <c r="B60">
        <f t="shared" si="9"/>
        <v>1.3453762437002</v>
      </c>
      <c r="C60">
        <f t="shared" si="0"/>
        <v>2</v>
      </c>
      <c r="D60">
        <f t="shared" si="1"/>
        <v>2</v>
      </c>
      <c r="E60">
        <f t="shared" si="2"/>
        <v>2</v>
      </c>
      <c r="F60">
        <f t="shared" si="3"/>
        <v>2</v>
      </c>
      <c r="G60">
        <f t="shared" si="4"/>
        <v>1</v>
      </c>
      <c r="H60">
        <f t="shared" si="5"/>
        <v>0</v>
      </c>
      <c r="I60">
        <f t="shared" si="6"/>
        <v>0</v>
      </c>
      <c r="J60">
        <f t="shared" si="7"/>
        <v>0</v>
      </c>
      <c r="K60">
        <f t="shared" si="8"/>
        <v>0</v>
      </c>
    </row>
    <row r="61" spans="1:11">
      <c r="A61">
        <v>600</v>
      </c>
      <c r="B61">
        <f t="shared" si="9"/>
        <v>1.3600731821569</v>
      </c>
      <c r="C61">
        <f t="shared" si="0"/>
        <v>2</v>
      </c>
      <c r="D61">
        <f t="shared" si="1"/>
        <v>2</v>
      </c>
      <c r="E61">
        <f t="shared" si="2"/>
        <v>2</v>
      </c>
      <c r="F61">
        <f t="shared" si="3"/>
        <v>2</v>
      </c>
      <c r="G61">
        <f t="shared" si="4"/>
        <v>1</v>
      </c>
      <c r="H61">
        <f t="shared" si="5"/>
        <v>0</v>
      </c>
      <c r="I61">
        <f t="shared" si="6"/>
        <v>0</v>
      </c>
      <c r="J61">
        <f t="shared" si="7"/>
        <v>0</v>
      </c>
      <c r="K61">
        <f t="shared" si="8"/>
        <v>0</v>
      </c>
    </row>
    <row r="62" spans="1:11">
      <c r="A62">
        <v>610</v>
      </c>
      <c r="B62">
        <f t="shared" si="9"/>
        <v>1.37513907077988</v>
      </c>
      <c r="C62">
        <f t="shared" si="0"/>
        <v>2</v>
      </c>
      <c r="D62">
        <f t="shared" si="1"/>
        <v>2</v>
      </c>
      <c r="E62">
        <f t="shared" si="2"/>
        <v>2</v>
      </c>
      <c r="F62">
        <f t="shared" si="3"/>
        <v>2</v>
      </c>
      <c r="G62">
        <f t="shared" si="4"/>
        <v>1</v>
      </c>
      <c r="H62">
        <f t="shared" si="5"/>
        <v>0</v>
      </c>
      <c r="I62">
        <f t="shared" si="6"/>
        <v>0</v>
      </c>
      <c r="J62">
        <f t="shared" si="7"/>
        <v>0</v>
      </c>
      <c r="K62">
        <f t="shared" si="8"/>
        <v>0</v>
      </c>
    </row>
    <row r="63" spans="1:11">
      <c r="A63">
        <v>620</v>
      </c>
      <c r="B63">
        <f t="shared" si="9"/>
        <v>1.39057694628139</v>
      </c>
      <c r="C63">
        <f t="shared" si="0"/>
        <v>2</v>
      </c>
      <c r="D63">
        <f t="shared" si="1"/>
        <v>2</v>
      </c>
      <c r="E63">
        <f t="shared" si="2"/>
        <v>2</v>
      </c>
      <c r="F63">
        <f t="shared" si="3"/>
        <v>2</v>
      </c>
      <c r="G63">
        <f t="shared" si="4"/>
        <v>1</v>
      </c>
      <c r="H63">
        <f t="shared" si="5"/>
        <v>0</v>
      </c>
      <c r="I63">
        <f t="shared" si="6"/>
        <v>0</v>
      </c>
      <c r="J63">
        <f t="shared" si="7"/>
        <v>0</v>
      </c>
      <c r="K63">
        <f t="shared" si="8"/>
        <v>0</v>
      </c>
    </row>
    <row r="64" spans="1:11">
      <c r="A64">
        <v>630</v>
      </c>
      <c r="B64">
        <f t="shared" si="9"/>
        <v>1.40638982078288</v>
      </c>
      <c r="C64">
        <f t="shared" si="0"/>
        <v>2</v>
      </c>
      <c r="D64">
        <f t="shared" si="1"/>
        <v>2</v>
      </c>
      <c r="E64">
        <f t="shared" si="2"/>
        <v>2</v>
      </c>
      <c r="F64">
        <f t="shared" si="3"/>
        <v>2</v>
      </c>
      <c r="G64">
        <f t="shared" si="4"/>
        <v>1</v>
      </c>
      <c r="H64">
        <f t="shared" si="5"/>
        <v>0</v>
      </c>
      <c r="I64">
        <f t="shared" si="6"/>
        <v>0</v>
      </c>
      <c r="J64">
        <f t="shared" si="7"/>
        <v>0</v>
      </c>
      <c r="K64">
        <f t="shared" si="8"/>
        <v>0</v>
      </c>
    </row>
    <row r="65" spans="1:11">
      <c r="A65">
        <v>640</v>
      </c>
      <c r="B65">
        <f t="shared" si="9"/>
        <v>1.42258068240294</v>
      </c>
      <c r="C65">
        <f t="shared" si="0"/>
        <v>2</v>
      </c>
      <c r="D65">
        <f t="shared" si="1"/>
        <v>2</v>
      </c>
      <c r="E65">
        <f t="shared" si="2"/>
        <v>2</v>
      </c>
      <c r="F65">
        <f t="shared" si="3"/>
        <v>2</v>
      </c>
      <c r="G65">
        <f t="shared" si="4"/>
        <v>1</v>
      </c>
      <c r="H65">
        <f t="shared" si="5"/>
        <v>0</v>
      </c>
      <c r="I65">
        <f t="shared" si="6"/>
        <v>0</v>
      </c>
      <c r="J65">
        <f t="shared" si="7"/>
        <v>0</v>
      </c>
      <c r="K65">
        <f t="shared" si="8"/>
        <v>0</v>
      </c>
    </row>
    <row r="66" spans="1:11">
      <c r="A66">
        <v>650</v>
      </c>
      <c r="B66">
        <f t="shared" si="9"/>
        <v>1.43915249582212</v>
      </c>
      <c r="C66">
        <f t="shared" si="0"/>
        <v>2</v>
      </c>
      <c r="D66">
        <f t="shared" si="1"/>
        <v>2</v>
      </c>
      <c r="E66">
        <f t="shared" si="2"/>
        <v>2</v>
      </c>
      <c r="F66">
        <f t="shared" si="3"/>
        <v>2</v>
      </c>
      <c r="G66">
        <f t="shared" si="4"/>
        <v>1</v>
      </c>
      <c r="H66">
        <f t="shared" si="5"/>
        <v>0</v>
      </c>
      <c r="I66">
        <f t="shared" si="6"/>
        <v>0</v>
      </c>
      <c r="J66">
        <f t="shared" si="7"/>
        <v>0</v>
      </c>
      <c r="K66">
        <f t="shared" si="8"/>
        <v>0</v>
      </c>
    </row>
    <row r="67" spans="1:11">
      <c r="A67">
        <v>660</v>
      </c>
      <c r="B67">
        <f t="shared" si="9"/>
        <v>1.45610820282596</v>
      </c>
      <c r="C67">
        <f t="shared" ref="C67:C130" si="10">MIN(ROUNDUP($A67/335,0),15)</f>
        <v>2</v>
      </c>
      <c r="D67">
        <f t="shared" ref="D67:D130" si="11">MIN(ROUNDUP($A67/365,0),15)</f>
        <v>2</v>
      </c>
      <c r="E67">
        <f t="shared" ref="E67:E130" si="12">MIN(ROUNDUP($A67/400,0),15)</f>
        <v>2</v>
      </c>
      <c r="F67">
        <f t="shared" ref="F67:F130" si="13">MIN(ROUNDUP($A67/430,0),15)</f>
        <v>2</v>
      </c>
      <c r="G67">
        <f t="shared" ref="G67:G130" si="14">MIN(ROUNDUP($A67/700,0),15)</f>
        <v>1</v>
      </c>
      <c r="H67">
        <f t="shared" ref="H67:H130" si="15">MIN(ROUNDDOWN($A67/1000,0),15)</f>
        <v>0</v>
      </c>
      <c r="I67">
        <f t="shared" ref="I67:I130" si="16">MIN(ROUNDDOWN($A67/1100,0),15)</f>
        <v>0</v>
      </c>
      <c r="J67">
        <f t="shared" ref="J67:J130" si="17">MIN(ROUNDDOWN($A67/1300,0),15)</f>
        <v>0</v>
      </c>
      <c r="K67">
        <f t="shared" ref="K67:K130" si="18">MIN(ROUNDDOWN($A67/1500,0),15)</f>
        <v>0</v>
      </c>
    </row>
    <row r="68" spans="1:11">
      <c r="A68">
        <v>670</v>
      </c>
      <c r="B68">
        <f t="shared" ref="B68:B131" si="19">B67+POWER(A68/10000,1.5)</f>
        <v>1.47345072282739</v>
      </c>
      <c r="C68">
        <f t="shared" si="10"/>
        <v>2</v>
      </c>
      <c r="D68">
        <f t="shared" si="11"/>
        <v>2</v>
      </c>
      <c r="E68">
        <f t="shared" si="12"/>
        <v>2</v>
      </c>
      <c r="F68">
        <f t="shared" si="13"/>
        <v>2</v>
      </c>
      <c r="G68">
        <f t="shared" si="14"/>
        <v>1</v>
      </c>
      <c r="H68">
        <f t="shared" si="15"/>
        <v>0</v>
      </c>
      <c r="I68">
        <f t="shared" si="16"/>
        <v>0</v>
      </c>
      <c r="J68">
        <f t="shared" si="17"/>
        <v>0</v>
      </c>
      <c r="K68">
        <f t="shared" si="18"/>
        <v>0</v>
      </c>
    </row>
    <row r="69" spans="1:11">
      <c r="A69">
        <v>680</v>
      </c>
      <c r="B69">
        <f t="shared" si="19"/>
        <v>1.49118295336954</v>
      </c>
      <c r="C69">
        <f t="shared" si="10"/>
        <v>3</v>
      </c>
      <c r="D69">
        <f t="shared" si="11"/>
        <v>2</v>
      </c>
      <c r="E69">
        <f t="shared" si="12"/>
        <v>2</v>
      </c>
      <c r="F69">
        <f t="shared" si="13"/>
        <v>2</v>
      </c>
      <c r="G69">
        <f t="shared" si="14"/>
        <v>1</v>
      </c>
      <c r="H69">
        <f t="shared" si="15"/>
        <v>0</v>
      </c>
      <c r="I69">
        <f t="shared" si="16"/>
        <v>0</v>
      </c>
      <c r="J69">
        <f t="shared" si="17"/>
        <v>0</v>
      </c>
      <c r="K69">
        <f t="shared" si="18"/>
        <v>0</v>
      </c>
    </row>
    <row r="70" spans="1:11">
      <c r="A70">
        <v>690</v>
      </c>
      <c r="B70">
        <f t="shared" si="19"/>
        <v>1.50930777061</v>
      </c>
      <c r="C70">
        <f t="shared" si="10"/>
        <v>3</v>
      </c>
      <c r="D70">
        <f t="shared" si="11"/>
        <v>2</v>
      </c>
      <c r="E70">
        <f t="shared" si="12"/>
        <v>2</v>
      </c>
      <c r="F70">
        <f t="shared" si="13"/>
        <v>2</v>
      </c>
      <c r="G70">
        <f t="shared" si="14"/>
        <v>1</v>
      </c>
      <c r="H70">
        <f t="shared" si="15"/>
        <v>0</v>
      </c>
      <c r="I70">
        <f t="shared" si="16"/>
        <v>0</v>
      </c>
      <c r="J70">
        <f t="shared" si="17"/>
        <v>0</v>
      </c>
      <c r="K70">
        <f t="shared" si="18"/>
        <v>0</v>
      </c>
    </row>
    <row r="71" spans="1:11">
      <c r="A71">
        <v>700</v>
      </c>
      <c r="B71">
        <f t="shared" si="19"/>
        <v>1.52782802978745</v>
      </c>
      <c r="C71">
        <f t="shared" si="10"/>
        <v>3</v>
      </c>
      <c r="D71">
        <f t="shared" si="11"/>
        <v>2</v>
      </c>
      <c r="E71">
        <f t="shared" si="12"/>
        <v>2</v>
      </c>
      <c r="F71">
        <f t="shared" si="13"/>
        <v>2</v>
      </c>
      <c r="G71">
        <f t="shared" si="14"/>
        <v>1</v>
      </c>
      <c r="H71">
        <f t="shared" si="15"/>
        <v>0</v>
      </c>
      <c r="I71">
        <f t="shared" si="16"/>
        <v>0</v>
      </c>
      <c r="J71">
        <f t="shared" si="17"/>
        <v>0</v>
      </c>
      <c r="K71">
        <f t="shared" si="18"/>
        <v>0</v>
      </c>
    </row>
    <row r="72" spans="1:11">
      <c r="A72">
        <v>710</v>
      </c>
      <c r="B72">
        <f t="shared" si="19"/>
        <v>1.5467465656716</v>
      </c>
      <c r="C72">
        <f t="shared" si="10"/>
        <v>3</v>
      </c>
      <c r="D72">
        <f t="shared" si="11"/>
        <v>2</v>
      </c>
      <c r="E72">
        <f t="shared" si="12"/>
        <v>2</v>
      </c>
      <c r="F72">
        <f t="shared" si="13"/>
        <v>2</v>
      </c>
      <c r="G72">
        <f t="shared" si="14"/>
        <v>2</v>
      </c>
      <c r="H72">
        <f t="shared" si="15"/>
        <v>0</v>
      </c>
      <c r="I72">
        <f t="shared" si="16"/>
        <v>0</v>
      </c>
      <c r="J72">
        <f t="shared" si="17"/>
        <v>0</v>
      </c>
      <c r="K72">
        <f t="shared" si="18"/>
        <v>0</v>
      </c>
    </row>
    <row r="73" spans="1:11">
      <c r="A73">
        <v>720</v>
      </c>
      <c r="B73">
        <f t="shared" si="19"/>
        <v>1.5660661929972</v>
      </c>
      <c r="C73">
        <f t="shared" si="10"/>
        <v>3</v>
      </c>
      <c r="D73">
        <f t="shared" si="11"/>
        <v>2</v>
      </c>
      <c r="E73">
        <f t="shared" si="12"/>
        <v>2</v>
      </c>
      <c r="F73">
        <f t="shared" si="13"/>
        <v>2</v>
      </c>
      <c r="G73">
        <f t="shared" si="14"/>
        <v>2</v>
      </c>
      <c r="H73">
        <f t="shared" si="15"/>
        <v>0</v>
      </c>
      <c r="I73">
        <f t="shared" si="16"/>
        <v>0</v>
      </c>
      <c r="J73">
        <f t="shared" si="17"/>
        <v>0</v>
      </c>
      <c r="K73">
        <f t="shared" si="18"/>
        <v>0</v>
      </c>
    </row>
    <row r="74" spans="1:11">
      <c r="A74">
        <v>730</v>
      </c>
      <c r="B74">
        <f t="shared" si="19"/>
        <v>1.58578970688292</v>
      </c>
      <c r="C74">
        <f t="shared" si="10"/>
        <v>3</v>
      </c>
      <c r="D74">
        <f t="shared" si="11"/>
        <v>2</v>
      </c>
      <c r="E74">
        <f t="shared" si="12"/>
        <v>2</v>
      </c>
      <c r="F74">
        <f t="shared" si="13"/>
        <v>2</v>
      </c>
      <c r="G74">
        <f t="shared" si="14"/>
        <v>2</v>
      </c>
      <c r="H74">
        <f t="shared" si="15"/>
        <v>0</v>
      </c>
      <c r="I74">
        <f t="shared" si="16"/>
        <v>0</v>
      </c>
      <c r="J74">
        <f t="shared" si="17"/>
        <v>0</v>
      </c>
      <c r="K74">
        <f t="shared" si="18"/>
        <v>0</v>
      </c>
    </row>
    <row r="75" spans="1:11">
      <c r="A75">
        <v>740</v>
      </c>
      <c r="B75">
        <f t="shared" si="19"/>
        <v>1.60591988323584</v>
      </c>
      <c r="C75">
        <f t="shared" si="10"/>
        <v>3</v>
      </c>
      <c r="D75">
        <f t="shared" si="11"/>
        <v>3</v>
      </c>
      <c r="E75">
        <f t="shared" si="12"/>
        <v>2</v>
      </c>
      <c r="F75">
        <f t="shared" si="13"/>
        <v>2</v>
      </c>
      <c r="G75">
        <f t="shared" si="14"/>
        <v>2</v>
      </c>
      <c r="H75">
        <f t="shared" si="15"/>
        <v>0</v>
      </c>
      <c r="I75">
        <f t="shared" si="16"/>
        <v>0</v>
      </c>
      <c r="J75">
        <f t="shared" si="17"/>
        <v>0</v>
      </c>
      <c r="K75">
        <f t="shared" si="18"/>
        <v>0</v>
      </c>
    </row>
    <row r="76" spans="1:11">
      <c r="A76">
        <v>750</v>
      </c>
      <c r="B76">
        <f t="shared" si="19"/>
        <v>1.62645947914229</v>
      </c>
      <c r="C76">
        <f t="shared" si="10"/>
        <v>3</v>
      </c>
      <c r="D76">
        <f t="shared" si="11"/>
        <v>3</v>
      </c>
      <c r="E76">
        <f t="shared" si="12"/>
        <v>2</v>
      </c>
      <c r="F76">
        <f t="shared" si="13"/>
        <v>2</v>
      </c>
      <c r="G76">
        <f t="shared" si="14"/>
        <v>2</v>
      </c>
      <c r="H76">
        <f t="shared" si="15"/>
        <v>0</v>
      </c>
      <c r="I76">
        <f t="shared" si="16"/>
        <v>0</v>
      </c>
      <c r="J76">
        <f t="shared" si="17"/>
        <v>0</v>
      </c>
      <c r="K76">
        <f t="shared" si="18"/>
        <v>0</v>
      </c>
    </row>
    <row r="77" spans="1:11">
      <c r="A77">
        <v>760</v>
      </c>
      <c r="B77">
        <f t="shared" si="19"/>
        <v>1.64741123324546</v>
      </c>
      <c r="C77">
        <f t="shared" si="10"/>
        <v>3</v>
      </c>
      <c r="D77">
        <f t="shared" si="11"/>
        <v>3</v>
      </c>
      <c r="E77">
        <f t="shared" si="12"/>
        <v>2</v>
      </c>
      <c r="F77">
        <f t="shared" si="13"/>
        <v>2</v>
      </c>
      <c r="G77">
        <f t="shared" si="14"/>
        <v>2</v>
      </c>
      <c r="H77">
        <f t="shared" si="15"/>
        <v>0</v>
      </c>
      <c r="I77">
        <f t="shared" si="16"/>
        <v>0</v>
      </c>
      <c r="J77">
        <f t="shared" si="17"/>
        <v>0</v>
      </c>
      <c r="K77">
        <f t="shared" si="18"/>
        <v>0</v>
      </c>
    </row>
    <row r="78" spans="1:11">
      <c r="A78">
        <v>770</v>
      </c>
      <c r="B78">
        <f t="shared" si="19"/>
        <v>1.66877786611075</v>
      </c>
      <c r="C78">
        <f t="shared" si="10"/>
        <v>3</v>
      </c>
      <c r="D78">
        <f t="shared" si="11"/>
        <v>3</v>
      </c>
      <c r="E78">
        <f t="shared" si="12"/>
        <v>2</v>
      </c>
      <c r="F78">
        <f t="shared" si="13"/>
        <v>2</v>
      </c>
      <c r="G78">
        <f t="shared" si="14"/>
        <v>2</v>
      </c>
      <c r="H78">
        <f t="shared" si="15"/>
        <v>0</v>
      </c>
      <c r="I78">
        <f t="shared" si="16"/>
        <v>0</v>
      </c>
      <c r="J78">
        <f t="shared" si="17"/>
        <v>0</v>
      </c>
      <c r="K78">
        <f t="shared" si="18"/>
        <v>0</v>
      </c>
    </row>
    <row r="79" spans="1:11">
      <c r="A79">
        <v>780</v>
      </c>
      <c r="B79">
        <f t="shared" si="19"/>
        <v>1.69056208057903</v>
      </c>
      <c r="C79">
        <f t="shared" si="10"/>
        <v>3</v>
      </c>
      <c r="D79">
        <f t="shared" si="11"/>
        <v>3</v>
      </c>
      <c r="E79">
        <f t="shared" si="12"/>
        <v>2</v>
      </c>
      <c r="F79">
        <f t="shared" si="13"/>
        <v>2</v>
      </c>
      <c r="G79">
        <f t="shared" si="14"/>
        <v>2</v>
      </c>
      <c r="H79">
        <f t="shared" si="15"/>
        <v>0</v>
      </c>
      <c r="I79">
        <f t="shared" si="16"/>
        <v>0</v>
      </c>
      <c r="J79">
        <f t="shared" si="17"/>
        <v>0</v>
      </c>
      <c r="K79">
        <f t="shared" si="18"/>
        <v>0</v>
      </c>
    </row>
    <row r="80" spans="1:11">
      <c r="A80">
        <v>790</v>
      </c>
      <c r="B80">
        <f t="shared" si="19"/>
        <v>1.71276656210867</v>
      </c>
      <c r="C80">
        <f t="shared" si="10"/>
        <v>3</v>
      </c>
      <c r="D80">
        <f t="shared" si="11"/>
        <v>3</v>
      </c>
      <c r="E80">
        <f t="shared" si="12"/>
        <v>2</v>
      </c>
      <c r="F80">
        <f t="shared" si="13"/>
        <v>2</v>
      </c>
      <c r="G80">
        <f t="shared" si="14"/>
        <v>2</v>
      </c>
      <c r="H80">
        <f t="shared" si="15"/>
        <v>0</v>
      </c>
      <c r="I80">
        <f t="shared" si="16"/>
        <v>0</v>
      </c>
      <c r="J80">
        <f t="shared" si="17"/>
        <v>0</v>
      </c>
      <c r="K80">
        <f t="shared" si="18"/>
        <v>0</v>
      </c>
    </row>
    <row r="81" spans="1:11">
      <c r="A81">
        <v>800</v>
      </c>
      <c r="B81">
        <f t="shared" si="19"/>
        <v>1.73539397910664</v>
      </c>
      <c r="C81">
        <f t="shared" si="10"/>
        <v>3</v>
      </c>
      <c r="D81">
        <f t="shared" si="11"/>
        <v>3</v>
      </c>
      <c r="E81">
        <f t="shared" si="12"/>
        <v>2</v>
      </c>
      <c r="F81">
        <f t="shared" si="13"/>
        <v>2</v>
      </c>
      <c r="G81">
        <f t="shared" si="14"/>
        <v>2</v>
      </c>
      <c r="H81">
        <f t="shared" si="15"/>
        <v>0</v>
      </c>
      <c r="I81">
        <f t="shared" si="16"/>
        <v>0</v>
      </c>
      <c r="J81">
        <f t="shared" si="17"/>
        <v>0</v>
      </c>
      <c r="K81">
        <f t="shared" si="18"/>
        <v>0</v>
      </c>
    </row>
    <row r="82" spans="1:11">
      <c r="A82">
        <v>810</v>
      </c>
      <c r="B82">
        <f t="shared" si="19"/>
        <v>1.75844698324927</v>
      </c>
      <c r="C82">
        <f t="shared" si="10"/>
        <v>3</v>
      </c>
      <c r="D82">
        <f t="shared" si="11"/>
        <v>3</v>
      </c>
      <c r="E82">
        <f t="shared" si="12"/>
        <v>3</v>
      </c>
      <c r="F82">
        <f t="shared" si="13"/>
        <v>2</v>
      </c>
      <c r="G82">
        <f t="shared" si="14"/>
        <v>2</v>
      </c>
      <c r="H82">
        <f t="shared" si="15"/>
        <v>0</v>
      </c>
      <c r="I82">
        <f t="shared" si="16"/>
        <v>0</v>
      </c>
      <c r="J82">
        <f t="shared" si="17"/>
        <v>0</v>
      </c>
      <c r="K82">
        <f t="shared" si="18"/>
        <v>0</v>
      </c>
    </row>
    <row r="83" spans="1:11">
      <c r="A83">
        <v>820</v>
      </c>
      <c r="B83">
        <f t="shared" si="19"/>
        <v>1.78192820979304</v>
      </c>
      <c r="C83">
        <f t="shared" si="10"/>
        <v>3</v>
      </c>
      <c r="D83">
        <f t="shared" si="11"/>
        <v>3</v>
      </c>
      <c r="E83">
        <f t="shared" si="12"/>
        <v>3</v>
      </c>
      <c r="F83">
        <f t="shared" si="13"/>
        <v>2</v>
      </c>
      <c r="G83">
        <f t="shared" si="14"/>
        <v>2</v>
      </c>
      <c r="H83">
        <f t="shared" si="15"/>
        <v>0</v>
      </c>
      <c r="I83">
        <f t="shared" si="16"/>
        <v>0</v>
      </c>
      <c r="J83">
        <f t="shared" si="17"/>
        <v>0</v>
      </c>
      <c r="K83">
        <f t="shared" si="18"/>
        <v>0</v>
      </c>
    </row>
    <row r="84" spans="1:11">
      <c r="A84">
        <v>830</v>
      </c>
      <c r="B84">
        <f t="shared" si="19"/>
        <v>1.80584027787591</v>
      </c>
      <c r="C84">
        <f t="shared" si="10"/>
        <v>3</v>
      </c>
      <c r="D84">
        <f t="shared" si="11"/>
        <v>3</v>
      </c>
      <c r="E84">
        <f t="shared" si="12"/>
        <v>3</v>
      </c>
      <c r="F84">
        <f t="shared" si="13"/>
        <v>2</v>
      </c>
      <c r="G84">
        <f t="shared" si="14"/>
        <v>2</v>
      </c>
      <c r="H84">
        <f t="shared" si="15"/>
        <v>0</v>
      </c>
      <c r="I84">
        <f t="shared" si="16"/>
        <v>0</v>
      </c>
      <c r="J84">
        <f t="shared" si="17"/>
        <v>0</v>
      </c>
      <c r="K84">
        <f t="shared" si="18"/>
        <v>0</v>
      </c>
    </row>
    <row r="85" spans="1:11">
      <c r="A85">
        <v>840</v>
      </c>
      <c r="B85">
        <f t="shared" si="19"/>
        <v>1.83018579080951</v>
      </c>
      <c r="C85">
        <f t="shared" si="10"/>
        <v>3</v>
      </c>
      <c r="D85">
        <f t="shared" si="11"/>
        <v>3</v>
      </c>
      <c r="E85">
        <f t="shared" si="12"/>
        <v>3</v>
      </c>
      <c r="F85">
        <f t="shared" si="13"/>
        <v>2</v>
      </c>
      <c r="G85">
        <f t="shared" si="14"/>
        <v>2</v>
      </c>
      <c r="H85">
        <f t="shared" si="15"/>
        <v>0</v>
      </c>
      <c r="I85">
        <f t="shared" si="16"/>
        <v>0</v>
      </c>
      <c r="J85">
        <f t="shared" si="17"/>
        <v>0</v>
      </c>
      <c r="K85">
        <f t="shared" si="18"/>
        <v>0</v>
      </c>
    </row>
    <row r="86" spans="1:11">
      <c r="A86">
        <v>850</v>
      </c>
      <c r="B86">
        <f t="shared" si="19"/>
        <v>1.8549673363626</v>
      </c>
      <c r="C86">
        <f t="shared" si="10"/>
        <v>3</v>
      </c>
      <c r="D86">
        <f t="shared" si="11"/>
        <v>3</v>
      </c>
      <c r="E86">
        <f t="shared" si="12"/>
        <v>3</v>
      </c>
      <c r="F86">
        <f t="shared" si="13"/>
        <v>2</v>
      </c>
      <c r="G86">
        <f t="shared" si="14"/>
        <v>2</v>
      </c>
      <c r="H86">
        <f t="shared" si="15"/>
        <v>0</v>
      </c>
      <c r="I86">
        <f t="shared" si="16"/>
        <v>0</v>
      </c>
      <c r="J86">
        <f t="shared" si="17"/>
        <v>0</v>
      </c>
      <c r="K86">
        <f t="shared" si="18"/>
        <v>0</v>
      </c>
    </row>
    <row r="87" spans="1:11">
      <c r="A87">
        <v>860</v>
      </c>
      <c r="B87">
        <f t="shared" si="19"/>
        <v>1.88018748703622</v>
      </c>
      <c r="C87">
        <f t="shared" si="10"/>
        <v>3</v>
      </c>
      <c r="D87">
        <f t="shared" si="11"/>
        <v>3</v>
      </c>
      <c r="E87">
        <f t="shared" si="12"/>
        <v>3</v>
      </c>
      <c r="F87">
        <f t="shared" si="13"/>
        <v>2</v>
      </c>
      <c r="G87">
        <f t="shared" si="14"/>
        <v>2</v>
      </c>
      <c r="H87">
        <f t="shared" si="15"/>
        <v>0</v>
      </c>
      <c r="I87">
        <f t="shared" si="16"/>
        <v>0</v>
      </c>
      <c r="J87">
        <f t="shared" si="17"/>
        <v>0</v>
      </c>
      <c r="K87">
        <f t="shared" si="18"/>
        <v>0</v>
      </c>
    </row>
    <row r="88" spans="1:11">
      <c r="A88">
        <v>870</v>
      </c>
      <c r="B88">
        <f t="shared" si="19"/>
        <v>1.90584880033075</v>
      </c>
      <c r="C88">
        <f t="shared" si="10"/>
        <v>3</v>
      </c>
      <c r="D88">
        <f t="shared" si="11"/>
        <v>3</v>
      </c>
      <c r="E88">
        <f t="shared" si="12"/>
        <v>3</v>
      </c>
      <c r="F88">
        <f t="shared" si="13"/>
        <v>3</v>
      </c>
      <c r="G88">
        <f t="shared" si="14"/>
        <v>2</v>
      </c>
      <c r="H88">
        <f t="shared" si="15"/>
        <v>0</v>
      </c>
      <c r="I88">
        <f t="shared" si="16"/>
        <v>0</v>
      </c>
      <c r="J88">
        <f t="shared" si="17"/>
        <v>0</v>
      </c>
      <c r="K88">
        <f t="shared" si="18"/>
        <v>0</v>
      </c>
    </row>
    <row r="89" spans="1:11">
      <c r="A89">
        <v>880</v>
      </c>
      <c r="B89">
        <f t="shared" si="19"/>
        <v>1.93195381900533</v>
      </c>
      <c r="C89">
        <f t="shared" si="10"/>
        <v>3</v>
      </c>
      <c r="D89">
        <f t="shared" si="11"/>
        <v>3</v>
      </c>
      <c r="E89">
        <f t="shared" si="12"/>
        <v>3</v>
      </c>
      <c r="F89">
        <f t="shared" si="13"/>
        <v>3</v>
      </c>
      <c r="G89">
        <f t="shared" si="14"/>
        <v>2</v>
      </c>
      <c r="H89">
        <f t="shared" si="15"/>
        <v>0</v>
      </c>
      <c r="I89">
        <f t="shared" si="16"/>
        <v>0</v>
      </c>
      <c r="J89">
        <f t="shared" si="17"/>
        <v>0</v>
      </c>
      <c r="K89">
        <f t="shared" si="18"/>
        <v>0</v>
      </c>
    </row>
    <row r="90" spans="1:11">
      <c r="A90">
        <v>890</v>
      </c>
      <c r="B90">
        <f t="shared" si="19"/>
        <v>1.95850507132984</v>
      </c>
      <c r="C90">
        <f t="shared" si="10"/>
        <v>3</v>
      </c>
      <c r="D90">
        <f t="shared" si="11"/>
        <v>3</v>
      </c>
      <c r="E90">
        <f t="shared" si="12"/>
        <v>3</v>
      </c>
      <c r="F90">
        <f t="shared" si="13"/>
        <v>3</v>
      </c>
      <c r="G90">
        <f t="shared" si="14"/>
        <v>2</v>
      </c>
      <c r="H90">
        <f t="shared" si="15"/>
        <v>0</v>
      </c>
      <c r="I90">
        <f t="shared" si="16"/>
        <v>0</v>
      </c>
      <c r="J90">
        <f t="shared" si="17"/>
        <v>0</v>
      </c>
      <c r="K90">
        <f t="shared" si="18"/>
        <v>0</v>
      </c>
    </row>
    <row r="91" spans="1:11">
      <c r="A91">
        <v>900</v>
      </c>
      <c r="B91">
        <f t="shared" si="19"/>
        <v>1.98550507132984</v>
      </c>
      <c r="C91">
        <f t="shared" si="10"/>
        <v>3</v>
      </c>
      <c r="D91">
        <f t="shared" si="11"/>
        <v>3</v>
      </c>
      <c r="E91">
        <f t="shared" si="12"/>
        <v>3</v>
      </c>
      <c r="F91">
        <f t="shared" si="13"/>
        <v>3</v>
      </c>
      <c r="G91">
        <f t="shared" si="14"/>
        <v>2</v>
      </c>
      <c r="H91">
        <f t="shared" si="15"/>
        <v>0</v>
      </c>
      <c r="I91">
        <f t="shared" si="16"/>
        <v>0</v>
      </c>
      <c r="J91">
        <f t="shared" si="17"/>
        <v>0</v>
      </c>
      <c r="K91">
        <f t="shared" si="18"/>
        <v>0</v>
      </c>
    </row>
    <row r="92" spans="1:11">
      <c r="A92">
        <v>910</v>
      </c>
      <c r="B92">
        <f t="shared" si="19"/>
        <v>2.01295631902462</v>
      </c>
      <c r="C92">
        <f t="shared" si="10"/>
        <v>3</v>
      </c>
      <c r="D92">
        <f t="shared" si="11"/>
        <v>3</v>
      </c>
      <c r="E92">
        <f t="shared" si="12"/>
        <v>3</v>
      </c>
      <c r="F92">
        <f t="shared" si="13"/>
        <v>3</v>
      </c>
      <c r="G92">
        <f t="shared" si="14"/>
        <v>2</v>
      </c>
      <c r="H92">
        <f t="shared" si="15"/>
        <v>0</v>
      </c>
      <c r="I92">
        <f t="shared" si="16"/>
        <v>0</v>
      </c>
      <c r="J92">
        <f t="shared" si="17"/>
        <v>0</v>
      </c>
      <c r="K92">
        <f t="shared" si="18"/>
        <v>0</v>
      </c>
    </row>
    <row r="93" spans="1:11">
      <c r="A93">
        <v>920</v>
      </c>
      <c r="B93">
        <f t="shared" si="19"/>
        <v>2.04086130065873</v>
      </c>
      <c r="C93">
        <f t="shared" si="10"/>
        <v>3</v>
      </c>
      <c r="D93">
        <f t="shared" si="11"/>
        <v>3</v>
      </c>
      <c r="E93">
        <f t="shared" si="12"/>
        <v>3</v>
      </c>
      <c r="F93">
        <f t="shared" si="13"/>
        <v>3</v>
      </c>
      <c r="G93">
        <f t="shared" si="14"/>
        <v>2</v>
      </c>
      <c r="H93">
        <f t="shared" si="15"/>
        <v>0</v>
      </c>
      <c r="I93">
        <f t="shared" si="16"/>
        <v>0</v>
      </c>
      <c r="J93">
        <f t="shared" si="17"/>
        <v>0</v>
      </c>
      <c r="K93">
        <f t="shared" si="18"/>
        <v>0</v>
      </c>
    </row>
    <row r="94" spans="1:11">
      <c r="A94">
        <v>930</v>
      </c>
      <c r="B94">
        <f t="shared" si="19"/>
        <v>2.06922248892721</v>
      </c>
      <c r="C94">
        <f t="shared" si="10"/>
        <v>3</v>
      </c>
      <c r="D94">
        <f t="shared" si="11"/>
        <v>3</v>
      </c>
      <c r="E94">
        <f t="shared" si="12"/>
        <v>3</v>
      </c>
      <c r="F94">
        <f t="shared" si="13"/>
        <v>3</v>
      </c>
      <c r="G94">
        <f t="shared" si="14"/>
        <v>2</v>
      </c>
      <c r="H94">
        <f t="shared" si="15"/>
        <v>0</v>
      </c>
      <c r="I94">
        <f t="shared" si="16"/>
        <v>0</v>
      </c>
      <c r="J94">
        <f t="shared" si="17"/>
        <v>0</v>
      </c>
      <c r="K94">
        <f t="shared" si="18"/>
        <v>0</v>
      </c>
    </row>
    <row r="95" spans="1:11">
      <c r="A95">
        <v>940</v>
      </c>
      <c r="B95">
        <f t="shared" si="19"/>
        <v>2.09804234319471</v>
      </c>
      <c r="C95">
        <f t="shared" si="10"/>
        <v>3</v>
      </c>
      <c r="D95">
        <f t="shared" si="11"/>
        <v>3</v>
      </c>
      <c r="E95">
        <f t="shared" si="12"/>
        <v>3</v>
      </c>
      <c r="F95">
        <f t="shared" si="13"/>
        <v>3</v>
      </c>
      <c r="G95">
        <f t="shared" si="14"/>
        <v>2</v>
      </c>
      <c r="H95">
        <f t="shared" si="15"/>
        <v>0</v>
      </c>
      <c r="I95">
        <f t="shared" si="16"/>
        <v>0</v>
      </c>
      <c r="J95">
        <f t="shared" si="17"/>
        <v>0</v>
      </c>
      <c r="K95">
        <f t="shared" si="18"/>
        <v>0</v>
      </c>
    </row>
    <row r="96" spans="1:11">
      <c r="A96">
        <v>950</v>
      </c>
      <c r="B96">
        <f t="shared" si="19"/>
        <v>2.12732330970881</v>
      </c>
      <c r="C96">
        <f t="shared" si="10"/>
        <v>3</v>
      </c>
      <c r="D96">
        <f t="shared" si="11"/>
        <v>3</v>
      </c>
      <c r="E96">
        <f t="shared" si="12"/>
        <v>3</v>
      </c>
      <c r="F96">
        <f t="shared" si="13"/>
        <v>3</v>
      </c>
      <c r="G96">
        <f t="shared" si="14"/>
        <v>2</v>
      </c>
      <c r="H96">
        <f t="shared" si="15"/>
        <v>0</v>
      </c>
      <c r="I96">
        <f t="shared" si="16"/>
        <v>0</v>
      </c>
      <c r="J96">
        <f t="shared" si="17"/>
        <v>0</v>
      </c>
      <c r="K96">
        <f t="shared" si="18"/>
        <v>0</v>
      </c>
    </row>
    <row r="97" spans="1:11">
      <c r="A97">
        <v>960</v>
      </c>
      <c r="B97">
        <f t="shared" si="19"/>
        <v>2.15706782180768</v>
      </c>
      <c r="C97">
        <f t="shared" si="10"/>
        <v>3</v>
      </c>
      <c r="D97">
        <f t="shared" si="11"/>
        <v>3</v>
      </c>
      <c r="E97">
        <f t="shared" si="12"/>
        <v>3</v>
      </c>
      <c r="F97">
        <f t="shared" si="13"/>
        <v>3</v>
      </c>
      <c r="G97">
        <f t="shared" si="14"/>
        <v>2</v>
      </c>
      <c r="H97">
        <f t="shared" si="15"/>
        <v>0</v>
      </c>
      <c r="I97">
        <f t="shared" si="16"/>
        <v>0</v>
      </c>
      <c r="J97">
        <f t="shared" si="17"/>
        <v>0</v>
      </c>
      <c r="K97">
        <f t="shared" si="18"/>
        <v>0</v>
      </c>
    </row>
    <row r="98" spans="1:11">
      <c r="A98">
        <v>970</v>
      </c>
      <c r="B98">
        <f t="shared" si="19"/>
        <v>2.18727830012233</v>
      </c>
      <c r="C98">
        <f t="shared" si="10"/>
        <v>3</v>
      </c>
      <c r="D98">
        <f t="shared" si="11"/>
        <v>3</v>
      </c>
      <c r="E98">
        <f t="shared" si="12"/>
        <v>3</v>
      </c>
      <c r="F98">
        <f t="shared" si="13"/>
        <v>3</v>
      </c>
      <c r="G98">
        <f t="shared" si="14"/>
        <v>2</v>
      </c>
      <c r="H98">
        <f t="shared" si="15"/>
        <v>0</v>
      </c>
      <c r="I98">
        <f t="shared" si="16"/>
        <v>0</v>
      </c>
      <c r="J98">
        <f t="shared" si="17"/>
        <v>0</v>
      </c>
      <c r="K98">
        <f t="shared" si="18"/>
        <v>0</v>
      </c>
    </row>
    <row r="99" spans="1:11">
      <c r="A99">
        <v>980</v>
      </c>
      <c r="B99">
        <f t="shared" si="19"/>
        <v>2.21795715277363</v>
      </c>
      <c r="C99">
        <f t="shared" si="10"/>
        <v>3</v>
      </c>
      <c r="D99">
        <f t="shared" si="11"/>
        <v>3</v>
      </c>
      <c r="E99">
        <f t="shared" si="12"/>
        <v>3</v>
      </c>
      <c r="F99">
        <f t="shared" si="13"/>
        <v>3</v>
      </c>
      <c r="G99">
        <f t="shared" si="14"/>
        <v>2</v>
      </c>
      <c r="H99">
        <f t="shared" si="15"/>
        <v>0</v>
      </c>
      <c r="I99">
        <f t="shared" si="16"/>
        <v>0</v>
      </c>
      <c r="J99">
        <f t="shared" si="17"/>
        <v>0</v>
      </c>
      <c r="K99">
        <f t="shared" si="18"/>
        <v>0</v>
      </c>
    </row>
    <row r="100" spans="1:11">
      <c r="A100">
        <v>990</v>
      </c>
      <c r="B100">
        <f t="shared" si="19"/>
        <v>2.24910677556428</v>
      </c>
      <c r="C100">
        <f t="shared" si="10"/>
        <v>3</v>
      </c>
      <c r="D100">
        <f t="shared" si="11"/>
        <v>3</v>
      </c>
      <c r="E100">
        <f t="shared" si="12"/>
        <v>3</v>
      </c>
      <c r="F100">
        <f t="shared" si="13"/>
        <v>3</v>
      </c>
      <c r="G100">
        <f t="shared" si="14"/>
        <v>2</v>
      </c>
      <c r="H100">
        <f t="shared" si="15"/>
        <v>0</v>
      </c>
      <c r="I100">
        <f t="shared" si="16"/>
        <v>0</v>
      </c>
      <c r="J100">
        <f t="shared" si="17"/>
        <v>0</v>
      </c>
      <c r="K100">
        <f t="shared" si="18"/>
        <v>0</v>
      </c>
    </row>
    <row r="101" spans="1:17">
      <c r="A101">
        <v>1000</v>
      </c>
      <c r="B101">
        <f t="shared" si="19"/>
        <v>2.28072955216597</v>
      </c>
      <c r="C101">
        <f t="shared" si="10"/>
        <v>3</v>
      </c>
      <c r="D101">
        <f t="shared" si="11"/>
        <v>3</v>
      </c>
      <c r="E101">
        <f t="shared" si="12"/>
        <v>3</v>
      </c>
      <c r="F101">
        <f t="shared" si="13"/>
        <v>3</v>
      </c>
      <c r="G101">
        <f t="shared" si="14"/>
        <v>2</v>
      </c>
      <c r="H101">
        <f t="shared" si="15"/>
        <v>1</v>
      </c>
      <c r="I101">
        <f t="shared" si="16"/>
        <v>0</v>
      </c>
      <c r="J101">
        <f t="shared" si="17"/>
        <v>0</v>
      </c>
      <c r="K101">
        <f t="shared" si="18"/>
        <v>0</v>
      </c>
      <c r="M101">
        <f>C101+1</f>
        <v>4</v>
      </c>
      <c r="N101">
        <f t="shared" ref="N101:Q101" si="20">D101+1</f>
        <v>4</v>
      </c>
      <c r="O101">
        <f t="shared" si="20"/>
        <v>4</v>
      </c>
      <c r="P101">
        <f t="shared" si="20"/>
        <v>4</v>
      </c>
      <c r="Q101">
        <f t="shared" si="20"/>
        <v>3</v>
      </c>
    </row>
    <row r="102" spans="1:17">
      <c r="A102">
        <v>1010</v>
      </c>
      <c r="B102">
        <f t="shared" si="19"/>
        <v>2.31282785430175</v>
      </c>
      <c r="C102">
        <f t="shared" si="10"/>
        <v>4</v>
      </c>
      <c r="D102">
        <f t="shared" si="11"/>
        <v>3</v>
      </c>
      <c r="E102">
        <f t="shared" si="12"/>
        <v>3</v>
      </c>
      <c r="F102">
        <f t="shared" si="13"/>
        <v>3</v>
      </c>
      <c r="G102">
        <f t="shared" si="14"/>
        <v>2</v>
      </c>
      <c r="H102">
        <f t="shared" si="15"/>
        <v>1</v>
      </c>
      <c r="I102">
        <f t="shared" si="16"/>
        <v>0</v>
      </c>
      <c r="J102">
        <f t="shared" si="17"/>
        <v>0</v>
      </c>
      <c r="K102">
        <f t="shared" si="18"/>
        <v>0</v>
      </c>
      <c r="M102">
        <f t="shared" ref="M102:M165" si="21">C102+1</f>
        <v>5</v>
      </c>
      <c r="N102">
        <f t="shared" ref="N102:N165" si="22">D102+1</f>
        <v>4</v>
      </c>
      <c r="O102">
        <f t="shared" ref="O102:O165" si="23">E102+1</f>
        <v>4</v>
      </c>
      <c r="P102">
        <f t="shared" ref="P102:P165" si="24">F102+1</f>
        <v>4</v>
      </c>
      <c r="Q102">
        <f t="shared" ref="Q102:Q165" si="25">G102+1</f>
        <v>3</v>
      </c>
    </row>
    <row r="103" spans="1:17">
      <c r="A103">
        <v>1020</v>
      </c>
      <c r="B103">
        <f t="shared" si="19"/>
        <v>2.345404041924</v>
      </c>
      <c r="C103">
        <f t="shared" si="10"/>
        <v>4</v>
      </c>
      <c r="D103">
        <f t="shared" si="11"/>
        <v>3</v>
      </c>
      <c r="E103">
        <f t="shared" si="12"/>
        <v>3</v>
      </c>
      <c r="F103">
        <f t="shared" si="13"/>
        <v>3</v>
      </c>
      <c r="G103">
        <f t="shared" si="14"/>
        <v>2</v>
      </c>
      <c r="H103">
        <f t="shared" si="15"/>
        <v>1</v>
      </c>
      <c r="I103">
        <f t="shared" si="16"/>
        <v>0</v>
      </c>
      <c r="J103">
        <f t="shared" si="17"/>
        <v>0</v>
      </c>
      <c r="K103">
        <f t="shared" si="18"/>
        <v>0</v>
      </c>
      <c r="M103">
        <f t="shared" si="21"/>
        <v>5</v>
      </c>
      <c r="N103">
        <f t="shared" si="22"/>
        <v>4</v>
      </c>
      <c r="O103">
        <f t="shared" si="23"/>
        <v>4</v>
      </c>
      <c r="P103">
        <f t="shared" si="24"/>
        <v>4</v>
      </c>
      <c r="Q103">
        <f t="shared" si="25"/>
        <v>3</v>
      </c>
    </row>
    <row r="104" spans="1:17">
      <c r="A104">
        <v>1030</v>
      </c>
      <c r="B104">
        <f t="shared" si="19"/>
        <v>2.37846046338792</v>
      </c>
      <c r="C104">
        <f t="shared" si="10"/>
        <v>4</v>
      </c>
      <c r="D104">
        <f t="shared" si="11"/>
        <v>3</v>
      </c>
      <c r="E104">
        <f t="shared" si="12"/>
        <v>3</v>
      </c>
      <c r="F104">
        <f t="shared" si="13"/>
        <v>3</v>
      </c>
      <c r="G104">
        <f t="shared" si="14"/>
        <v>2</v>
      </c>
      <c r="H104">
        <f t="shared" si="15"/>
        <v>1</v>
      </c>
      <c r="I104">
        <f t="shared" si="16"/>
        <v>0</v>
      </c>
      <c r="J104">
        <f t="shared" si="17"/>
        <v>0</v>
      </c>
      <c r="K104">
        <f t="shared" si="18"/>
        <v>0</v>
      </c>
      <c r="M104">
        <f t="shared" si="21"/>
        <v>5</v>
      </c>
      <c r="N104">
        <f t="shared" si="22"/>
        <v>4</v>
      </c>
      <c r="O104">
        <f t="shared" si="23"/>
        <v>4</v>
      </c>
      <c r="P104">
        <f t="shared" si="24"/>
        <v>4</v>
      </c>
      <c r="Q104">
        <f t="shared" si="25"/>
        <v>3</v>
      </c>
    </row>
    <row r="105" spans="1:17">
      <c r="A105">
        <v>1040</v>
      </c>
      <c r="B105">
        <f t="shared" si="19"/>
        <v>2.41199945562084</v>
      </c>
      <c r="C105">
        <f t="shared" si="10"/>
        <v>4</v>
      </c>
      <c r="D105">
        <f t="shared" si="11"/>
        <v>3</v>
      </c>
      <c r="E105">
        <f t="shared" si="12"/>
        <v>3</v>
      </c>
      <c r="F105">
        <f t="shared" si="13"/>
        <v>3</v>
      </c>
      <c r="G105">
        <f t="shared" si="14"/>
        <v>2</v>
      </c>
      <c r="H105">
        <f t="shared" si="15"/>
        <v>1</v>
      </c>
      <c r="I105">
        <f t="shared" si="16"/>
        <v>0</v>
      </c>
      <c r="J105">
        <f t="shared" si="17"/>
        <v>0</v>
      </c>
      <c r="K105">
        <f t="shared" si="18"/>
        <v>0</v>
      </c>
      <c r="M105">
        <f t="shared" si="21"/>
        <v>5</v>
      </c>
      <c r="N105">
        <f t="shared" si="22"/>
        <v>4</v>
      </c>
      <c r="O105">
        <f t="shared" si="23"/>
        <v>4</v>
      </c>
      <c r="P105">
        <f t="shared" si="24"/>
        <v>4</v>
      </c>
      <c r="Q105">
        <f t="shared" si="25"/>
        <v>3</v>
      </c>
    </row>
    <row r="106" spans="1:17">
      <c r="A106">
        <v>1050</v>
      </c>
      <c r="B106">
        <f t="shared" si="19"/>
        <v>2.44602334428748</v>
      </c>
      <c r="C106">
        <f t="shared" si="10"/>
        <v>4</v>
      </c>
      <c r="D106">
        <f t="shared" si="11"/>
        <v>3</v>
      </c>
      <c r="E106">
        <f t="shared" si="12"/>
        <v>3</v>
      </c>
      <c r="F106">
        <f t="shared" si="13"/>
        <v>3</v>
      </c>
      <c r="G106">
        <f t="shared" si="14"/>
        <v>2</v>
      </c>
      <c r="H106">
        <f t="shared" si="15"/>
        <v>1</v>
      </c>
      <c r="I106">
        <f t="shared" si="16"/>
        <v>0</v>
      </c>
      <c r="J106">
        <f t="shared" si="17"/>
        <v>0</v>
      </c>
      <c r="K106">
        <f t="shared" si="18"/>
        <v>0</v>
      </c>
      <c r="M106">
        <f t="shared" si="21"/>
        <v>5</v>
      </c>
      <c r="N106">
        <f t="shared" si="22"/>
        <v>4</v>
      </c>
      <c r="O106">
        <f t="shared" si="23"/>
        <v>4</v>
      </c>
      <c r="P106">
        <f t="shared" si="24"/>
        <v>4</v>
      </c>
      <c r="Q106">
        <f t="shared" si="25"/>
        <v>3</v>
      </c>
    </row>
    <row r="107" spans="1:17">
      <c r="A107">
        <v>1060</v>
      </c>
      <c r="B107">
        <f t="shared" si="19"/>
        <v>2.48053444395121</v>
      </c>
      <c r="C107">
        <f t="shared" si="10"/>
        <v>4</v>
      </c>
      <c r="D107">
        <f t="shared" si="11"/>
        <v>3</v>
      </c>
      <c r="E107">
        <f t="shared" si="12"/>
        <v>3</v>
      </c>
      <c r="F107">
        <f t="shared" si="13"/>
        <v>3</v>
      </c>
      <c r="G107">
        <f t="shared" si="14"/>
        <v>2</v>
      </c>
      <c r="H107">
        <f t="shared" si="15"/>
        <v>1</v>
      </c>
      <c r="I107">
        <f t="shared" si="16"/>
        <v>0</v>
      </c>
      <c r="J107">
        <f t="shared" si="17"/>
        <v>0</v>
      </c>
      <c r="K107">
        <f t="shared" si="18"/>
        <v>0</v>
      </c>
      <c r="M107">
        <f t="shared" si="21"/>
        <v>5</v>
      </c>
      <c r="N107">
        <f t="shared" si="22"/>
        <v>4</v>
      </c>
      <c r="O107">
        <f t="shared" si="23"/>
        <v>4</v>
      </c>
      <c r="P107">
        <f t="shared" si="24"/>
        <v>4</v>
      </c>
      <c r="Q107">
        <f t="shared" si="25"/>
        <v>3</v>
      </c>
    </row>
    <row r="108" spans="1:17">
      <c r="A108">
        <v>1070</v>
      </c>
      <c r="B108">
        <f t="shared" si="19"/>
        <v>2.51553505823153</v>
      </c>
      <c r="C108">
        <f t="shared" si="10"/>
        <v>4</v>
      </c>
      <c r="D108">
        <f t="shared" si="11"/>
        <v>3</v>
      </c>
      <c r="E108">
        <f t="shared" si="12"/>
        <v>3</v>
      </c>
      <c r="F108">
        <f t="shared" si="13"/>
        <v>3</v>
      </c>
      <c r="G108">
        <f t="shared" si="14"/>
        <v>2</v>
      </c>
      <c r="H108">
        <f t="shared" si="15"/>
        <v>1</v>
      </c>
      <c r="I108">
        <f t="shared" si="16"/>
        <v>0</v>
      </c>
      <c r="J108">
        <f t="shared" si="17"/>
        <v>0</v>
      </c>
      <c r="K108">
        <f t="shared" si="18"/>
        <v>0</v>
      </c>
      <c r="M108">
        <f t="shared" si="21"/>
        <v>5</v>
      </c>
      <c r="N108">
        <f t="shared" si="22"/>
        <v>4</v>
      </c>
      <c r="O108">
        <f t="shared" si="23"/>
        <v>4</v>
      </c>
      <c r="P108">
        <f t="shared" si="24"/>
        <v>4</v>
      </c>
      <c r="Q108">
        <f t="shared" si="25"/>
        <v>3</v>
      </c>
    </row>
    <row r="109" spans="1:17">
      <c r="A109">
        <v>1080</v>
      </c>
      <c r="B109">
        <f t="shared" si="19"/>
        <v>2.55102747995787</v>
      </c>
      <c r="C109">
        <f t="shared" si="10"/>
        <v>4</v>
      </c>
      <c r="D109">
        <f t="shared" si="11"/>
        <v>3</v>
      </c>
      <c r="E109">
        <f t="shared" si="12"/>
        <v>3</v>
      </c>
      <c r="F109">
        <f t="shared" si="13"/>
        <v>3</v>
      </c>
      <c r="G109">
        <f t="shared" si="14"/>
        <v>2</v>
      </c>
      <c r="H109">
        <f t="shared" si="15"/>
        <v>1</v>
      </c>
      <c r="I109">
        <f t="shared" si="16"/>
        <v>0</v>
      </c>
      <c r="J109">
        <f t="shared" si="17"/>
        <v>0</v>
      </c>
      <c r="K109">
        <f t="shared" si="18"/>
        <v>0</v>
      </c>
      <c r="M109">
        <f t="shared" si="21"/>
        <v>5</v>
      </c>
      <c r="N109">
        <f t="shared" si="22"/>
        <v>4</v>
      </c>
      <c r="O109">
        <f t="shared" si="23"/>
        <v>4</v>
      </c>
      <c r="P109">
        <f t="shared" si="24"/>
        <v>4</v>
      </c>
      <c r="Q109">
        <f t="shared" si="25"/>
        <v>3</v>
      </c>
    </row>
    <row r="110" spans="1:17">
      <c r="A110">
        <v>1090</v>
      </c>
      <c r="B110">
        <f t="shared" si="19"/>
        <v>2.58701399131977</v>
      </c>
      <c r="C110">
        <f t="shared" si="10"/>
        <v>4</v>
      </c>
      <c r="D110">
        <f t="shared" si="11"/>
        <v>3</v>
      </c>
      <c r="E110">
        <f t="shared" si="12"/>
        <v>3</v>
      </c>
      <c r="F110">
        <f t="shared" si="13"/>
        <v>3</v>
      </c>
      <c r="G110">
        <f t="shared" si="14"/>
        <v>2</v>
      </c>
      <c r="H110">
        <f t="shared" si="15"/>
        <v>1</v>
      </c>
      <c r="I110">
        <f t="shared" si="16"/>
        <v>0</v>
      </c>
      <c r="J110">
        <f t="shared" si="17"/>
        <v>0</v>
      </c>
      <c r="K110">
        <f t="shared" si="18"/>
        <v>0</v>
      </c>
      <c r="M110">
        <f t="shared" si="21"/>
        <v>5</v>
      </c>
      <c r="N110">
        <f t="shared" si="22"/>
        <v>4</v>
      </c>
      <c r="O110">
        <f t="shared" si="23"/>
        <v>4</v>
      </c>
      <c r="P110">
        <f t="shared" si="24"/>
        <v>4</v>
      </c>
      <c r="Q110">
        <f t="shared" si="25"/>
        <v>3</v>
      </c>
    </row>
    <row r="111" spans="1:17">
      <c r="A111">
        <v>1100</v>
      </c>
      <c r="B111">
        <f t="shared" si="19"/>
        <v>2.62349686401368</v>
      </c>
      <c r="C111">
        <f t="shared" si="10"/>
        <v>4</v>
      </c>
      <c r="D111">
        <f t="shared" si="11"/>
        <v>4</v>
      </c>
      <c r="E111">
        <f t="shared" si="12"/>
        <v>3</v>
      </c>
      <c r="F111">
        <f t="shared" si="13"/>
        <v>3</v>
      </c>
      <c r="G111">
        <f t="shared" si="14"/>
        <v>2</v>
      </c>
      <c r="H111">
        <f t="shared" si="15"/>
        <v>1</v>
      </c>
      <c r="I111">
        <f t="shared" si="16"/>
        <v>1</v>
      </c>
      <c r="J111">
        <f t="shared" si="17"/>
        <v>0</v>
      </c>
      <c r="K111">
        <f t="shared" si="18"/>
        <v>0</v>
      </c>
      <c r="M111">
        <f t="shared" si="21"/>
        <v>5</v>
      </c>
      <c r="N111">
        <f t="shared" si="22"/>
        <v>5</v>
      </c>
      <c r="O111">
        <f t="shared" si="23"/>
        <v>4</v>
      </c>
      <c r="P111">
        <f t="shared" si="24"/>
        <v>4</v>
      </c>
      <c r="Q111">
        <f t="shared" si="25"/>
        <v>3</v>
      </c>
    </row>
    <row r="112" spans="1:17">
      <c r="A112">
        <v>1110</v>
      </c>
      <c r="B112">
        <f t="shared" si="19"/>
        <v>2.66047835938636</v>
      </c>
      <c r="C112">
        <f t="shared" si="10"/>
        <v>4</v>
      </c>
      <c r="D112">
        <f t="shared" si="11"/>
        <v>4</v>
      </c>
      <c r="E112">
        <f t="shared" si="12"/>
        <v>3</v>
      </c>
      <c r="F112">
        <f t="shared" si="13"/>
        <v>3</v>
      </c>
      <c r="G112">
        <f t="shared" si="14"/>
        <v>2</v>
      </c>
      <c r="H112">
        <f t="shared" si="15"/>
        <v>1</v>
      </c>
      <c r="I112">
        <f t="shared" si="16"/>
        <v>1</v>
      </c>
      <c r="J112">
        <f t="shared" si="17"/>
        <v>0</v>
      </c>
      <c r="K112">
        <f t="shared" si="18"/>
        <v>0</v>
      </c>
      <c r="M112">
        <f t="shared" si="21"/>
        <v>5</v>
      </c>
      <c r="N112">
        <f t="shared" si="22"/>
        <v>5</v>
      </c>
      <c r="O112">
        <f t="shared" si="23"/>
        <v>4</v>
      </c>
      <c r="P112">
        <f t="shared" si="24"/>
        <v>4</v>
      </c>
      <c r="Q112">
        <f t="shared" si="25"/>
        <v>3</v>
      </c>
    </row>
    <row r="113" spans="1:17">
      <c r="A113">
        <v>1120</v>
      </c>
      <c r="B113">
        <f t="shared" si="19"/>
        <v>2.69796072857509</v>
      </c>
      <c r="C113">
        <f t="shared" si="10"/>
        <v>4</v>
      </c>
      <c r="D113">
        <f t="shared" si="11"/>
        <v>4</v>
      </c>
      <c r="E113">
        <f t="shared" si="12"/>
        <v>3</v>
      </c>
      <c r="F113">
        <f t="shared" si="13"/>
        <v>3</v>
      </c>
      <c r="G113">
        <f t="shared" si="14"/>
        <v>2</v>
      </c>
      <c r="H113">
        <f t="shared" si="15"/>
        <v>1</v>
      </c>
      <c r="I113">
        <f t="shared" si="16"/>
        <v>1</v>
      </c>
      <c r="J113">
        <f t="shared" si="17"/>
        <v>0</v>
      </c>
      <c r="K113">
        <f t="shared" si="18"/>
        <v>0</v>
      </c>
      <c r="M113">
        <f t="shared" si="21"/>
        <v>5</v>
      </c>
      <c r="N113">
        <f t="shared" si="22"/>
        <v>5</v>
      </c>
      <c r="O113">
        <f t="shared" si="23"/>
        <v>4</v>
      </c>
      <c r="P113">
        <f t="shared" si="24"/>
        <v>4</v>
      </c>
      <c r="Q113">
        <f t="shared" si="25"/>
        <v>3</v>
      </c>
    </row>
    <row r="114" spans="1:17">
      <c r="A114">
        <v>1130</v>
      </c>
      <c r="B114">
        <f t="shared" si="19"/>
        <v>2.73594621264466</v>
      </c>
      <c r="C114">
        <f t="shared" si="10"/>
        <v>4</v>
      </c>
      <c r="D114">
        <f t="shared" si="11"/>
        <v>4</v>
      </c>
      <c r="E114">
        <f t="shared" si="12"/>
        <v>3</v>
      </c>
      <c r="F114">
        <f t="shared" si="13"/>
        <v>3</v>
      </c>
      <c r="G114">
        <f t="shared" si="14"/>
        <v>2</v>
      </c>
      <c r="H114">
        <f t="shared" si="15"/>
        <v>1</v>
      </c>
      <c r="I114">
        <f t="shared" si="16"/>
        <v>1</v>
      </c>
      <c r="J114">
        <f t="shared" si="17"/>
        <v>0</v>
      </c>
      <c r="K114">
        <f t="shared" si="18"/>
        <v>0</v>
      </c>
      <c r="M114">
        <f t="shared" si="21"/>
        <v>5</v>
      </c>
      <c r="N114">
        <f t="shared" si="22"/>
        <v>5</v>
      </c>
      <c r="O114">
        <f t="shared" si="23"/>
        <v>4</v>
      </c>
      <c r="P114">
        <f t="shared" si="24"/>
        <v>4</v>
      </c>
      <c r="Q114">
        <f t="shared" si="25"/>
        <v>3</v>
      </c>
    </row>
    <row r="115" spans="1:17">
      <c r="A115">
        <v>1140</v>
      </c>
      <c r="B115">
        <f t="shared" si="19"/>
        <v>2.77443704272145</v>
      </c>
      <c r="C115">
        <f t="shared" si="10"/>
        <v>4</v>
      </c>
      <c r="D115">
        <f t="shared" si="11"/>
        <v>4</v>
      </c>
      <c r="E115">
        <f t="shared" si="12"/>
        <v>3</v>
      </c>
      <c r="F115">
        <f t="shared" si="13"/>
        <v>3</v>
      </c>
      <c r="G115">
        <f t="shared" si="14"/>
        <v>2</v>
      </c>
      <c r="H115">
        <f t="shared" si="15"/>
        <v>1</v>
      </c>
      <c r="I115">
        <f t="shared" si="16"/>
        <v>1</v>
      </c>
      <c r="J115">
        <f t="shared" si="17"/>
        <v>0</v>
      </c>
      <c r="K115">
        <f t="shared" si="18"/>
        <v>0</v>
      </c>
      <c r="M115">
        <f t="shared" si="21"/>
        <v>5</v>
      </c>
      <c r="N115">
        <f t="shared" si="22"/>
        <v>5</v>
      </c>
      <c r="O115">
        <f t="shared" si="23"/>
        <v>4</v>
      </c>
      <c r="P115">
        <f t="shared" si="24"/>
        <v>4</v>
      </c>
      <c r="Q115">
        <f t="shared" si="25"/>
        <v>3</v>
      </c>
    </row>
    <row r="116" spans="1:17">
      <c r="A116">
        <v>1150</v>
      </c>
      <c r="B116">
        <f t="shared" si="19"/>
        <v>2.81343544012442</v>
      </c>
      <c r="C116">
        <f t="shared" si="10"/>
        <v>4</v>
      </c>
      <c r="D116">
        <f t="shared" si="11"/>
        <v>4</v>
      </c>
      <c r="E116">
        <f t="shared" si="12"/>
        <v>3</v>
      </c>
      <c r="F116">
        <f t="shared" si="13"/>
        <v>3</v>
      </c>
      <c r="G116">
        <f t="shared" si="14"/>
        <v>2</v>
      </c>
      <c r="H116">
        <f t="shared" si="15"/>
        <v>1</v>
      </c>
      <c r="I116">
        <f t="shared" si="16"/>
        <v>1</v>
      </c>
      <c r="J116">
        <f t="shared" si="17"/>
        <v>0</v>
      </c>
      <c r="K116">
        <f t="shared" si="18"/>
        <v>0</v>
      </c>
      <c r="M116">
        <f t="shared" si="21"/>
        <v>5</v>
      </c>
      <c r="N116">
        <f t="shared" si="22"/>
        <v>5</v>
      </c>
      <c r="O116">
        <f t="shared" si="23"/>
        <v>4</v>
      </c>
      <c r="P116">
        <f t="shared" si="24"/>
        <v>4</v>
      </c>
      <c r="Q116">
        <f t="shared" si="25"/>
        <v>3</v>
      </c>
    </row>
    <row r="117" spans="1:17">
      <c r="A117">
        <v>1160</v>
      </c>
      <c r="B117">
        <f t="shared" si="19"/>
        <v>2.85294361649337</v>
      </c>
      <c r="C117">
        <f t="shared" si="10"/>
        <v>4</v>
      </c>
      <c r="D117">
        <f t="shared" si="11"/>
        <v>4</v>
      </c>
      <c r="E117">
        <f t="shared" si="12"/>
        <v>3</v>
      </c>
      <c r="F117">
        <f t="shared" si="13"/>
        <v>3</v>
      </c>
      <c r="G117">
        <f t="shared" si="14"/>
        <v>2</v>
      </c>
      <c r="H117">
        <f t="shared" si="15"/>
        <v>1</v>
      </c>
      <c r="I117">
        <f t="shared" si="16"/>
        <v>1</v>
      </c>
      <c r="J117">
        <f t="shared" si="17"/>
        <v>0</v>
      </c>
      <c r="K117">
        <f t="shared" si="18"/>
        <v>0</v>
      </c>
      <c r="M117">
        <f t="shared" si="21"/>
        <v>5</v>
      </c>
      <c r="N117">
        <f t="shared" si="22"/>
        <v>5</v>
      </c>
      <c r="O117">
        <f t="shared" si="23"/>
        <v>4</v>
      </c>
      <c r="P117">
        <f t="shared" si="24"/>
        <v>4</v>
      </c>
      <c r="Q117">
        <f t="shared" si="25"/>
        <v>3</v>
      </c>
    </row>
    <row r="118" spans="1:17">
      <c r="A118">
        <v>1170</v>
      </c>
      <c r="B118">
        <f t="shared" si="19"/>
        <v>2.89296377391435</v>
      </c>
      <c r="C118">
        <f t="shared" si="10"/>
        <v>4</v>
      </c>
      <c r="D118">
        <f t="shared" si="11"/>
        <v>4</v>
      </c>
      <c r="E118">
        <f t="shared" si="12"/>
        <v>3</v>
      </c>
      <c r="F118">
        <f t="shared" si="13"/>
        <v>3</v>
      </c>
      <c r="G118">
        <f t="shared" si="14"/>
        <v>2</v>
      </c>
      <c r="H118">
        <f t="shared" si="15"/>
        <v>1</v>
      </c>
      <c r="I118">
        <f t="shared" si="16"/>
        <v>1</v>
      </c>
      <c r="J118">
        <f t="shared" si="17"/>
        <v>0</v>
      </c>
      <c r="K118">
        <f t="shared" si="18"/>
        <v>0</v>
      </c>
      <c r="M118">
        <f t="shared" si="21"/>
        <v>5</v>
      </c>
      <c r="N118">
        <f t="shared" si="22"/>
        <v>5</v>
      </c>
      <c r="O118">
        <f t="shared" si="23"/>
        <v>4</v>
      </c>
      <c r="P118">
        <f t="shared" si="24"/>
        <v>4</v>
      </c>
      <c r="Q118">
        <f t="shared" si="25"/>
        <v>3</v>
      </c>
    </row>
    <row r="119" spans="1:17">
      <c r="A119">
        <v>1180</v>
      </c>
      <c r="B119">
        <f t="shared" si="19"/>
        <v>2.93349810504242</v>
      </c>
      <c r="C119">
        <f t="shared" si="10"/>
        <v>4</v>
      </c>
      <c r="D119">
        <f t="shared" si="11"/>
        <v>4</v>
      </c>
      <c r="E119">
        <f t="shared" si="12"/>
        <v>3</v>
      </c>
      <c r="F119">
        <f t="shared" si="13"/>
        <v>3</v>
      </c>
      <c r="G119">
        <f t="shared" si="14"/>
        <v>2</v>
      </c>
      <c r="H119">
        <f t="shared" si="15"/>
        <v>1</v>
      </c>
      <c r="I119">
        <f t="shared" si="16"/>
        <v>1</v>
      </c>
      <c r="J119">
        <f t="shared" si="17"/>
        <v>0</v>
      </c>
      <c r="K119">
        <f t="shared" si="18"/>
        <v>0</v>
      </c>
      <c r="M119">
        <f t="shared" si="21"/>
        <v>5</v>
      </c>
      <c r="N119">
        <f t="shared" si="22"/>
        <v>5</v>
      </c>
      <c r="O119">
        <f t="shared" si="23"/>
        <v>4</v>
      </c>
      <c r="P119">
        <f t="shared" si="24"/>
        <v>4</v>
      </c>
      <c r="Q119">
        <f t="shared" si="25"/>
        <v>3</v>
      </c>
    </row>
    <row r="120" spans="1:17">
      <c r="A120">
        <v>1190</v>
      </c>
      <c r="B120">
        <f t="shared" si="19"/>
        <v>2.97454879322179</v>
      </c>
      <c r="C120">
        <f t="shared" si="10"/>
        <v>4</v>
      </c>
      <c r="D120">
        <f t="shared" si="11"/>
        <v>4</v>
      </c>
      <c r="E120">
        <f t="shared" si="12"/>
        <v>3</v>
      </c>
      <c r="F120">
        <f t="shared" si="13"/>
        <v>3</v>
      </c>
      <c r="G120">
        <f t="shared" si="14"/>
        <v>2</v>
      </c>
      <c r="H120">
        <f t="shared" si="15"/>
        <v>1</v>
      </c>
      <c r="I120">
        <f t="shared" si="16"/>
        <v>1</v>
      </c>
      <c r="J120">
        <f t="shared" si="17"/>
        <v>0</v>
      </c>
      <c r="K120">
        <f t="shared" si="18"/>
        <v>0</v>
      </c>
      <c r="M120">
        <f t="shared" si="21"/>
        <v>5</v>
      </c>
      <c r="N120">
        <f t="shared" si="22"/>
        <v>5</v>
      </c>
      <c r="O120">
        <f t="shared" si="23"/>
        <v>4</v>
      </c>
      <c r="P120">
        <f t="shared" si="24"/>
        <v>4</v>
      </c>
      <c r="Q120">
        <f t="shared" si="25"/>
        <v>3</v>
      </c>
    </row>
    <row r="121" spans="1:17">
      <c r="A121">
        <v>1200</v>
      </c>
      <c r="B121">
        <f t="shared" si="19"/>
        <v>3.01611801260344</v>
      </c>
      <c r="C121">
        <f t="shared" si="10"/>
        <v>4</v>
      </c>
      <c r="D121">
        <f t="shared" si="11"/>
        <v>4</v>
      </c>
      <c r="E121">
        <f t="shared" si="12"/>
        <v>3</v>
      </c>
      <c r="F121">
        <f t="shared" si="13"/>
        <v>3</v>
      </c>
      <c r="G121">
        <f t="shared" si="14"/>
        <v>2</v>
      </c>
      <c r="H121">
        <f t="shared" si="15"/>
        <v>1</v>
      </c>
      <c r="I121">
        <f t="shared" si="16"/>
        <v>1</v>
      </c>
      <c r="J121">
        <f t="shared" si="17"/>
        <v>0</v>
      </c>
      <c r="K121">
        <f t="shared" si="18"/>
        <v>0</v>
      </c>
      <c r="M121">
        <f t="shared" si="21"/>
        <v>5</v>
      </c>
      <c r="N121">
        <f t="shared" si="22"/>
        <v>5</v>
      </c>
      <c r="O121">
        <f t="shared" si="23"/>
        <v>4</v>
      </c>
      <c r="P121">
        <f t="shared" si="24"/>
        <v>4</v>
      </c>
      <c r="Q121">
        <f t="shared" si="25"/>
        <v>3</v>
      </c>
    </row>
    <row r="122" spans="1:17">
      <c r="A122">
        <v>1210</v>
      </c>
      <c r="B122">
        <f t="shared" si="19"/>
        <v>3.05820792826028</v>
      </c>
      <c r="C122">
        <f t="shared" si="10"/>
        <v>4</v>
      </c>
      <c r="D122">
        <f t="shared" si="11"/>
        <v>4</v>
      </c>
      <c r="E122">
        <f t="shared" si="12"/>
        <v>4</v>
      </c>
      <c r="F122">
        <f t="shared" si="13"/>
        <v>3</v>
      </c>
      <c r="G122">
        <f t="shared" si="14"/>
        <v>2</v>
      </c>
      <c r="H122">
        <f t="shared" si="15"/>
        <v>1</v>
      </c>
      <c r="I122">
        <f t="shared" si="16"/>
        <v>1</v>
      </c>
      <c r="J122">
        <f t="shared" si="17"/>
        <v>0</v>
      </c>
      <c r="K122">
        <f t="shared" si="18"/>
        <v>0</v>
      </c>
      <c r="M122">
        <f t="shared" si="21"/>
        <v>5</v>
      </c>
      <c r="N122">
        <f t="shared" si="22"/>
        <v>5</v>
      </c>
      <c r="O122">
        <f t="shared" si="23"/>
        <v>5</v>
      </c>
      <c r="P122">
        <f t="shared" si="24"/>
        <v>4</v>
      </c>
      <c r="Q122">
        <f t="shared" si="25"/>
        <v>3</v>
      </c>
    </row>
    <row r="123" spans="1:17">
      <c r="A123">
        <v>1220</v>
      </c>
      <c r="B123">
        <f t="shared" si="19"/>
        <v>3.10082069629992</v>
      </c>
      <c r="C123">
        <f t="shared" si="10"/>
        <v>4</v>
      </c>
      <c r="D123">
        <f t="shared" si="11"/>
        <v>4</v>
      </c>
      <c r="E123">
        <f t="shared" si="12"/>
        <v>4</v>
      </c>
      <c r="F123">
        <f t="shared" si="13"/>
        <v>3</v>
      </c>
      <c r="G123">
        <f t="shared" si="14"/>
        <v>2</v>
      </c>
      <c r="H123">
        <f t="shared" si="15"/>
        <v>1</v>
      </c>
      <c r="I123">
        <f t="shared" si="16"/>
        <v>1</v>
      </c>
      <c r="J123">
        <f t="shared" si="17"/>
        <v>0</v>
      </c>
      <c r="K123">
        <f t="shared" si="18"/>
        <v>0</v>
      </c>
      <c r="M123">
        <f t="shared" si="21"/>
        <v>5</v>
      </c>
      <c r="N123">
        <f t="shared" si="22"/>
        <v>5</v>
      </c>
      <c r="O123">
        <f t="shared" si="23"/>
        <v>5</v>
      </c>
      <c r="P123">
        <f t="shared" si="24"/>
        <v>4</v>
      </c>
      <c r="Q123">
        <f t="shared" si="25"/>
        <v>3</v>
      </c>
    </row>
    <row r="124" spans="1:17">
      <c r="A124">
        <v>1230</v>
      </c>
      <c r="B124">
        <f t="shared" si="19"/>
        <v>3.14395846397513</v>
      </c>
      <c r="C124">
        <f t="shared" si="10"/>
        <v>4</v>
      </c>
      <c r="D124">
        <f t="shared" si="11"/>
        <v>4</v>
      </c>
      <c r="E124">
        <f t="shared" si="12"/>
        <v>4</v>
      </c>
      <c r="F124">
        <f t="shared" si="13"/>
        <v>3</v>
      </c>
      <c r="G124">
        <f t="shared" si="14"/>
        <v>2</v>
      </c>
      <c r="H124">
        <f t="shared" si="15"/>
        <v>1</v>
      </c>
      <c r="I124">
        <f t="shared" si="16"/>
        <v>1</v>
      </c>
      <c r="J124">
        <f t="shared" si="17"/>
        <v>0</v>
      </c>
      <c r="K124">
        <f t="shared" si="18"/>
        <v>0</v>
      </c>
      <c r="M124">
        <f t="shared" si="21"/>
        <v>5</v>
      </c>
      <c r="N124">
        <f t="shared" si="22"/>
        <v>5</v>
      </c>
      <c r="O124">
        <f t="shared" si="23"/>
        <v>5</v>
      </c>
      <c r="P124">
        <f t="shared" si="24"/>
        <v>4</v>
      </c>
      <c r="Q124">
        <f t="shared" si="25"/>
        <v>3</v>
      </c>
    </row>
    <row r="125" spans="1:17">
      <c r="A125">
        <v>1240</v>
      </c>
      <c r="B125">
        <f t="shared" si="19"/>
        <v>3.18762336979204</v>
      </c>
      <c r="C125">
        <f t="shared" si="10"/>
        <v>4</v>
      </c>
      <c r="D125">
        <f t="shared" si="11"/>
        <v>4</v>
      </c>
      <c r="E125">
        <f t="shared" si="12"/>
        <v>4</v>
      </c>
      <c r="F125">
        <f t="shared" si="13"/>
        <v>3</v>
      </c>
      <c r="G125">
        <f t="shared" si="14"/>
        <v>2</v>
      </c>
      <c r="H125">
        <f t="shared" si="15"/>
        <v>1</v>
      </c>
      <c r="I125">
        <f t="shared" si="16"/>
        <v>1</v>
      </c>
      <c r="J125">
        <f t="shared" si="17"/>
        <v>0</v>
      </c>
      <c r="K125">
        <f t="shared" si="18"/>
        <v>0</v>
      </c>
      <c r="M125">
        <f t="shared" si="21"/>
        <v>5</v>
      </c>
      <c r="N125">
        <f t="shared" si="22"/>
        <v>5</v>
      </c>
      <c r="O125">
        <f t="shared" si="23"/>
        <v>5</v>
      </c>
      <c r="P125">
        <f t="shared" si="24"/>
        <v>4</v>
      </c>
      <c r="Q125">
        <f t="shared" si="25"/>
        <v>3</v>
      </c>
    </row>
    <row r="126" spans="1:17">
      <c r="A126">
        <v>1250</v>
      </c>
      <c r="B126">
        <f t="shared" si="19"/>
        <v>3.2318175436162</v>
      </c>
      <c r="C126">
        <f t="shared" si="10"/>
        <v>4</v>
      </c>
      <c r="D126">
        <f t="shared" si="11"/>
        <v>4</v>
      </c>
      <c r="E126">
        <f t="shared" si="12"/>
        <v>4</v>
      </c>
      <c r="F126">
        <f t="shared" si="13"/>
        <v>3</v>
      </c>
      <c r="G126">
        <f t="shared" si="14"/>
        <v>2</v>
      </c>
      <c r="H126">
        <f t="shared" si="15"/>
        <v>1</v>
      </c>
      <c r="I126">
        <f t="shared" si="16"/>
        <v>1</v>
      </c>
      <c r="J126">
        <f t="shared" si="17"/>
        <v>0</v>
      </c>
      <c r="K126">
        <f t="shared" si="18"/>
        <v>0</v>
      </c>
      <c r="M126">
        <f t="shared" si="21"/>
        <v>5</v>
      </c>
      <c r="N126">
        <f t="shared" si="22"/>
        <v>5</v>
      </c>
      <c r="O126">
        <f t="shared" si="23"/>
        <v>5</v>
      </c>
      <c r="P126">
        <f t="shared" si="24"/>
        <v>4</v>
      </c>
      <c r="Q126">
        <f t="shared" si="25"/>
        <v>3</v>
      </c>
    </row>
    <row r="127" spans="1:17">
      <c r="A127">
        <v>1260</v>
      </c>
      <c r="B127">
        <f t="shared" si="19"/>
        <v>3.27654310677644</v>
      </c>
      <c r="C127">
        <f t="shared" si="10"/>
        <v>4</v>
      </c>
      <c r="D127">
        <f t="shared" si="11"/>
        <v>4</v>
      </c>
      <c r="E127">
        <f t="shared" si="12"/>
        <v>4</v>
      </c>
      <c r="F127">
        <f t="shared" si="13"/>
        <v>3</v>
      </c>
      <c r="G127">
        <f t="shared" si="14"/>
        <v>2</v>
      </c>
      <c r="H127">
        <f t="shared" si="15"/>
        <v>1</v>
      </c>
      <c r="I127">
        <f t="shared" si="16"/>
        <v>1</v>
      </c>
      <c r="J127">
        <f t="shared" si="17"/>
        <v>0</v>
      </c>
      <c r="K127">
        <f t="shared" si="18"/>
        <v>0</v>
      </c>
      <c r="M127">
        <f t="shared" si="21"/>
        <v>5</v>
      </c>
      <c r="N127">
        <f t="shared" si="22"/>
        <v>5</v>
      </c>
      <c r="O127">
        <f t="shared" si="23"/>
        <v>5</v>
      </c>
      <c r="P127">
        <f t="shared" si="24"/>
        <v>4</v>
      </c>
      <c r="Q127">
        <f t="shared" si="25"/>
        <v>3</v>
      </c>
    </row>
    <row r="128" spans="1:17">
      <c r="A128">
        <v>1270</v>
      </c>
      <c r="B128">
        <f t="shared" si="19"/>
        <v>3.3218021721667</v>
      </c>
      <c r="C128">
        <f t="shared" si="10"/>
        <v>4</v>
      </c>
      <c r="D128">
        <f t="shared" si="11"/>
        <v>4</v>
      </c>
      <c r="E128">
        <f t="shared" si="12"/>
        <v>4</v>
      </c>
      <c r="F128">
        <f t="shared" si="13"/>
        <v>3</v>
      </c>
      <c r="G128">
        <f t="shared" si="14"/>
        <v>2</v>
      </c>
      <c r="H128">
        <f t="shared" si="15"/>
        <v>1</v>
      </c>
      <c r="I128">
        <f t="shared" si="16"/>
        <v>1</v>
      </c>
      <c r="J128">
        <f t="shared" si="17"/>
        <v>0</v>
      </c>
      <c r="K128">
        <f t="shared" si="18"/>
        <v>0</v>
      </c>
      <c r="M128">
        <f t="shared" si="21"/>
        <v>5</v>
      </c>
      <c r="N128">
        <f t="shared" si="22"/>
        <v>5</v>
      </c>
      <c r="O128">
        <f t="shared" si="23"/>
        <v>5</v>
      </c>
      <c r="P128">
        <f t="shared" si="24"/>
        <v>4</v>
      </c>
      <c r="Q128">
        <f t="shared" si="25"/>
        <v>3</v>
      </c>
    </row>
    <row r="129" spans="1:17">
      <c r="A129">
        <v>1280</v>
      </c>
      <c r="B129">
        <f t="shared" si="19"/>
        <v>3.36759684434589</v>
      </c>
      <c r="C129">
        <f t="shared" si="10"/>
        <v>4</v>
      </c>
      <c r="D129">
        <f t="shared" si="11"/>
        <v>4</v>
      </c>
      <c r="E129">
        <f t="shared" si="12"/>
        <v>4</v>
      </c>
      <c r="F129">
        <f t="shared" si="13"/>
        <v>3</v>
      </c>
      <c r="G129">
        <f t="shared" si="14"/>
        <v>2</v>
      </c>
      <c r="H129">
        <f t="shared" si="15"/>
        <v>1</v>
      </c>
      <c r="I129">
        <f t="shared" si="16"/>
        <v>1</v>
      </c>
      <c r="J129">
        <f t="shared" si="17"/>
        <v>0</v>
      </c>
      <c r="K129">
        <f t="shared" si="18"/>
        <v>0</v>
      </c>
      <c r="M129">
        <f t="shared" si="21"/>
        <v>5</v>
      </c>
      <c r="N129">
        <f t="shared" si="22"/>
        <v>5</v>
      </c>
      <c r="O129">
        <f t="shared" si="23"/>
        <v>5</v>
      </c>
      <c r="P129">
        <f t="shared" si="24"/>
        <v>4</v>
      </c>
      <c r="Q129">
        <f t="shared" si="25"/>
        <v>3</v>
      </c>
    </row>
    <row r="130" spans="1:17">
      <c r="A130">
        <v>1290</v>
      </c>
      <c r="B130">
        <f t="shared" si="19"/>
        <v>3.41392921963575</v>
      </c>
      <c r="C130">
        <f t="shared" si="10"/>
        <v>4</v>
      </c>
      <c r="D130">
        <f t="shared" si="11"/>
        <v>4</v>
      </c>
      <c r="E130">
        <f t="shared" si="12"/>
        <v>4</v>
      </c>
      <c r="F130">
        <f t="shared" si="13"/>
        <v>3</v>
      </c>
      <c r="G130">
        <f t="shared" si="14"/>
        <v>2</v>
      </c>
      <c r="H130">
        <f t="shared" si="15"/>
        <v>1</v>
      </c>
      <c r="I130">
        <f t="shared" si="16"/>
        <v>1</v>
      </c>
      <c r="J130">
        <f t="shared" si="17"/>
        <v>0</v>
      </c>
      <c r="K130">
        <f t="shared" si="18"/>
        <v>0</v>
      </c>
      <c r="M130">
        <f t="shared" si="21"/>
        <v>5</v>
      </c>
      <c r="N130">
        <f t="shared" si="22"/>
        <v>5</v>
      </c>
      <c r="O130">
        <f t="shared" si="23"/>
        <v>5</v>
      </c>
      <c r="P130">
        <f t="shared" si="24"/>
        <v>4</v>
      </c>
      <c r="Q130">
        <f t="shared" si="25"/>
        <v>3</v>
      </c>
    </row>
    <row r="131" spans="1:17">
      <c r="A131">
        <v>1300</v>
      </c>
      <c r="B131">
        <f t="shared" si="19"/>
        <v>3.46080138621678</v>
      </c>
      <c r="C131">
        <f t="shared" ref="C131:C194" si="26">MIN(ROUNDUP($A131/335,0),15)</f>
        <v>4</v>
      </c>
      <c r="D131">
        <f t="shared" ref="D131:D194" si="27">MIN(ROUNDUP($A131/365,0),15)</f>
        <v>4</v>
      </c>
      <c r="E131">
        <f t="shared" ref="E131:E194" si="28">MIN(ROUNDUP($A131/400,0),15)</f>
        <v>4</v>
      </c>
      <c r="F131">
        <f t="shared" ref="F131:F194" si="29">MIN(ROUNDUP($A131/430,0),15)</f>
        <v>4</v>
      </c>
      <c r="G131">
        <f t="shared" ref="G131:G194" si="30">MIN(ROUNDUP($A131/700,0),15)</f>
        <v>2</v>
      </c>
      <c r="H131">
        <f t="shared" ref="H131:H194" si="31">MIN(ROUNDDOWN($A131/1000,0),15)</f>
        <v>1</v>
      </c>
      <c r="I131">
        <f t="shared" ref="I131:I194" si="32">MIN(ROUNDDOWN($A131/1100,0),15)</f>
        <v>1</v>
      </c>
      <c r="J131">
        <f t="shared" ref="J131:J194" si="33">MIN(ROUNDDOWN($A131/1300,0),15)</f>
        <v>1</v>
      </c>
      <c r="K131">
        <f t="shared" ref="K131:K194" si="34">MIN(ROUNDDOWN($A131/1500,0),15)</f>
        <v>0</v>
      </c>
      <c r="M131">
        <f t="shared" si="21"/>
        <v>5</v>
      </c>
      <c r="N131">
        <f t="shared" si="22"/>
        <v>5</v>
      </c>
      <c r="O131">
        <f t="shared" si="23"/>
        <v>5</v>
      </c>
      <c r="P131">
        <f t="shared" si="24"/>
        <v>5</v>
      </c>
      <c r="Q131">
        <f t="shared" si="25"/>
        <v>3</v>
      </c>
    </row>
    <row r="132" spans="1:17">
      <c r="A132">
        <v>1310</v>
      </c>
      <c r="B132">
        <f t="shared" ref="B132:B195" si="35">B131+POWER(A132/10000,1.5)</f>
        <v>3.50821542422242</v>
      </c>
      <c r="C132">
        <f t="shared" si="26"/>
        <v>4</v>
      </c>
      <c r="D132">
        <f t="shared" si="27"/>
        <v>4</v>
      </c>
      <c r="E132">
        <f t="shared" si="28"/>
        <v>4</v>
      </c>
      <c r="F132">
        <f t="shared" si="29"/>
        <v>4</v>
      </c>
      <c r="G132">
        <f t="shared" si="30"/>
        <v>2</v>
      </c>
      <c r="H132">
        <f t="shared" si="31"/>
        <v>1</v>
      </c>
      <c r="I132">
        <f t="shared" si="32"/>
        <v>1</v>
      </c>
      <c r="J132">
        <f t="shared" si="33"/>
        <v>1</v>
      </c>
      <c r="K132">
        <f t="shared" si="34"/>
        <v>0</v>
      </c>
      <c r="M132">
        <f t="shared" si="21"/>
        <v>5</v>
      </c>
      <c r="N132">
        <f t="shared" si="22"/>
        <v>5</v>
      </c>
      <c r="O132">
        <f t="shared" si="23"/>
        <v>5</v>
      </c>
      <c r="P132">
        <f t="shared" si="24"/>
        <v>5</v>
      </c>
      <c r="Q132">
        <f t="shared" si="25"/>
        <v>3</v>
      </c>
    </row>
    <row r="133" spans="1:17">
      <c r="A133">
        <v>1320</v>
      </c>
      <c r="B133">
        <f t="shared" si="35"/>
        <v>3.55617340583132</v>
      </c>
      <c r="C133">
        <f t="shared" si="26"/>
        <v>4</v>
      </c>
      <c r="D133">
        <f t="shared" si="27"/>
        <v>4</v>
      </c>
      <c r="E133">
        <f t="shared" si="28"/>
        <v>4</v>
      </c>
      <c r="F133">
        <f t="shared" si="29"/>
        <v>4</v>
      </c>
      <c r="G133">
        <f t="shared" si="30"/>
        <v>2</v>
      </c>
      <c r="H133">
        <f t="shared" si="31"/>
        <v>1</v>
      </c>
      <c r="I133">
        <f t="shared" si="32"/>
        <v>1</v>
      </c>
      <c r="J133">
        <f t="shared" si="33"/>
        <v>1</v>
      </c>
      <c r="K133">
        <f t="shared" si="34"/>
        <v>0</v>
      </c>
      <c r="M133">
        <f t="shared" si="21"/>
        <v>5</v>
      </c>
      <c r="N133">
        <f t="shared" si="22"/>
        <v>5</v>
      </c>
      <c r="O133">
        <f t="shared" si="23"/>
        <v>5</v>
      </c>
      <c r="P133">
        <f t="shared" si="24"/>
        <v>5</v>
      </c>
      <c r="Q133">
        <f t="shared" si="25"/>
        <v>3</v>
      </c>
    </row>
    <row r="134" spans="1:17">
      <c r="A134">
        <v>1330</v>
      </c>
      <c r="B134">
        <f t="shared" si="35"/>
        <v>3.60467739535796</v>
      </c>
      <c r="C134">
        <f t="shared" si="26"/>
        <v>4</v>
      </c>
      <c r="D134">
        <f t="shared" si="27"/>
        <v>4</v>
      </c>
      <c r="E134">
        <f t="shared" si="28"/>
        <v>4</v>
      </c>
      <c r="F134">
        <f t="shared" si="29"/>
        <v>4</v>
      </c>
      <c r="G134">
        <f t="shared" si="30"/>
        <v>2</v>
      </c>
      <c r="H134">
        <f t="shared" si="31"/>
        <v>1</v>
      </c>
      <c r="I134">
        <f t="shared" si="32"/>
        <v>1</v>
      </c>
      <c r="J134">
        <f t="shared" si="33"/>
        <v>1</v>
      </c>
      <c r="K134">
        <f t="shared" si="34"/>
        <v>0</v>
      </c>
      <c r="M134">
        <f t="shared" si="21"/>
        <v>5</v>
      </c>
      <c r="N134">
        <f t="shared" si="22"/>
        <v>5</v>
      </c>
      <c r="O134">
        <f t="shared" si="23"/>
        <v>5</v>
      </c>
      <c r="P134">
        <f t="shared" si="24"/>
        <v>5</v>
      </c>
      <c r="Q134">
        <f t="shared" si="25"/>
        <v>3</v>
      </c>
    </row>
    <row r="135" spans="1:17">
      <c r="A135">
        <v>1340</v>
      </c>
      <c r="B135">
        <f t="shared" si="35"/>
        <v>3.65372944934145</v>
      </c>
      <c r="C135">
        <f t="shared" si="26"/>
        <v>4</v>
      </c>
      <c r="D135">
        <f t="shared" si="27"/>
        <v>4</v>
      </c>
      <c r="E135">
        <f t="shared" si="28"/>
        <v>4</v>
      </c>
      <c r="F135">
        <f t="shared" si="29"/>
        <v>4</v>
      </c>
      <c r="G135">
        <f t="shared" si="30"/>
        <v>2</v>
      </c>
      <c r="H135">
        <f t="shared" si="31"/>
        <v>1</v>
      </c>
      <c r="I135">
        <f t="shared" si="32"/>
        <v>1</v>
      </c>
      <c r="J135">
        <f t="shared" si="33"/>
        <v>1</v>
      </c>
      <c r="K135">
        <f t="shared" si="34"/>
        <v>0</v>
      </c>
      <c r="M135">
        <f t="shared" si="21"/>
        <v>5</v>
      </c>
      <c r="N135">
        <f t="shared" si="22"/>
        <v>5</v>
      </c>
      <c r="O135">
        <f t="shared" si="23"/>
        <v>5</v>
      </c>
      <c r="P135">
        <f t="shared" si="24"/>
        <v>5</v>
      </c>
      <c r="Q135">
        <f t="shared" si="25"/>
        <v>3</v>
      </c>
    </row>
    <row r="136" spans="1:17">
      <c r="A136">
        <v>1350</v>
      </c>
      <c r="B136">
        <f t="shared" si="35"/>
        <v>3.70333161663281</v>
      </c>
      <c r="C136">
        <f t="shared" si="26"/>
        <v>5</v>
      </c>
      <c r="D136">
        <f t="shared" si="27"/>
        <v>4</v>
      </c>
      <c r="E136">
        <f t="shared" si="28"/>
        <v>4</v>
      </c>
      <c r="F136">
        <f t="shared" si="29"/>
        <v>4</v>
      </c>
      <c r="G136">
        <f t="shared" si="30"/>
        <v>2</v>
      </c>
      <c r="H136">
        <f t="shared" si="31"/>
        <v>1</v>
      </c>
      <c r="I136">
        <f t="shared" si="32"/>
        <v>1</v>
      </c>
      <c r="J136">
        <f t="shared" si="33"/>
        <v>1</v>
      </c>
      <c r="K136">
        <f t="shared" si="34"/>
        <v>0</v>
      </c>
      <c r="M136">
        <f t="shared" si="21"/>
        <v>6</v>
      </c>
      <c r="N136">
        <f t="shared" si="22"/>
        <v>5</v>
      </c>
      <c r="O136">
        <f t="shared" si="23"/>
        <v>5</v>
      </c>
      <c r="P136">
        <f t="shared" si="24"/>
        <v>5</v>
      </c>
      <c r="Q136">
        <f t="shared" si="25"/>
        <v>3</v>
      </c>
    </row>
    <row r="137" spans="1:17">
      <c r="A137">
        <v>1360</v>
      </c>
      <c r="B137">
        <f t="shared" si="35"/>
        <v>3.75348593848049</v>
      </c>
      <c r="C137">
        <f t="shared" si="26"/>
        <v>5</v>
      </c>
      <c r="D137">
        <f t="shared" si="27"/>
        <v>4</v>
      </c>
      <c r="E137">
        <f t="shared" si="28"/>
        <v>4</v>
      </c>
      <c r="F137">
        <f t="shared" si="29"/>
        <v>4</v>
      </c>
      <c r="G137">
        <f t="shared" si="30"/>
        <v>2</v>
      </c>
      <c r="H137">
        <f t="shared" si="31"/>
        <v>1</v>
      </c>
      <c r="I137">
        <f t="shared" si="32"/>
        <v>1</v>
      </c>
      <c r="J137">
        <f t="shared" si="33"/>
        <v>1</v>
      </c>
      <c r="K137">
        <f t="shared" si="34"/>
        <v>0</v>
      </c>
      <c r="M137">
        <f t="shared" si="21"/>
        <v>6</v>
      </c>
      <c r="N137">
        <f t="shared" si="22"/>
        <v>5</v>
      </c>
      <c r="O137">
        <f t="shared" si="23"/>
        <v>5</v>
      </c>
      <c r="P137">
        <f t="shared" si="24"/>
        <v>5</v>
      </c>
      <c r="Q137">
        <f t="shared" si="25"/>
        <v>3</v>
      </c>
    </row>
    <row r="138" spans="1:17">
      <c r="A138">
        <v>1370</v>
      </c>
      <c r="B138">
        <f t="shared" si="35"/>
        <v>3.80419444861439</v>
      </c>
      <c r="C138">
        <f t="shared" si="26"/>
        <v>5</v>
      </c>
      <c r="D138">
        <f t="shared" si="27"/>
        <v>4</v>
      </c>
      <c r="E138">
        <f t="shared" si="28"/>
        <v>4</v>
      </c>
      <c r="F138">
        <f t="shared" si="29"/>
        <v>4</v>
      </c>
      <c r="G138">
        <f t="shared" si="30"/>
        <v>2</v>
      </c>
      <c r="H138">
        <f t="shared" si="31"/>
        <v>1</v>
      </c>
      <c r="I138">
        <f t="shared" si="32"/>
        <v>1</v>
      </c>
      <c r="J138">
        <f t="shared" si="33"/>
        <v>1</v>
      </c>
      <c r="K138">
        <f t="shared" si="34"/>
        <v>0</v>
      </c>
      <c r="M138">
        <f t="shared" si="21"/>
        <v>6</v>
      </c>
      <c r="N138">
        <f t="shared" si="22"/>
        <v>5</v>
      </c>
      <c r="O138">
        <f t="shared" si="23"/>
        <v>5</v>
      </c>
      <c r="P138">
        <f t="shared" si="24"/>
        <v>5</v>
      </c>
      <c r="Q138">
        <f t="shared" si="25"/>
        <v>3</v>
      </c>
    </row>
    <row r="139" spans="1:17">
      <c r="A139">
        <v>1380</v>
      </c>
      <c r="B139">
        <f t="shared" si="35"/>
        <v>3.85545917332837</v>
      </c>
      <c r="C139">
        <f t="shared" si="26"/>
        <v>5</v>
      </c>
      <c r="D139">
        <f t="shared" si="27"/>
        <v>4</v>
      </c>
      <c r="E139">
        <f t="shared" si="28"/>
        <v>4</v>
      </c>
      <c r="F139">
        <f t="shared" si="29"/>
        <v>4</v>
      </c>
      <c r="G139">
        <f t="shared" si="30"/>
        <v>2</v>
      </c>
      <c r="H139">
        <f t="shared" si="31"/>
        <v>1</v>
      </c>
      <c r="I139">
        <f t="shared" si="32"/>
        <v>1</v>
      </c>
      <c r="J139">
        <f t="shared" si="33"/>
        <v>1</v>
      </c>
      <c r="K139">
        <f t="shared" si="34"/>
        <v>0</v>
      </c>
      <c r="M139">
        <f t="shared" si="21"/>
        <v>6</v>
      </c>
      <c r="N139">
        <f t="shared" si="22"/>
        <v>5</v>
      </c>
      <c r="O139">
        <f t="shared" si="23"/>
        <v>5</v>
      </c>
      <c r="P139">
        <f t="shared" si="24"/>
        <v>5</v>
      </c>
      <c r="Q139">
        <f t="shared" si="25"/>
        <v>3</v>
      </c>
    </row>
    <row r="140" spans="1:17">
      <c r="A140">
        <v>1390</v>
      </c>
      <c r="B140">
        <f t="shared" si="35"/>
        <v>3.90728213156118</v>
      </c>
      <c r="C140">
        <f t="shared" si="26"/>
        <v>5</v>
      </c>
      <c r="D140">
        <f t="shared" si="27"/>
        <v>4</v>
      </c>
      <c r="E140">
        <f t="shared" si="28"/>
        <v>4</v>
      </c>
      <c r="F140">
        <f t="shared" si="29"/>
        <v>4</v>
      </c>
      <c r="G140">
        <f t="shared" si="30"/>
        <v>2</v>
      </c>
      <c r="H140">
        <f t="shared" si="31"/>
        <v>1</v>
      </c>
      <c r="I140">
        <f t="shared" si="32"/>
        <v>1</v>
      </c>
      <c r="J140">
        <f t="shared" si="33"/>
        <v>1</v>
      </c>
      <c r="K140">
        <f t="shared" si="34"/>
        <v>0</v>
      </c>
      <c r="M140">
        <f t="shared" si="21"/>
        <v>6</v>
      </c>
      <c r="N140">
        <f t="shared" si="22"/>
        <v>5</v>
      </c>
      <c r="O140">
        <f t="shared" si="23"/>
        <v>5</v>
      </c>
      <c r="P140">
        <f t="shared" si="24"/>
        <v>5</v>
      </c>
      <c r="Q140">
        <f t="shared" si="25"/>
        <v>3</v>
      </c>
    </row>
    <row r="141" spans="1:17">
      <c r="A141">
        <v>1400</v>
      </c>
      <c r="B141">
        <f t="shared" si="35"/>
        <v>3.95966533497602</v>
      </c>
      <c r="C141">
        <f t="shared" si="26"/>
        <v>5</v>
      </c>
      <c r="D141">
        <f t="shared" si="27"/>
        <v>4</v>
      </c>
      <c r="E141">
        <f t="shared" si="28"/>
        <v>4</v>
      </c>
      <c r="F141">
        <f t="shared" si="29"/>
        <v>4</v>
      </c>
      <c r="G141">
        <f t="shared" si="30"/>
        <v>2</v>
      </c>
      <c r="H141">
        <f t="shared" si="31"/>
        <v>1</v>
      </c>
      <c r="I141">
        <f t="shared" si="32"/>
        <v>1</v>
      </c>
      <c r="J141">
        <f t="shared" si="33"/>
        <v>1</v>
      </c>
      <c r="K141">
        <f t="shared" si="34"/>
        <v>0</v>
      </c>
      <c r="M141">
        <f t="shared" si="21"/>
        <v>6</v>
      </c>
      <c r="N141">
        <f t="shared" si="22"/>
        <v>5</v>
      </c>
      <c r="O141">
        <f t="shared" si="23"/>
        <v>5</v>
      </c>
      <c r="P141">
        <f t="shared" si="24"/>
        <v>5</v>
      </c>
      <c r="Q141">
        <f t="shared" si="25"/>
        <v>3</v>
      </c>
    </row>
    <row r="142" spans="1:17">
      <c r="A142">
        <v>1410</v>
      </c>
      <c r="B142">
        <f t="shared" si="35"/>
        <v>4.01261078803858</v>
      </c>
      <c r="C142">
        <f t="shared" si="26"/>
        <v>5</v>
      </c>
      <c r="D142">
        <f t="shared" si="27"/>
        <v>4</v>
      </c>
      <c r="E142">
        <f t="shared" si="28"/>
        <v>4</v>
      </c>
      <c r="F142">
        <f t="shared" si="29"/>
        <v>4</v>
      </c>
      <c r="G142">
        <f t="shared" si="30"/>
        <v>3</v>
      </c>
      <c r="H142">
        <f t="shared" si="31"/>
        <v>1</v>
      </c>
      <c r="I142">
        <f t="shared" si="32"/>
        <v>1</v>
      </c>
      <c r="J142">
        <f t="shared" si="33"/>
        <v>1</v>
      </c>
      <c r="K142">
        <f t="shared" si="34"/>
        <v>0</v>
      </c>
      <c r="M142">
        <f t="shared" si="21"/>
        <v>6</v>
      </c>
      <c r="N142">
        <f t="shared" si="22"/>
        <v>5</v>
      </c>
      <c r="O142">
        <f t="shared" si="23"/>
        <v>5</v>
      </c>
      <c r="P142">
        <f t="shared" si="24"/>
        <v>5</v>
      </c>
      <c r="Q142">
        <f t="shared" si="25"/>
        <v>4</v>
      </c>
    </row>
    <row r="143" spans="1:17">
      <c r="A143">
        <v>1420</v>
      </c>
      <c r="B143">
        <f t="shared" si="35"/>
        <v>4.0661204880938</v>
      </c>
      <c r="C143">
        <f t="shared" si="26"/>
        <v>5</v>
      </c>
      <c r="D143">
        <f t="shared" si="27"/>
        <v>4</v>
      </c>
      <c r="E143">
        <f t="shared" si="28"/>
        <v>4</v>
      </c>
      <c r="F143">
        <f t="shared" si="29"/>
        <v>4</v>
      </c>
      <c r="G143">
        <f t="shared" si="30"/>
        <v>3</v>
      </c>
      <c r="H143">
        <f t="shared" si="31"/>
        <v>1</v>
      </c>
      <c r="I143">
        <f t="shared" si="32"/>
        <v>1</v>
      </c>
      <c r="J143">
        <f t="shared" si="33"/>
        <v>1</v>
      </c>
      <c r="K143">
        <f t="shared" si="34"/>
        <v>0</v>
      </c>
      <c r="M143">
        <f t="shared" si="21"/>
        <v>6</v>
      </c>
      <c r="N143">
        <f t="shared" si="22"/>
        <v>5</v>
      </c>
      <c r="O143">
        <f t="shared" si="23"/>
        <v>5</v>
      </c>
      <c r="P143">
        <f t="shared" si="24"/>
        <v>5</v>
      </c>
      <c r="Q143">
        <f t="shared" si="25"/>
        <v>4</v>
      </c>
    </row>
    <row r="144" spans="1:17">
      <c r="A144">
        <v>1430</v>
      </c>
      <c r="B144">
        <f t="shared" si="35"/>
        <v>4.1201964254412</v>
      </c>
      <c r="C144">
        <f t="shared" si="26"/>
        <v>5</v>
      </c>
      <c r="D144">
        <f t="shared" si="27"/>
        <v>4</v>
      </c>
      <c r="E144">
        <f t="shared" si="28"/>
        <v>4</v>
      </c>
      <c r="F144">
        <f t="shared" si="29"/>
        <v>4</v>
      </c>
      <c r="G144">
        <f t="shared" si="30"/>
        <v>3</v>
      </c>
      <c r="H144">
        <f t="shared" si="31"/>
        <v>1</v>
      </c>
      <c r="I144">
        <f t="shared" si="32"/>
        <v>1</v>
      </c>
      <c r="J144">
        <f t="shared" si="33"/>
        <v>1</v>
      </c>
      <c r="K144">
        <f t="shared" si="34"/>
        <v>0</v>
      </c>
      <c r="M144">
        <f t="shared" si="21"/>
        <v>6</v>
      </c>
      <c r="N144">
        <f t="shared" si="22"/>
        <v>5</v>
      </c>
      <c r="O144">
        <f t="shared" si="23"/>
        <v>5</v>
      </c>
      <c r="P144">
        <f t="shared" si="24"/>
        <v>5</v>
      </c>
      <c r="Q144">
        <f t="shared" si="25"/>
        <v>4</v>
      </c>
    </row>
    <row r="145" spans="1:17">
      <c r="A145">
        <v>1440</v>
      </c>
      <c r="B145">
        <f t="shared" si="35"/>
        <v>4.17484058340891</v>
      </c>
      <c r="C145">
        <f t="shared" si="26"/>
        <v>5</v>
      </c>
      <c r="D145">
        <f t="shared" si="27"/>
        <v>4</v>
      </c>
      <c r="E145">
        <f t="shared" si="28"/>
        <v>4</v>
      </c>
      <c r="F145">
        <f t="shared" si="29"/>
        <v>4</v>
      </c>
      <c r="G145">
        <f t="shared" si="30"/>
        <v>3</v>
      </c>
      <c r="H145">
        <f t="shared" si="31"/>
        <v>1</v>
      </c>
      <c r="I145">
        <f t="shared" si="32"/>
        <v>1</v>
      </c>
      <c r="J145">
        <f t="shared" si="33"/>
        <v>1</v>
      </c>
      <c r="K145">
        <f t="shared" si="34"/>
        <v>0</v>
      </c>
      <c r="M145">
        <f t="shared" si="21"/>
        <v>6</v>
      </c>
      <c r="N145">
        <f t="shared" si="22"/>
        <v>5</v>
      </c>
      <c r="O145">
        <f t="shared" si="23"/>
        <v>5</v>
      </c>
      <c r="P145">
        <f t="shared" si="24"/>
        <v>5</v>
      </c>
      <c r="Q145">
        <f t="shared" si="25"/>
        <v>4</v>
      </c>
    </row>
    <row r="146" spans="1:17">
      <c r="A146">
        <v>1450</v>
      </c>
      <c r="B146">
        <f t="shared" si="35"/>
        <v>4.23005493842643</v>
      </c>
      <c r="C146">
        <f t="shared" si="26"/>
        <v>5</v>
      </c>
      <c r="D146">
        <f t="shared" si="27"/>
        <v>4</v>
      </c>
      <c r="E146">
        <f t="shared" si="28"/>
        <v>4</v>
      </c>
      <c r="F146">
        <f t="shared" si="29"/>
        <v>4</v>
      </c>
      <c r="G146">
        <f t="shared" si="30"/>
        <v>3</v>
      </c>
      <c r="H146">
        <f t="shared" si="31"/>
        <v>1</v>
      </c>
      <c r="I146">
        <f t="shared" si="32"/>
        <v>1</v>
      </c>
      <c r="J146">
        <f t="shared" si="33"/>
        <v>1</v>
      </c>
      <c r="K146">
        <f t="shared" si="34"/>
        <v>0</v>
      </c>
      <c r="M146">
        <f t="shared" si="21"/>
        <v>6</v>
      </c>
      <c r="N146">
        <f t="shared" si="22"/>
        <v>5</v>
      </c>
      <c r="O146">
        <f t="shared" si="23"/>
        <v>5</v>
      </c>
      <c r="P146">
        <f t="shared" si="24"/>
        <v>5</v>
      </c>
      <c r="Q146">
        <f t="shared" si="25"/>
        <v>4</v>
      </c>
    </row>
    <row r="147" spans="1:17">
      <c r="A147">
        <v>1460</v>
      </c>
      <c r="B147">
        <f t="shared" si="35"/>
        <v>4.28584146009609</v>
      </c>
      <c r="C147">
        <f t="shared" si="26"/>
        <v>5</v>
      </c>
      <c r="D147">
        <f t="shared" si="27"/>
        <v>4</v>
      </c>
      <c r="E147">
        <f t="shared" si="28"/>
        <v>4</v>
      </c>
      <c r="F147">
        <f t="shared" si="29"/>
        <v>4</v>
      </c>
      <c r="G147">
        <f t="shared" si="30"/>
        <v>3</v>
      </c>
      <c r="H147">
        <f t="shared" si="31"/>
        <v>1</v>
      </c>
      <c r="I147">
        <f t="shared" si="32"/>
        <v>1</v>
      </c>
      <c r="J147">
        <f t="shared" si="33"/>
        <v>1</v>
      </c>
      <c r="K147">
        <f t="shared" si="34"/>
        <v>0</v>
      </c>
      <c r="M147">
        <f t="shared" si="21"/>
        <v>6</v>
      </c>
      <c r="N147">
        <f t="shared" si="22"/>
        <v>5</v>
      </c>
      <c r="O147">
        <f t="shared" si="23"/>
        <v>5</v>
      </c>
      <c r="P147">
        <f t="shared" si="24"/>
        <v>5</v>
      </c>
      <c r="Q147">
        <f t="shared" si="25"/>
        <v>4</v>
      </c>
    </row>
    <row r="148" spans="1:17">
      <c r="A148">
        <v>1470</v>
      </c>
      <c r="B148">
        <f t="shared" si="35"/>
        <v>4.34220211126337</v>
      </c>
      <c r="C148">
        <f t="shared" si="26"/>
        <v>5</v>
      </c>
      <c r="D148">
        <f t="shared" si="27"/>
        <v>5</v>
      </c>
      <c r="E148">
        <f t="shared" si="28"/>
        <v>4</v>
      </c>
      <c r="F148">
        <f t="shared" si="29"/>
        <v>4</v>
      </c>
      <c r="G148">
        <f t="shared" si="30"/>
        <v>3</v>
      </c>
      <c r="H148">
        <f t="shared" si="31"/>
        <v>1</v>
      </c>
      <c r="I148">
        <f t="shared" si="32"/>
        <v>1</v>
      </c>
      <c r="J148">
        <f t="shared" si="33"/>
        <v>1</v>
      </c>
      <c r="K148">
        <f t="shared" si="34"/>
        <v>0</v>
      </c>
      <c r="M148">
        <f t="shared" si="21"/>
        <v>6</v>
      </c>
      <c r="N148">
        <f t="shared" si="22"/>
        <v>6</v>
      </c>
      <c r="O148">
        <f t="shared" si="23"/>
        <v>5</v>
      </c>
      <c r="P148">
        <f t="shared" si="24"/>
        <v>5</v>
      </c>
      <c r="Q148">
        <f t="shared" si="25"/>
        <v>4</v>
      </c>
    </row>
    <row r="149" spans="1:17">
      <c r="A149">
        <v>1480</v>
      </c>
      <c r="B149">
        <f t="shared" si="35"/>
        <v>4.39913884808592</v>
      </c>
      <c r="C149">
        <f t="shared" si="26"/>
        <v>5</v>
      </c>
      <c r="D149">
        <f t="shared" si="27"/>
        <v>5</v>
      </c>
      <c r="E149">
        <f t="shared" si="28"/>
        <v>4</v>
      </c>
      <c r="F149">
        <f t="shared" si="29"/>
        <v>4</v>
      </c>
      <c r="G149">
        <f t="shared" si="30"/>
        <v>3</v>
      </c>
      <c r="H149">
        <f t="shared" si="31"/>
        <v>1</v>
      </c>
      <c r="I149">
        <f t="shared" si="32"/>
        <v>1</v>
      </c>
      <c r="J149">
        <f t="shared" si="33"/>
        <v>1</v>
      </c>
      <c r="K149">
        <f t="shared" si="34"/>
        <v>0</v>
      </c>
      <c r="M149">
        <f t="shared" si="21"/>
        <v>6</v>
      </c>
      <c r="N149">
        <f t="shared" si="22"/>
        <v>6</v>
      </c>
      <c r="O149">
        <f t="shared" si="23"/>
        <v>5</v>
      </c>
      <c r="P149">
        <f t="shared" si="24"/>
        <v>5</v>
      </c>
      <c r="Q149">
        <f t="shared" si="25"/>
        <v>4</v>
      </c>
    </row>
    <row r="150" spans="1:17">
      <c r="A150">
        <v>1490</v>
      </c>
      <c r="B150">
        <f t="shared" si="35"/>
        <v>4.45665362010147</v>
      </c>
      <c r="C150">
        <f t="shared" si="26"/>
        <v>5</v>
      </c>
      <c r="D150">
        <f t="shared" si="27"/>
        <v>5</v>
      </c>
      <c r="E150">
        <f t="shared" si="28"/>
        <v>4</v>
      </c>
      <c r="F150">
        <f t="shared" si="29"/>
        <v>4</v>
      </c>
      <c r="G150">
        <f t="shared" si="30"/>
        <v>3</v>
      </c>
      <c r="H150">
        <f t="shared" si="31"/>
        <v>1</v>
      </c>
      <c r="I150">
        <f t="shared" si="32"/>
        <v>1</v>
      </c>
      <c r="J150">
        <f t="shared" si="33"/>
        <v>1</v>
      </c>
      <c r="K150">
        <f t="shared" si="34"/>
        <v>0</v>
      </c>
      <c r="M150">
        <f t="shared" si="21"/>
        <v>6</v>
      </c>
      <c r="N150">
        <f t="shared" si="22"/>
        <v>6</v>
      </c>
      <c r="O150">
        <f t="shared" si="23"/>
        <v>5</v>
      </c>
      <c r="P150">
        <f t="shared" si="24"/>
        <v>5</v>
      </c>
      <c r="Q150">
        <f t="shared" si="25"/>
        <v>4</v>
      </c>
    </row>
    <row r="151" spans="1:17">
      <c r="A151">
        <v>1500</v>
      </c>
      <c r="B151">
        <f t="shared" si="35"/>
        <v>4.51474837029458</v>
      </c>
      <c r="C151">
        <f t="shared" si="26"/>
        <v>5</v>
      </c>
      <c r="D151">
        <f t="shared" si="27"/>
        <v>5</v>
      </c>
      <c r="E151">
        <f t="shared" si="28"/>
        <v>4</v>
      </c>
      <c r="F151">
        <f t="shared" si="29"/>
        <v>4</v>
      </c>
      <c r="G151">
        <f t="shared" si="30"/>
        <v>3</v>
      </c>
      <c r="H151">
        <f t="shared" si="31"/>
        <v>1</v>
      </c>
      <c r="I151">
        <f t="shared" si="32"/>
        <v>1</v>
      </c>
      <c r="J151">
        <f t="shared" si="33"/>
        <v>1</v>
      </c>
      <c r="K151">
        <f t="shared" si="34"/>
        <v>1</v>
      </c>
      <c r="M151">
        <f t="shared" si="21"/>
        <v>6</v>
      </c>
      <c r="N151">
        <f t="shared" si="22"/>
        <v>6</v>
      </c>
      <c r="O151">
        <f t="shared" si="23"/>
        <v>5</v>
      </c>
      <c r="P151">
        <f t="shared" si="24"/>
        <v>5</v>
      </c>
      <c r="Q151">
        <f t="shared" si="25"/>
        <v>4</v>
      </c>
    </row>
    <row r="152" spans="1:17">
      <c r="A152">
        <v>1510</v>
      </c>
      <c r="B152">
        <f t="shared" si="35"/>
        <v>4.57342503516231</v>
      </c>
      <c r="C152">
        <f t="shared" si="26"/>
        <v>5</v>
      </c>
      <c r="D152">
        <f t="shared" si="27"/>
        <v>5</v>
      </c>
      <c r="E152">
        <f t="shared" si="28"/>
        <v>4</v>
      </c>
      <c r="F152">
        <f t="shared" si="29"/>
        <v>4</v>
      </c>
      <c r="G152">
        <f t="shared" si="30"/>
        <v>3</v>
      </c>
      <c r="H152">
        <f t="shared" si="31"/>
        <v>1</v>
      </c>
      <c r="I152">
        <f t="shared" si="32"/>
        <v>1</v>
      </c>
      <c r="J152">
        <f t="shared" si="33"/>
        <v>1</v>
      </c>
      <c r="K152">
        <f t="shared" si="34"/>
        <v>1</v>
      </c>
      <c r="M152">
        <f t="shared" si="21"/>
        <v>6</v>
      </c>
      <c r="N152">
        <f t="shared" si="22"/>
        <v>6</v>
      </c>
      <c r="O152">
        <f t="shared" si="23"/>
        <v>5</v>
      </c>
      <c r="P152">
        <f t="shared" si="24"/>
        <v>5</v>
      </c>
      <c r="Q152">
        <f t="shared" si="25"/>
        <v>4</v>
      </c>
    </row>
    <row r="153" spans="1:17">
      <c r="A153">
        <v>1520</v>
      </c>
      <c r="B153">
        <f t="shared" si="35"/>
        <v>4.63268554477875</v>
      </c>
      <c r="C153">
        <f t="shared" si="26"/>
        <v>5</v>
      </c>
      <c r="D153">
        <f t="shared" si="27"/>
        <v>5</v>
      </c>
      <c r="E153">
        <f t="shared" si="28"/>
        <v>4</v>
      </c>
      <c r="F153">
        <f t="shared" si="29"/>
        <v>4</v>
      </c>
      <c r="G153">
        <f t="shared" si="30"/>
        <v>3</v>
      </c>
      <c r="H153">
        <f t="shared" si="31"/>
        <v>1</v>
      </c>
      <c r="I153">
        <f t="shared" si="32"/>
        <v>1</v>
      </c>
      <c r="J153">
        <f t="shared" si="33"/>
        <v>1</v>
      </c>
      <c r="K153">
        <f t="shared" si="34"/>
        <v>1</v>
      </c>
      <c r="M153">
        <f t="shared" si="21"/>
        <v>6</v>
      </c>
      <c r="N153">
        <f t="shared" si="22"/>
        <v>6</v>
      </c>
      <c r="O153">
        <f t="shared" si="23"/>
        <v>5</v>
      </c>
      <c r="P153">
        <f t="shared" si="24"/>
        <v>5</v>
      </c>
      <c r="Q153">
        <f t="shared" si="25"/>
        <v>4</v>
      </c>
    </row>
    <row r="154" spans="1:17">
      <c r="A154">
        <v>1530</v>
      </c>
      <c r="B154">
        <f t="shared" si="35"/>
        <v>4.69253182285851</v>
      </c>
      <c r="C154">
        <f t="shared" si="26"/>
        <v>5</v>
      </c>
      <c r="D154">
        <f t="shared" si="27"/>
        <v>5</v>
      </c>
      <c r="E154">
        <f t="shared" si="28"/>
        <v>4</v>
      </c>
      <c r="F154">
        <f t="shared" si="29"/>
        <v>4</v>
      </c>
      <c r="G154">
        <f t="shared" si="30"/>
        <v>3</v>
      </c>
      <c r="H154">
        <f t="shared" si="31"/>
        <v>1</v>
      </c>
      <c r="I154">
        <f t="shared" si="32"/>
        <v>1</v>
      </c>
      <c r="J154">
        <f t="shared" si="33"/>
        <v>1</v>
      </c>
      <c r="K154">
        <f t="shared" si="34"/>
        <v>1</v>
      </c>
      <c r="M154">
        <f t="shared" si="21"/>
        <v>6</v>
      </c>
      <c r="N154">
        <f t="shared" si="22"/>
        <v>6</v>
      </c>
      <c r="O154">
        <f t="shared" si="23"/>
        <v>5</v>
      </c>
      <c r="P154">
        <f t="shared" si="24"/>
        <v>5</v>
      </c>
      <c r="Q154">
        <f t="shared" si="25"/>
        <v>4</v>
      </c>
    </row>
    <row r="155" spans="1:17">
      <c r="A155">
        <v>1540</v>
      </c>
      <c r="B155">
        <f t="shared" si="35"/>
        <v>4.75296578681918</v>
      </c>
      <c r="C155">
        <f t="shared" si="26"/>
        <v>5</v>
      </c>
      <c r="D155">
        <f t="shared" si="27"/>
        <v>5</v>
      </c>
      <c r="E155">
        <f t="shared" si="28"/>
        <v>4</v>
      </c>
      <c r="F155">
        <f t="shared" si="29"/>
        <v>4</v>
      </c>
      <c r="G155">
        <f t="shared" si="30"/>
        <v>3</v>
      </c>
      <c r="H155">
        <f t="shared" si="31"/>
        <v>1</v>
      </c>
      <c r="I155">
        <f t="shared" si="32"/>
        <v>1</v>
      </c>
      <c r="J155">
        <f t="shared" si="33"/>
        <v>1</v>
      </c>
      <c r="K155">
        <f t="shared" si="34"/>
        <v>1</v>
      </c>
      <c r="M155">
        <f t="shared" si="21"/>
        <v>6</v>
      </c>
      <c r="N155">
        <f t="shared" si="22"/>
        <v>6</v>
      </c>
      <c r="O155">
        <f t="shared" si="23"/>
        <v>5</v>
      </c>
      <c r="P155">
        <f t="shared" si="24"/>
        <v>5</v>
      </c>
      <c r="Q155">
        <f t="shared" si="25"/>
        <v>4</v>
      </c>
    </row>
    <row r="156" spans="1:17">
      <c r="A156">
        <v>1550</v>
      </c>
      <c r="B156">
        <f t="shared" si="35"/>
        <v>4.81398934784277</v>
      </c>
      <c r="C156">
        <f t="shared" si="26"/>
        <v>5</v>
      </c>
      <c r="D156">
        <f t="shared" si="27"/>
        <v>5</v>
      </c>
      <c r="E156">
        <f t="shared" si="28"/>
        <v>4</v>
      </c>
      <c r="F156">
        <f t="shared" si="29"/>
        <v>4</v>
      </c>
      <c r="G156">
        <f t="shared" si="30"/>
        <v>3</v>
      </c>
      <c r="H156">
        <f t="shared" si="31"/>
        <v>1</v>
      </c>
      <c r="I156">
        <f t="shared" si="32"/>
        <v>1</v>
      </c>
      <c r="J156">
        <f t="shared" si="33"/>
        <v>1</v>
      </c>
      <c r="K156">
        <f t="shared" si="34"/>
        <v>1</v>
      </c>
      <c r="M156">
        <f t="shared" si="21"/>
        <v>6</v>
      </c>
      <c r="N156">
        <f t="shared" si="22"/>
        <v>6</v>
      </c>
      <c r="O156">
        <f t="shared" si="23"/>
        <v>5</v>
      </c>
      <c r="P156">
        <f t="shared" si="24"/>
        <v>5</v>
      </c>
      <c r="Q156">
        <f t="shared" si="25"/>
        <v>4</v>
      </c>
    </row>
    <row r="157" spans="1:17">
      <c r="A157">
        <v>1560</v>
      </c>
      <c r="B157">
        <f t="shared" si="35"/>
        <v>4.87560441093614</v>
      </c>
      <c r="C157">
        <f t="shared" si="26"/>
        <v>5</v>
      </c>
      <c r="D157">
        <f t="shared" si="27"/>
        <v>5</v>
      </c>
      <c r="E157">
        <f t="shared" si="28"/>
        <v>4</v>
      </c>
      <c r="F157">
        <f t="shared" si="29"/>
        <v>4</v>
      </c>
      <c r="G157">
        <f t="shared" si="30"/>
        <v>3</v>
      </c>
      <c r="H157">
        <f t="shared" si="31"/>
        <v>1</v>
      </c>
      <c r="I157">
        <f t="shared" si="32"/>
        <v>1</v>
      </c>
      <c r="J157">
        <f t="shared" si="33"/>
        <v>1</v>
      </c>
      <c r="K157">
        <f t="shared" si="34"/>
        <v>1</v>
      </c>
      <c r="M157">
        <f t="shared" si="21"/>
        <v>6</v>
      </c>
      <c r="N157">
        <f t="shared" si="22"/>
        <v>6</v>
      </c>
      <c r="O157">
        <f t="shared" si="23"/>
        <v>5</v>
      </c>
      <c r="P157">
        <f t="shared" si="24"/>
        <v>5</v>
      </c>
      <c r="Q157">
        <f t="shared" si="25"/>
        <v>4</v>
      </c>
    </row>
    <row r="158" spans="1:17">
      <c r="A158">
        <v>1570</v>
      </c>
      <c r="B158">
        <f t="shared" si="35"/>
        <v>4.93781287499048</v>
      </c>
      <c r="C158">
        <f t="shared" si="26"/>
        <v>5</v>
      </c>
      <c r="D158">
        <f t="shared" si="27"/>
        <v>5</v>
      </c>
      <c r="E158">
        <f t="shared" si="28"/>
        <v>4</v>
      </c>
      <c r="F158">
        <f t="shared" si="29"/>
        <v>4</v>
      </c>
      <c r="G158">
        <f t="shared" si="30"/>
        <v>3</v>
      </c>
      <c r="H158">
        <f t="shared" si="31"/>
        <v>1</v>
      </c>
      <c r="I158">
        <f t="shared" si="32"/>
        <v>1</v>
      </c>
      <c r="J158">
        <f t="shared" si="33"/>
        <v>1</v>
      </c>
      <c r="K158">
        <f t="shared" si="34"/>
        <v>1</v>
      </c>
      <c r="M158">
        <f t="shared" si="21"/>
        <v>6</v>
      </c>
      <c r="N158">
        <f t="shared" si="22"/>
        <v>6</v>
      </c>
      <c r="O158">
        <f t="shared" si="23"/>
        <v>5</v>
      </c>
      <c r="P158">
        <f t="shared" si="24"/>
        <v>5</v>
      </c>
      <c r="Q158">
        <f t="shared" si="25"/>
        <v>4</v>
      </c>
    </row>
    <row r="159" spans="1:17">
      <c r="A159">
        <v>1580</v>
      </c>
      <c r="B159">
        <f t="shared" si="35"/>
        <v>5.00061663283983</v>
      </c>
      <c r="C159">
        <f t="shared" si="26"/>
        <v>5</v>
      </c>
      <c r="D159">
        <f t="shared" si="27"/>
        <v>5</v>
      </c>
      <c r="E159">
        <f t="shared" si="28"/>
        <v>4</v>
      </c>
      <c r="F159">
        <f t="shared" si="29"/>
        <v>4</v>
      </c>
      <c r="G159">
        <f t="shared" si="30"/>
        <v>3</v>
      </c>
      <c r="H159">
        <f t="shared" si="31"/>
        <v>1</v>
      </c>
      <c r="I159">
        <f t="shared" si="32"/>
        <v>1</v>
      </c>
      <c r="J159">
        <f t="shared" si="33"/>
        <v>1</v>
      </c>
      <c r="K159">
        <f t="shared" si="34"/>
        <v>1</v>
      </c>
      <c r="M159">
        <f t="shared" si="21"/>
        <v>6</v>
      </c>
      <c r="N159">
        <f t="shared" si="22"/>
        <v>6</v>
      </c>
      <c r="O159">
        <f t="shared" si="23"/>
        <v>5</v>
      </c>
      <c r="P159">
        <f t="shared" si="24"/>
        <v>5</v>
      </c>
      <c r="Q159">
        <f t="shared" si="25"/>
        <v>4</v>
      </c>
    </row>
    <row r="160" spans="1:17">
      <c r="A160">
        <v>1590</v>
      </c>
      <c r="B160">
        <f t="shared" si="35"/>
        <v>5.06401757131869</v>
      </c>
      <c r="C160">
        <f t="shared" si="26"/>
        <v>5</v>
      </c>
      <c r="D160">
        <f t="shared" si="27"/>
        <v>5</v>
      </c>
      <c r="E160">
        <f t="shared" si="28"/>
        <v>4</v>
      </c>
      <c r="F160">
        <f t="shared" si="29"/>
        <v>4</v>
      </c>
      <c r="G160">
        <f t="shared" si="30"/>
        <v>3</v>
      </c>
      <c r="H160">
        <f t="shared" si="31"/>
        <v>1</v>
      </c>
      <c r="I160">
        <f t="shared" si="32"/>
        <v>1</v>
      </c>
      <c r="J160">
        <f t="shared" si="33"/>
        <v>1</v>
      </c>
      <c r="K160">
        <f t="shared" si="34"/>
        <v>1</v>
      </c>
      <c r="M160">
        <f t="shared" si="21"/>
        <v>6</v>
      </c>
      <c r="N160">
        <f t="shared" si="22"/>
        <v>6</v>
      </c>
      <c r="O160">
        <f t="shared" si="23"/>
        <v>5</v>
      </c>
      <c r="P160">
        <f t="shared" si="24"/>
        <v>5</v>
      </c>
      <c r="Q160">
        <f t="shared" si="25"/>
        <v>4</v>
      </c>
    </row>
    <row r="161" spans="1:17">
      <c r="A161">
        <v>1600</v>
      </c>
      <c r="B161">
        <f t="shared" si="35"/>
        <v>5.12801757131869</v>
      </c>
      <c r="C161">
        <f t="shared" si="26"/>
        <v>5</v>
      </c>
      <c r="D161">
        <f t="shared" si="27"/>
        <v>5</v>
      </c>
      <c r="E161">
        <f t="shared" si="28"/>
        <v>4</v>
      </c>
      <c r="F161">
        <f t="shared" si="29"/>
        <v>4</v>
      </c>
      <c r="G161">
        <f t="shared" si="30"/>
        <v>3</v>
      </c>
      <c r="H161">
        <f t="shared" si="31"/>
        <v>1</v>
      </c>
      <c r="I161">
        <f t="shared" si="32"/>
        <v>1</v>
      </c>
      <c r="J161">
        <f t="shared" si="33"/>
        <v>1</v>
      </c>
      <c r="K161">
        <f t="shared" si="34"/>
        <v>1</v>
      </c>
      <c r="M161">
        <f t="shared" si="21"/>
        <v>6</v>
      </c>
      <c r="N161">
        <f t="shared" si="22"/>
        <v>6</v>
      </c>
      <c r="O161">
        <f t="shared" si="23"/>
        <v>5</v>
      </c>
      <c r="P161">
        <f t="shared" si="24"/>
        <v>5</v>
      </c>
      <c r="Q161">
        <f t="shared" si="25"/>
        <v>4</v>
      </c>
    </row>
    <row r="162" spans="1:17">
      <c r="A162">
        <v>1610</v>
      </c>
      <c r="B162">
        <f t="shared" si="35"/>
        <v>5.19261850784441</v>
      </c>
      <c r="C162">
        <f t="shared" si="26"/>
        <v>5</v>
      </c>
      <c r="D162">
        <f t="shared" si="27"/>
        <v>5</v>
      </c>
      <c r="E162">
        <f t="shared" si="28"/>
        <v>5</v>
      </c>
      <c r="F162">
        <f t="shared" si="29"/>
        <v>4</v>
      </c>
      <c r="G162">
        <f t="shared" si="30"/>
        <v>3</v>
      </c>
      <c r="H162">
        <f t="shared" si="31"/>
        <v>1</v>
      </c>
      <c r="I162">
        <f t="shared" si="32"/>
        <v>1</v>
      </c>
      <c r="J162">
        <f t="shared" si="33"/>
        <v>1</v>
      </c>
      <c r="K162">
        <f t="shared" si="34"/>
        <v>1</v>
      </c>
      <c r="M162">
        <f t="shared" si="21"/>
        <v>6</v>
      </c>
      <c r="N162">
        <f t="shared" si="22"/>
        <v>6</v>
      </c>
      <c r="O162">
        <f t="shared" si="23"/>
        <v>6</v>
      </c>
      <c r="P162">
        <f t="shared" si="24"/>
        <v>5</v>
      </c>
      <c r="Q162">
        <f t="shared" si="25"/>
        <v>4</v>
      </c>
    </row>
    <row r="163" spans="1:17">
      <c r="A163">
        <v>1620</v>
      </c>
      <c r="B163">
        <f t="shared" si="35"/>
        <v>5.2578222500683</v>
      </c>
      <c r="C163">
        <f t="shared" si="26"/>
        <v>5</v>
      </c>
      <c r="D163">
        <f t="shared" si="27"/>
        <v>5</v>
      </c>
      <c r="E163">
        <f t="shared" si="28"/>
        <v>5</v>
      </c>
      <c r="F163">
        <f t="shared" si="29"/>
        <v>4</v>
      </c>
      <c r="G163">
        <f t="shared" si="30"/>
        <v>3</v>
      </c>
      <c r="H163">
        <f t="shared" si="31"/>
        <v>1</v>
      </c>
      <c r="I163">
        <f t="shared" si="32"/>
        <v>1</v>
      </c>
      <c r="J163">
        <f t="shared" si="33"/>
        <v>1</v>
      </c>
      <c r="K163">
        <f t="shared" si="34"/>
        <v>1</v>
      </c>
      <c r="M163">
        <f t="shared" si="21"/>
        <v>6</v>
      </c>
      <c r="N163">
        <f t="shared" si="22"/>
        <v>6</v>
      </c>
      <c r="O163">
        <f t="shared" si="23"/>
        <v>6</v>
      </c>
      <c r="P163">
        <f t="shared" si="24"/>
        <v>5</v>
      </c>
      <c r="Q163">
        <f t="shared" si="25"/>
        <v>4</v>
      </c>
    </row>
    <row r="164" spans="1:17">
      <c r="A164">
        <v>1630</v>
      </c>
      <c r="B164">
        <f t="shared" si="35"/>
        <v>5.32363066138479</v>
      </c>
      <c r="C164">
        <f t="shared" si="26"/>
        <v>5</v>
      </c>
      <c r="D164">
        <f t="shared" si="27"/>
        <v>5</v>
      </c>
      <c r="E164">
        <f t="shared" si="28"/>
        <v>5</v>
      </c>
      <c r="F164">
        <f t="shared" si="29"/>
        <v>4</v>
      </c>
      <c r="G164">
        <f t="shared" si="30"/>
        <v>3</v>
      </c>
      <c r="H164">
        <f t="shared" si="31"/>
        <v>1</v>
      </c>
      <c r="I164">
        <f t="shared" si="32"/>
        <v>1</v>
      </c>
      <c r="J164">
        <f t="shared" si="33"/>
        <v>1</v>
      </c>
      <c r="K164">
        <f t="shared" si="34"/>
        <v>1</v>
      </c>
      <c r="M164">
        <f t="shared" si="21"/>
        <v>6</v>
      </c>
      <c r="N164">
        <f t="shared" si="22"/>
        <v>6</v>
      </c>
      <c r="O164">
        <f t="shared" si="23"/>
        <v>6</v>
      </c>
      <c r="P164">
        <f t="shared" si="24"/>
        <v>5</v>
      </c>
      <c r="Q164">
        <f t="shared" si="25"/>
        <v>4</v>
      </c>
    </row>
    <row r="165" spans="1:17">
      <c r="A165">
        <v>1640</v>
      </c>
      <c r="B165">
        <f t="shared" si="35"/>
        <v>5.39004559946351</v>
      </c>
      <c r="C165">
        <f t="shared" si="26"/>
        <v>5</v>
      </c>
      <c r="D165">
        <f t="shared" si="27"/>
        <v>5</v>
      </c>
      <c r="E165">
        <f t="shared" si="28"/>
        <v>5</v>
      </c>
      <c r="F165">
        <f t="shared" si="29"/>
        <v>4</v>
      </c>
      <c r="G165">
        <f t="shared" si="30"/>
        <v>3</v>
      </c>
      <c r="H165">
        <f t="shared" si="31"/>
        <v>1</v>
      </c>
      <c r="I165">
        <f t="shared" si="32"/>
        <v>1</v>
      </c>
      <c r="J165">
        <f t="shared" si="33"/>
        <v>1</v>
      </c>
      <c r="K165">
        <f t="shared" si="34"/>
        <v>1</v>
      </c>
      <c r="M165">
        <f t="shared" si="21"/>
        <v>6</v>
      </c>
      <c r="N165">
        <f t="shared" si="22"/>
        <v>6</v>
      </c>
      <c r="O165">
        <f t="shared" si="23"/>
        <v>6</v>
      </c>
      <c r="P165">
        <f t="shared" si="24"/>
        <v>5</v>
      </c>
      <c r="Q165">
        <f t="shared" si="25"/>
        <v>4</v>
      </c>
    </row>
    <row r="166" spans="1:17">
      <c r="A166">
        <v>1650</v>
      </c>
      <c r="B166">
        <f t="shared" si="35"/>
        <v>5.45706891630176</v>
      </c>
      <c r="C166">
        <f t="shared" si="26"/>
        <v>5</v>
      </c>
      <c r="D166">
        <f t="shared" si="27"/>
        <v>5</v>
      </c>
      <c r="E166">
        <f t="shared" si="28"/>
        <v>5</v>
      </c>
      <c r="F166">
        <f t="shared" si="29"/>
        <v>4</v>
      </c>
      <c r="G166">
        <f t="shared" si="30"/>
        <v>3</v>
      </c>
      <c r="H166">
        <f t="shared" si="31"/>
        <v>1</v>
      </c>
      <c r="I166">
        <f t="shared" si="32"/>
        <v>1</v>
      </c>
      <c r="J166">
        <f t="shared" si="33"/>
        <v>1</v>
      </c>
      <c r="K166">
        <f t="shared" si="34"/>
        <v>1</v>
      </c>
      <c r="M166">
        <f t="shared" ref="M166:M229" si="36">C166+1</f>
        <v>6</v>
      </c>
      <c r="N166">
        <f t="shared" ref="N166:N229" si="37">D166+1</f>
        <v>6</v>
      </c>
      <c r="O166">
        <f t="shared" ref="O166:O229" si="38">E166+1</f>
        <v>6</v>
      </c>
      <c r="P166">
        <f t="shared" ref="P166:P229" si="39">F166+1</f>
        <v>5</v>
      </c>
      <c r="Q166">
        <f t="shared" ref="Q166:Q229" si="40">G166+1</f>
        <v>4</v>
      </c>
    </row>
    <row r="167" spans="1:17">
      <c r="A167">
        <v>1660</v>
      </c>
      <c r="B167">
        <f t="shared" si="35"/>
        <v>5.52470245827614</v>
      </c>
      <c r="C167">
        <f t="shared" si="26"/>
        <v>5</v>
      </c>
      <c r="D167">
        <f t="shared" si="27"/>
        <v>5</v>
      </c>
      <c r="E167">
        <f t="shared" si="28"/>
        <v>5</v>
      </c>
      <c r="F167">
        <f t="shared" si="29"/>
        <v>4</v>
      </c>
      <c r="G167">
        <f t="shared" si="30"/>
        <v>3</v>
      </c>
      <c r="H167">
        <f t="shared" si="31"/>
        <v>1</v>
      </c>
      <c r="I167">
        <f t="shared" si="32"/>
        <v>1</v>
      </c>
      <c r="J167">
        <f t="shared" si="33"/>
        <v>1</v>
      </c>
      <c r="K167">
        <f t="shared" si="34"/>
        <v>1</v>
      </c>
      <c r="M167">
        <f t="shared" si="36"/>
        <v>6</v>
      </c>
      <c r="N167">
        <f t="shared" si="37"/>
        <v>6</v>
      </c>
      <c r="O167">
        <f t="shared" si="38"/>
        <v>6</v>
      </c>
      <c r="P167">
        <f t="shared" si="39"/>
        <v>5</v>
      </c>
      <c r="Q167">
        <f t="shared" si="40"/>
        <v>4</v>
      </c>
    </row>
    <row r="168" spans="1:17">
      <c r="A168">
        <v>1670</v>
      </c>
      <c r="B168">
        <f t="shared" si="35"/>
        <v>5.59294806619342</v>
      </c>
      <c r="C168">
        <f t="shared" si="26"/>
        <v>5</v>
      </c>
      <c r="D168">
        <f t="shared" si="27"/>
        <v>5</v>
      </c>
      <c r="E168">
        <f t="shared" si="28"/>
        <v>5</v>
      </c>
      <c r="F168">
        <f t="shared" si="29"/>
        <v>4</v>
      </c>
      <c r="G168">
        <f t="shared" si="30"/>
        <v>3</v>
      </c>
      <c r="H168">
        <f t="shared" si="31"/>
        <v>1</v>
      </c>
      <c r="I168">
        <f t="shared" si="32"/>
        <v>1</v>
      </c>
      <c r="J168">
        <f t="shared" si="33"/>
        <v>1</v>
      </c>
      <c r="K168">
        <f t="shared" si="34"/>
        <v>1</v>
      </c>
      <c r="M168">
        <f t="shared" si="36"/>
        <v>6</v>
      </c>
      <c r="N168">
        <f t="shared" si="37"/>
        <v>6</v>
      </c>
      <c r="O168">
        <f t="shared" si="38"/>
        <v>6</v>
      </c>
      <c r="P168">
        <f t="shared" si="39"/>
        <v>5</v>
      </c>
      <c r="Q168">
        <f t="shared" si="40"/>
        <v>4</v>
      </c>
    </row>
    <row r="169" spans="1:17">
      <c r="A169">
        <v>1680</v>
      </c>
      <c r="B169">
        <f t="shared" si="35"/>
        <v>5.66180757534067</v>
      </c>
      <c r="C169">
        <f t="shared" si="26"/>
        <v>6</v>
      </c>
      <c r="D169">
        <f t="shared" si="27"/>
        <v>5</v>
      </c>
      <c r="E169">
        <f t="shared" si="28"/>
        <v>5</v>
      </c>
      <c r="F169">
        <f t="shared" si="29"/>
        <v>4</v>
      </c>
      <c r="G169">
        <f t="shared" si="30"/>
        <v>3</v>
      </c>
      <c r="H169">
        <f t="shared" si="31"/>
        <v>1</v>
      </c>
      <c r="I169">
        <f t="shared" si="32"/>
        <v>1</v>
      </c>
      <c r="J169">
        <f t="shared" si="33"/>
        <v>1</v>
      </c>
      <c r="K169">
        <f t="shared" si="34"/>
        <v>1</v>
      </c>
      <c r="M169">
        <f t="shared" si="36"/>
        <v>7</v>
      </c>
      <c r="N169">
        <f t="shared" si="37"/>
        <v>6</v>
      </c>
      <c r="O169">
        <f t="shared" si="38"/>
        <v>6</v>
      </c>
      <c r="P169">
        <f t="shared" si="39"/>
        <v>5</v>
      </c>
      <c r="Q169">
        <f t="shared" si="40"/>
        <v>4</v>
      </c>
    </row>
    <row r="170" spans="1:17">
      <c r="A170">
        <v>1690</v>
      </c>
      <c r="B170">
        <f t="shared" si="35"/>
        <v>5.73128281553457</v>
      </c>
      <c r="C170">
        <f t="shared" si="26"/>
        <v>6</v>
      </c>
      <c r="D170">
        <f t="shared" si="27"/>
        <v>5</v>
      </c>
      <c r="E170">
        <f t="shared" si="28"/>
        <v>5</v>
      </c>
      <c r="F170">
        <f t="shared" si="29"/>
        <v>4</v>
      </c>
      <c r="G170">
        <f t="shared" si="30"/>
        <v>3</v>
      </c>
      <c r="H170">
        <f t="shared" si="31"/>
        <v>1</v>
      </c>
      <c r="I170">
        <f t="shared" si="32"/>
        <v>1</v>
      </c>
      <c r="J170">
        <f t="shared" si="33"/>
        <v>1</v>
      </c>
      <c r="K170">
        <f t="shared" si="34"/>
        <v>1</v>
      </c>
      <c r="M170">
        <f t="shared" si="36"/>
        <v>7</v>
      </c>
      <c r="N170">
        <f t="shared" si="37"/>
        <v>6</v>
      </c>
      <c r="O170">
        <f t="shared" si="38"/>
        <v>6</v>
      </c>
      <c r="P170">
        <f t="shared" si="39"/>
        <v>5</v>
      </c>
      <c r="Q170">
        <f t="shared" si="40"/>
        <v>4</v>
      </c>
    </row>
    <row r="171" spans="1:17">
      <c r="A171">
        <v>1700</v>
      </c>
      <c r="B171">
        <f t="shared" si="35"/>
        <v>5.80137561117007</v>
      </c>
      <c r="C171">
        <f t="shared" si="26"/>
        <v>6</v>
      </c>
      <c r="D171">
        <f t="shared" si="27"/>
        <v>5</v>
      </c>
      <c r="E171">
        <f t="shared" si="28"/>
        <v>5</v>
      </c>
      <c r="F171">
        <f t="shared" si="29"/>
        <v>4</v>
      </c>
      <c r="G171">
        <f t="shared" si="30"/>
        <v>3</v>
      </c>
      <c r="H171">
        <f t="shared" si="31"/>
        <v>1</v>
      </c>
      <c r="I171">
        <f t="shared" si="32"/>
        <v>1</v>
      </c>
      <c r="J171">
        <f t="shared" si="33"/>
        <v>1</v>
      </c>
      <c r="K171">
        <f t="shared" si="34"/>
        <v>1</v>
      </c>
      <c r="M171">
        <f t="shared" si="36"/>
        <v>7</v>
      </c>
      <c r="N171">
        <f t="shared" si="37"/>
        <v>6</v>
      </c>
      <c r="O171">
        <f t="shared" si="38"/>
        <v>6</v>
      </c>
      <c r="P171">
        <f t="shared" si="39"/>
        <v>5</v>
      </c>
      <c r="Q171">
        <f t="shared" si="40"/>
        <v>4</v>
      </c>
    </row>
    <row r="172" spans="1:17">
      <c r="A172">
        <v>1710</v>
      </c>
      <c r="B172">
        <f t="shared" si="35"/>
        <v>5.87208778126829</v>
      </c>
      <c r="C172">
        <f t="shared" si="26"/>
        <v>6</v>
      </c>
      <c r="D172">
        <f t="shared" si="27"/>
        <v>5</v>
      </c>
      <c r="E172">
        <f t="shared" si="28"/>
        <v>5</v>
      </c>
      <c r="F172">
        <f t="shared" si="29"/>
        <v>4</v>
      </c>
      <c r="G172">
        <f t="shared" si="30"/>
        <v>3</v>
      </c>
      <c r="H172">
        <f t="shared" si="31"/>
        <v>1</v>
      </c>
      <c r="I172">
        <f t="shared" si="32"/>
        <v>1</v>
      </c>
      <c r="J172">
        <f t="shared" si="33"/>
        <v>1</v>
      </c>
      <c r="K172">
        <f t="shared" si="34"/>
        <v>1</v>
      </c>
      <c r="M172">
        <f t="shared" si="36"/>
        <v>7</v>
      </c>
      <c r="N172">
        <f t="shared" si="37"/>
        <v>6</v>
      </c>
      <c r="O172">
        <f t="shared" si="38"/>
        <v>6</v>
      </c>
      <c r="P172">
        <f t="shared" si="39"/>
        <v>5</v>
      </c>
      <c r="Q172">
        <f t="shared" si="40"/>
        <v>4</v>
      </c>
    </row>
    <row r="173" spans="1:17">
      <c r="A173">
        <v>1720</v>
      </c>
      <c r="B173">
        <f t="shared" si="35"/>
        <v>5.94342113952374</v>
      </c>
      <c r="C173">
        <f t="shared" si="26"/>
        <v>6</v>
      </c>
      <c r="D173">
        <f t="shared" si="27"/>
        <v>5</v>
      </c>
      <c r="E173">
        <f t="shared" si="28"/>
        <v>5</v>
      </c>
      <c r="F173">
        <f t="shared" si="29"/>
        <v>4</v>
      </c>
      <c r="G173">
        <f t="shared" si="30"/>
        <v>3</v>
      </c>
      <c r="H173">
        <f t="shared" si="31"/>
        <v>1</v>
      </c>
      <c r="I173">
        <f t="shared" si="32"/>
        <v>1</v>
      </c>
      <c r="J173">
        <f t="shared" si="33"/>
        <v>1</v>
      </c>
      <c r="K173">
        <f t="shared" si="34"/>
        <v>1</v>
      </c>
      <c r="M173">
        <f t="shared" si="36"/>
        <v>7</v>
      </c>
      <c r="N173">
        <f t="shared" si="37"/>
        <v>6</v>
      </c>
      <c r="O173">
        <f t="shared" si="38"/>
        <v>6</v>
      </c>
      <c r="P173">
        <f t="shared" si="39"/>
        <v>5</v>
      </c>
      <c r="Q173">
        <f t="shared" si="40"/>
        <v>4</v>
      </c>
    </row>
    <row r="174" spans="1:17">
      <c r="A174">
        <v>1730</v>
      </c>
      <c r="B174">
        <f t="shared" si="35"/>
        <v>6.01537749435082</v>
      </c>
      <c r="C174">
        <f t="shared" si="26"/>
        <v>6</v>
      </c>
      <c r="D174">
        <f t="shared" si="27"/>
        <v>5</v>
      </c>
      <c r="E174">
        <f t="shared" si="28"/>
        <v>5</v>
      </c>
      <c r="F174">
        <f t="shared" si="29"/>
        <v>5</v>
      </c>
      <c r="G174">
        <f t="shared" si="30"/>
        <v>3</v>
      </c>
      <c r="H174">
        <f t="shared" si="31"/>
        <v>1</v>
      </c>
      <c r="I174">
        <f t="shared" si="32"/>
        <v>1</v>
      </c>
      <c r="J174">
        <f t="shared" si="33"/>
        <v>1</v>
      </c>
      <c r="K174">
        <f t="shared" si="34"/>
        <v>1</v>
      </c>
      <c r="M174">
        <f t="shared" si="36"/>
        <v>7</v>
      </c>
      <c r="N174">
        <f t="shared" si="37"/>
        <v>6</v>
      </c>
      <c r="O174">
        <f t="shared" si="38"/>
        <v>6</v>
      </c>
      <c r="P174">
        <f t="shared" si="39"/>
        <v>6</v>
      </c>
      <c r="Q174">
        <f t="shared" si="40"/>
        <v>4</v>
      </c>
    </row>
    <row r="175" spans="1:17">
      <c r="A175">
        <v>1740</v>
      </c>
      <c r="B175">
        <f t="shared" si="35"/>
        <v>6.08795864892967</v>
      </c>
      <c r="C175">
        <f t="shared" si="26"/>
        <v>6</v>
      </c>
      <c r="D175">
        <f t="shared" si="27"/>
        <v>5</v>
      </c>
      <c r="E175">
        <f t="shared" si="28"/>
        <v>5</v>
      </c>
      <c r="F175">
        <f t="shared" si="29"/>
        <v>5</v>
      </c>
      <c r="G175">
        <f t="shared" si="30"/>
        <v>3</v>
      </c>
      <c r="H175">
        <f t="shared" si="31"/>
        <v>1</v>
      </c>
      <c r="I175">
        <f t="shared" si="32"/>
        <v>1</v>
      </c>
      <c r="J175">
        <f t="shared" si="33"/>
        <v>1</v>
      </c>
      <c r="K175">
        <f t="shared" si="34"/>
        <v>1</v>
      </c>
      <c r="M175">
        <f t="shared" si="36"/>
        <v>7</v>
      </c>
      <c r="N175">
        <f t="shared" si="37"/>
        <v>6</v>
      </c>
      <c r="O175">
        <f t="shared" si="38"/>
        <v>6</v>
      </c>
      <c r="P175">
        <f t="shared" si="39"/>
        <v>6</v>
      </c>
      <c r="Q175">
        <f t="shared" si="40"/>
        <v>4</v>
      </c>
    </row>
    <row r="176" spans="1:17">
      <c r="A176">
        <v>1750</v>
      </c>
      <c r="B176">
        <f t="shared" si="35"/>
        <v>6.16116640125141</v>
      </c>
      <c r="C176">
        <f t="shared" si="26"/>
        <v>6</v>
      </c>
      <c r="D176">
        <f t="shared" si="27"/>
        <v>5</v>
      </c>
      <c r="E176">
        <f t="shared" si="28"/>
        <v>5</v>
      </c>
      <c r="F176">
        <f t="shared" si="29"/>
        <v>5</v>
      </c>
      <c r="G176">
        <f t="shared" si="30"/>
        <v>3</v>
      </c>
      <c r="H176">
        <f t="shared" si="31"/>
        <v>1</v>
      </c>
      <c r="I176">
        <f t="shared" si="32"/>
        <v>1</v>
      </c>
      <c r="J176">
        <f t="shared" si="33"/>
        <v>1</v>
      </c>
      <c r="K176">
        <f t="shared" si="34"/>
        <v>1</v>
      </c>
      <c r="M176">
        <f t="shared" si="36"/>
        <v>7</v>
      </c>
      <c r="N176">
        <f t="shared" si="37"/>
        <v>6</v>
      </c>
      <c r="O176">
        <f t="shared" si="38"/>
        <v>6</v>
      </c>
      <c r="P176">
        <f t="shared" si="39"/>
        <v>6</v>
      </c>
      <c r="Q176">
        <f t="shared" si="40"/>
        <v>4</v>
      </c>
    </row>
    <row r="177" spans="1:17">
      <c r="A177">
        <v>1760</v>
      </c>
      <c r="B177">
        <f t="shared" si="35"/>
        <v>6.23500254416258</v>
      </c>
      <c r="C177">
        <f t="shared" si="26"/>
        <v>6</v>
      </c>
      <c r="D177">
        <f t="shared" si="27"/>
        <v>5</v>
      </c>
      <c r="E177">
        <f t="shared" si="28"/>
        <v>5</v>
      </c>
      <c r="F177">
        <f t="shared" si="29"/>
        <v>5</v>
      </c>
      <c r="G177">
        <f t="shared" si="30"/>
        <v>3</v>
      </c>
      <c r="H177">
        <f t="shared" si="31"/>
        <v>1</v>
      </c>
      <c r="I177">
        <f t="shared" si="32"/>
        <v>1</v>
      </c>
      <c r="J177">
        <f t="shared" si="33"/>
        <v>1</v>
      </c>
      <c r="K177">
        <f t="shared" si="34"/>
        <v>1</v>
      </c>
      <c r="M177">
        <f t="shared" si="36"/>
        <v>7</v>
      </c>
      <c r="N177">
        <f t="shared" si="37"/>
        <v>6</v>
      </c>
      <c r="O177">
        <f t="shared" si="38"/>
        <v>6</v>
      </c>
      <c r="P177">
        <f t="shared" si="39"/>
        <v>6</v>
      </c>
      <c r="Q177">
        <f t="shared" si="40"/>
        <v>4</v>
      </c>
    </row>
    <row r="178" spans="1:17">
      <c r="A178">
        <v>1770</v>
      </c>
      <c r="B178">
        <f t="shared" si="35"/>
        <v>6.30946886540917</v>
      </c>
      <c r="C178">
        <f t="shared" si="26"/>
        <v>6</v>
      </c>
      <c r="D178">
        <f t="shared" si="27"/>
        <v>5</v>
      </c>
      <c r="E178">
        <f t="shared" si="28"/>
        <v>5</v>
      </c>
      <c r="F178">
        <f t="shared" si="29"/>
        <v>5</v>
      </c>
      <c r="G178">
        <f t="shared" si="30"/>
        <v>3</v>
      </c>
      <c r="H178">
        <f t="shared" si="31"/>
        <v>1</v>
      </c>
      <c r="I178">
        <f t="shared" si="32"/>
        <v>1</v>
      </c>
      <c r="J178">
        <f t="shared" si="33"/>
        <v>1</v>
      </c>
      <c r="K178">
        <f t="shared" si="34"/>
        <v>1</v>
      </c>
      <c r="M178">
        <f t="shared" si="36"/>
        <v>7</v>
      </c>
      <c r="N178">
        <f t="shared" si="37"/>
        <v>6</v>
      </c>
      <c r="O178">
        <f t="shared" si="38"/>
        <v>6</v>
      </c>
      <c r="P178">
        <f t="shared" si="39"/>
        <v>6</v>
      </c>
      <c r="Q178">
        <f t="shared" si="40"/>
        <v>4</v>
      </c>
    </row>
    <row r="179" spans="1:17">
      <c r="A179">
        <v>1780</v>
      </c>
      <c r="B179">
        <f t="shared" si="35"/>
        <v>6.38456714767981</v>
      </c>
      <c r="C179">
        <f t="shared" si="26"/>
        <v>6</v>
      </c>
      <c r="D179">
        <f t="shared" si="27"/>
        <v>5</v>
      </c>
      <c r="E179">
        <f t="shared" si="28"/>
        <v>5</v>
      </c>
      <c r="F179">
        <f t="shared" si="29"/>
        <v>5</v>
      </c>
      <c r="G179">
        <f t="shared" si="30"/>
        <v>3</v>
      </c>
      <c r="H179">
        <f t="shared" si="31"/>
        <v>1</v>
      </c>
      <c r="I179">
        <f t="shared" si="32"/>
        <v>1</v>
      </c>
      <c r="J179">
        <f t="shared" si="33"/>
        <v>1</v>
      </c>
      <c r="K179">
        <f t="shared" si="34"/>
        <v>1</v>
      </c>
      <c r="M179">
        <f t="shared" si="36"/>
        <v>7</v>
      </c>
      <c r="N179">
        <f t="shared" si="37"/>
        <v>6</v>
      </c>
      <c r="O179">
        <f t="shared" si="38"/>
        <v>6</v>
      </c>
      <c r="P179">
        <f t="shared" si="39"/>
        <v>6</v>
      </c>
      <c r="Q179">
        <f t="shared" si="40"/>
        <v>4</v>
      </c>
    </row>
    <row r="180" spans="1:17">
      <c r="A180">
        <v>1790</v>
      </c>
      <c r="B180">
        <f t="shared" si="35"/>
        <v>6.46029916864848</v>
      </c>
      <c r="C180">
        <f t="shared" si="26"/>
        <v>6</v>
      </c>
      <c r="D180">
        <f t="shared" si="27"/>
        <v>5</v>
      </c>
      <c r="E180">
        <f t="shared" si="28"/>
        <v>5</v>
      </c>
      <c r="F180">
        <f t="shared" si="29"/>
        <v>5</v>
      </c>
      <c r="G180">
        <f t="shared" si="30"/>
        <v>3</v>
      </c>
      <c r="H180">
        <f t="shared" si="31"/>
        <v>1</v>
      </c>
      <c r="I180">
        <f t="shared" si="32"/>
        <v>1</v>
      </c>
      <c r="J180">
        <f t="shared" si="33"/>
        <v>1</v>
      </c>
      <c r="K180">
        <f t="shared" si="34"/>
        <v>1</v>
      </c>
      <c r="M180">
        <f t="shared" si="36"/>
        <v>7</v>
      </c>
      <c r="N180">
        <f t="shared" si="37"/>
        <v>6</v>
      </c>
      <c r="O180">
        <f t="shared" si="38"/>
        <v>6</v>
      </c>
      <c r="P180">
        <f t="shared" si="39"/>
        <v>6</v>
      </c>
      <c r="Q180">
        <f t="shared" si="40"/>
        <v>4</v>
      </c>
    </row>
    <row r="181" spans="1:17">
      <c r="A181">
        <v>1800</v>
      </c>
      <c r="B181">
        <f t="shared" si="35"/>
        <v>6.53666670101663</v>
      </c>
      <c r="C181">
        <f t="shared" si="26"/>
        <v>6</v>
      </c>
      <c r="D181">
        <f t="shared" si="27"/>
        <v>5</v>
      </c>
      <c r="E181">
        <f t="shared" si="28"/>
        <v>5</v>
      </c>
      <c r="F181">
        <f t="shared" si="29"/>
        <v>5</v>
      </c>
      <c r="G181">
        <f t="shared" si="30"/>
        <v>3</v>
      </c>
      <c r="H181">
        <f t="shared" si="31"/>
        <v>1</v>
      </c>
      <c r="I181">
        <f t="shared" si="32"/>
        <v>1</v>
      </c>
      <c r="J181">
        <f t="shared" si="33"/>
        <v>1</v>
      </c>
      <c r="K181">
        <f t="shared" si="34"/>
        <v>1</v>
      </c>
      <c r="M181">
        <f t="shared" si="36"/>
        <v>7</v>
      </c>
      <c r="N181">
        <f t="shared" si="37"/>
        <v>6</v>
      </c>
      <c r="O181">
        <f t="shared" si="38"/>
        <v>6</v>
      </c>
      <c r="P181">
        <f t="shared" si="39"/>
        <v>6</v>
      </c>
      <c r="Q181">
        <f t="shared" si="40"/>
        <v>4</v>
      </c>
    </row>
    <row r="182" spans="1:17">
      <c r="A182">
        <v>1810</v>
      </c>
      <c r="B182">
        <f t="shared" si="35"/>
        <v>6.61367151255461</v>
      </c>
      <c r="C182">
        <f t="shared" si="26"/>
        <v>6</v>
      </c>
      <c r="D182">
        <f t="shared" si="27"/>
        <v>5</v>
      </c>
      <c r="E182">
        <f t="shared" si="28"/>
        <v>5</v>
      </c>
      <c r="F182">
        <f t="shared" si="29"/>
        <v>5</v>
      </c>
      <c r="G182">
        <f t="shared" si="30"/>
        <v>3</v>
      </c>
      <c r="H182">
        <f t="shared" si="31"/>
        <v>1</v>
      </c>
      <c r="I182">
        <f t="shared" si="32"/>
        <v>1</v>
      </c>
      <c r="J182">
        <f t="shared" si="33"/>
        <v>1</v>
      </c>
      <c r="K182">
        <f t="shared" si="34"/>
        <v>1</v>
      </c>
      <c r="M182">
        <f t="shared" si="36"/>
        <v>7</v>
      </c>
      <c r="N182">
        <f t="shared" si="37"/>
        <v>6</v>
      </c>
      <c r="O182">
        <f t="shared" si="38"/>
        <v>6</v>
      </c>
      <c r="P182">
        <f t="shared" si="39"/>
        <v>6</v>
      </c>
      <c r="Q182">
        <f t="shared" si="40"/>
        <v>4</v>
      </c>
    </row>
    <row r="183" spans="1:17">
      <c r="A183">
        <v>1820</v>
      </c>
      <c r="B183">
        <f t="shared" si="35"/>
        <v>6.69131536614265</v>
      </c>
      <c r="C183">
        <f t="shared" si="26"/>
        <v>6</v>
      </c>
      <c r="D183">
        <f t="shared" si="27"/>
        <v>5</v>
      </c>
      <c r="E183">
        <f t="shared" si="28"/>
        <v>5</v>
      </c>
      <c r="F183">
        <f t="shared" si="29"/>
        <v>5</v>
      </c>
      <c r="G183">
        <f t="shared" si="30"/>
        <v>3</v>
      </c>
      <c r="H183">
        <f t="shared" si="31"/>
        <v>1</v>
      </c>
      <c r="I183">
        <f t="shared" si="32"/>
        <v>1</v>
      </c>
      <c r="J183">
        <f t="shared" si="33"/>
        <v>1</v>
      </c>
      <c r="K183">
        <f t="shared" si="34"/>
        <v>1</v>
      </c>
      <c r="M183">
        <f t="shared" si="36"/>
        <v>7</v>
      </c>
      <c r="N183">
        <f t="shared" si="37"/>
        <v>6</v>
      </c>
      <c r="O183">
        <f t="shared" si="38"/>
        <v>6</v>
      </c>
      <c r="P183">
        <f t="shared" si="39"/>
        <v>6</v>
      </c>
      <c r="Q183">
        <f t="shared" si="40"/>
        <v>4</v>
      </c>
    </row>
    <row r="184" spans="1:17">
      <c r="A184">
        <v>1830</v>
      </c>
      <c r="B184">
        <f t="shared" si="35"/>
        <v>6.76960001981116</v>
      </c>
      <c r="C184">
        <f t="shared" si="26"/>
        <v>6</v>
      </c>
      <c r="D184">
        <f t="shared" si="27"/>
        <v>6</v>
      </c>
      <c r="E184">
        <f t="shared" si="28"/>
        <v>5</v>
      </c>
      <c r="F184">
        <f t="shared" si="29"/>
        <v>5</v>
      </c>
      <c r="G184">
        <f t="shared" si="30"/>
        <v>3</v>
      </c>
      <c r="H184">
        <f t="shared" si="31"/>
        <v>1</v>
      </c>
      <c r="I184">
        <f t="shared" si="32"/>
        <v>1</v>
      </c>
      <c r="J184">
        <f t="shared" si="33"/>
        <v>1</v>
      </c>
      <c r="K184">
        <f t="shared" si="34"/>
        <v>1</v>
      </c>
      <c r="M184">
        <f t="shared" si="36"/>
        <v>7</v>
      </c>
      <c r="N184">
        <f t="shared" si="37"/>
        <v>7</v>
      </c>
      <c r="O184">
        <f t="shared" si="38"/>
        <v>6</v>
      </c>
      <c r="P184">
        <f t="shared" si="39"/>
        <v>6</v>
      </c>
      <c r="Q184">
        <f t="shared" si="40"/>
        <v>4</v>
      </c>
    </row>
    <row r="185" spans="1:17">
      <c r="A185">
        <v>1840</v>
      </c>
      <c r="B185">
        <f t="shared" si="35"/>
        <v>6.84852722678063</v>
      </c>
      <c r="C185">
        <f t="shared" si="26"/>
        <v>6</v>
      </c>
      <c r="D185">
        <f t="shared" si="27"/>
        <v>6</v>
      </c>
      <c r="E185">
        <f t="shared" si="28"/>
        <v>5</v>
      </c>
      <c r="F185">
        <f t="shared" si="29"/>
        <v>5</v>
      </c>
      <c r="G185">
        <f t="shared" si="30"/>
        <v>3</v>
      </c>
      <c r="H185">
        <f t="shared" si="31"/>
        <v>1</v>
      </c>
      <c r="I185">
        <f t="shared" si="32"/>
        <v>1</v>
      </c>
      <c r="J185">
        <f t="shared" si="33"/>
        <v>1</v>
      </c>
      <c r="K185">
        <f t="shared" si="34"/>
        <v>1</v>
      </c>
      <c r="M185">
        <f t="shared" si="36"/>
        <v>7</v>
      </c>
      <c r="N185">
        <f t="shared" si="37"/>
        <v>7</v>
      </c>
      <c r="O185">
        <f t="shared" si="38"/>
        <v>6</v>
      </c>
      <c r="P185">
        <f t="shared" si="39"/>
        <v>6</v>
      </c>
      <c r="Q185">
        <f t="shared" si="40"/>
        <v>4</v>
      </c>
    </row>
    <row r="186" spans="1:17">
      <c r="A186">
        <v>1850</v>
      </c>
      <c r="B186">
        <f t="shared" si="35"/>
        <v>6.92809873550077</v>
      </c>
      <c r="C186">
        <f t="shared" si="26"/>
        <v>6</v>
      </c>
      <c r="D186">
        <f t="shared" si="27"/>
        <v>6</v>
      </c>
      <c r="E186">
        <f t="shared" si="28"/>
        <v>5</v>
      </c>
      <c r="F186">
        <f t="shared" si="29"/>
        <v>5</v>
      </c>
      <c r="G186">
        <f t="shared" si="30"/>
        <v>3</v>
      </c>
      <c r="H186">
        <f t="shared" si="31"/>
        <v>1</v>
      </c>
      <c r="I186">
        <f t="shared" si="32"/>
        <v>1</v>
      </c>
      <c r="J186">
        <f t="shared" si="33"/>
        <v>1</v>
      </c>
      <c r="K186">
        <f t="shared" si="34"/>
        <v>1</v>
      </c>
      <c r="M186">
        <f t="shared" si="36"/>
        <v>7</v>
      </c>
      <c r="N186">
        <f t="shared" si="37"/>
        <v>7</v>
      </c>
      <c r="O186">
        <f t="shared" si="38"/>
        <v>6</v>
      </c>
      <c r="P186">
        <f t="shared" si="39"/>
        <v>6</v>
      </c>
      <c r="Q186">
        <f t="shared" si="40"/>
        <v>4</v>
      </c>
    </row>
    <row r="187" spans="1:17">
      <c r="A187">
        <v>1860</v>
      </c>
      <c r="B187">
        <f t="shared" si="35"/>
        <v>7.00831628968936</v>
      </c>
      <c r="C187">
        <f t="shared" si="26"/>
        <v>6</v>
      </c>
      <c r="D187">
        <f t="shared" si="27"/>
        <v>6</v>
      </c>
      <c r="E187">
        <f t="shared" si="28"/>
        <v>5</v>
      </c>
      <c r="F187">
        <f t="shared" si="29"/>
        <v>5</v>
      </c>
      <c r="G187">
        <f t="shared" si="30"/>
        <v>3</v>
      </c>
      <c r="H187">
        <f t="shared" si="31"/>
        <v>1</v>
      </c>
      <c r="I187">
        <f t="shared" si="32"/>
        <v>1</v>
      </c>
      <c r="J187">
        <f t="shared" si="33"/>
        <v>1</v>
      </c>
      <c r="K187">
        <f t="shared" si="34"/>
        <v>1</v>
      </c>
      <c r="M187">
        <f t="shared" si="36"/>
        <v>7</v>
      </c>
      <c r="N187">
        <f t="shared" si="37"/>
        <v>7</v>
      </c>
      <c r="O187">
        <f t="shared" si="38"/>
        <v>6</v>
      </c>
      <c r="P187">
        <f t="shared" si="39"/>
        <v>6</v>
      </c>
      <c r="Q187">
        <f t="shared" si="40"/>
        <v>4</v>
      </c>
    </row>
    <row r="188" spans="1:17">
      <c r="A188">
        <v>1870</v>
      </c>
      <c r="B188">
        <f t="shared" si="35"/>
        <v>7.08918162837041</v>
      </c>
      <c r="C188">
        <f t="shared" si="26"/>
        <v>6</v>
      </c>
      <c r="D188">
        <f t="shared" si="27"/>
        <v>6</v>
      </c>
      <c r="E188">
        <f t="shared" si="28"/>
        <v>5</v>
      </c>
      <c r="F188">
        <f t="shared" si="29"/>
        <v>5</v>
      </c>
      <c r="G188">
        <f t="shared" si="30"/>
        <v>3</v>
      </c>
      <c r="H188">
        <f t="shared" si="31"/>
        <v>1</v>
      </c>
      <c r="I188">
        <f t="shared" si="32"/>
        <v>1</v>
      </c>
      <c r="J188">
        <f t="shared" si="33"/>
        <v>1</v>
      </c>
      <c r="K188">
        <f t="shared" si="34"/>
        <v>1</v>
      </c>
      <c r="M188">
        <f t="shared" si="36"/>
        <v>7</v>
      </c>
      <c r="N188">
        <f t="shared" si="37"/>
        <v>7</v>
      </c>
      <c r="O188">
        <f t="shared" si="38"/>
        <v>6</v>
      </c>
      <c r="P188">
        <f t="shared" si="39"/>
        <v>6</v>
      </c>
      <c r="Q188">
        <f t="shared" si="40"/>
        <v>4</v>
      </c>
    </row>
    <row r="189" spans="1:17">
      <c r="A189">
        <v>1880</v>
      </c>
      <c r="B189">
        <f t="shared" si="35"/>
        <v>7.17069648591184</v>
      </c>
      <c r="C189">
        <f t="shared" si="26"/>
        <v>6</v>
      </c>
      <c r="D189">
        <f t="shared" si="27"/>
        <v>6</v>
      </c>
      <c r="E189">
        <f t="shared" si="28"/>
        <v>5</v>
      </c>
      <c r="F189">
        <f t="shared" si="29"/>
        <v>5</v>
      </c>
      <c r="G189">
        <f t="shared" si="30"/>
        <v>3</v>
      </c>
      <c r="H189">
        <f t="shared" si="31"/>
        <v>1</v>
      </c>
      <c r="I189">
        <f t="shared" si="32"/>
        <v>1</v>
      </c>
      <c r="J189">
        <f t="shared" si="33"/>
        <v>1</v>
      </c>
      <c r="K189">
        <f t="shared" si="34"/>
        <v>1</v>
      </c>
      <c r="M189">
        <f t="shared" si="36"/>
        <v>7</v>
      </c>
      <c r="N189">
        <f t="shared" si="37"/>
        <v>7</v>
      </c>
      <c r="O189">
        <f t="shared" si="38"/>
        <v>6</v>
      </c>
      <c r="P189">
        <f t="shared" si="39"/>
        <v>6</v>
      </c>
      <c r="Q189">
        <f t="shared" si="40"/>
        <v>4</v>
      </c>
    </row>
    <row r="190" spans="1:17">
      <c r="A190">
        <v>1890</v>
      </c>
      <c r="B190">
        <f t="shared" si="35"/>
        <v>7.25286259206273</v>
      </c>
      <c r="C190">
        <f t="shared" si="26"/>
        <v>6</v>
      </c>
      <c r="D190">
        <f t="shared" si="27"/>
        <v>6</v>
      </c>
      <c r="E190">
        <f t="shared" si="28"/>
        <v>5</v>
      </c>
      <c r="F190">
        <f t="shared" si="29"/>
        <v>5</v>
      </c>
      <c r="G190">
        <f t="shared" si="30"/>
        <v>3</v>
      </c>
      <c r="H190">
        <f t="shared" si="31"/>
        <v>1</v>
      </c>
      <c r="I190">
        <f t="shared" si="32"/>
        <v>1</v>
      </c>
      <c r="J190">
        <f t="shared" si="33"/>
        <v>1</v>
      </c>
      <c r="K190">
        <f t="shared" si="34"/>
        <v>1</v>
      </c>
      <c r="M190">
        <f t="shared" si="36"/>
        <v>7</v>
      </c>
      <c r="N190">
        <f t="shared" si="37"/>
        <v>7</v>
      </c>
      <c r="O190">
        <f t="shared" si="38"/>
        <v>6</v>
      </c>
      <c r="P190">
        <f t="shared" si="39"/>
        <v>6</v>
      </c>
      <c r="Q190">
        <f t="shared" si="40"/>
        <v>4</v>
      </c>
    </row>
    <row r="191" spans="1:17">
      <c r="A191">
        <v>1900</v>
      </c>
      <c r="B191">
        <f t="shared" si="35"/>
        <v>7.33568167199001</v>
      </c>
      <c r="C191">
        <f t="shared" si="26"/>
        <v>6</v>
      </c>
      <c r="D191">
        <f t="shared" si="27"/>
        <v>6</v>
      </c>
      <c r="E191">
        <f t="shared" si="28"/>
        <v>5</v>
      </c>
      <c r="F191">
        <f t="shared" si="29"/>
        <v>5</v>
      </c>
      <c r="G191">
        <f t="shared" si="30"/>
        <v>3</v>
      </c>
      <c r="H191">
        <f t="shared" si="31"/>
        <v>1</v>
      </c>
      <c r="I191">
        <f t="shared" si="32"/>
        <v>1</v>
      </c>
      <c r="J191">
        <f t="shared" si="33"/>
        <v>1</v>
      </c>
      <c r="K191">
        <f t="shared" si="34"/>
        <v>1</v>
      </c>
      <c r="M191">
        <f t="shared" si="36"/>
        <v>7</v>
      </c>
      <c r="N191">
        <f t="shared" si="37"/>
        <v>7</v>
      </c>
      <c r="O191">
        <f t="shared" si="38"/>
        <v>6</v>
      </c>
      <c r="P191">
        <f t="shared" si="39"/>
        <v>6</v>
      </c>
      <c r="Q191">
        <f t="shared" si="40"/>
        <v>4</v>
      </c>
    </row>
    <row r="192" spans="1:17">
      <c r="A192">
        <v>1910</v>
      </c>
      <c r="B192">
        <f t="shared" si="35"/>
        <v>7.41915544631464</v>
      </c>
      <c r="C192">
        <f t="shared" si="26"/>
        <v>6</v>
      </c>
      <c r="D192">
        <f t="shared" si="27"/>
        <v>6</v>
      </c>
      <c r="E192">
        <f t="shared" si="28"/>
        <v>5</v>
      </c>
      <c r="F192">
        <f t="shared" si="29"/>
        <v>5</v>
      </c>
      <c r="G192">
        <f t="shared" si="30"/>
        <v>3</v>
      </c>
      <c r="H192">
        <f t="shared" si="31"/>
        <v>1</v>
      </c>
      <c r="I192">
        <f t="shared" si="32"/>
        <v>1</v>
      </c>
      <c r="J192">
        <f t="shared" si="33"/>
        <v>1</v>
      </c>
      <c r="K192">
        <f t="shared" si="34"/>
        <v>1</v>
      </c>
      <c r="M192">
        <f t="shared" si="36"/>
        <v>7</v>
      </c>
      <c r="N192">
        <f t="shared" si="37"/>
        <v>7</v>
      </c>
      <c r="O192">
        <f t="shared" si="38"/>
        <v>6</v>
      </c>
      <c r="P192">
        <f t="shared" si="39"/>
        <v>6</v>
      </c>
      <c r="Q192">
        <f t="shared" si="40"/>
        <v>4</v>
      </c>
    </row>
    <row r="193" spans="1:17">
      <c r="A193">
        <v>1920</v>
      </c>
      <c r="B193">
        <f t="shared" si="35"/>
        <v>7.50328563114743</v>
      </c>
      <c r="C193">
        <f t="shared" si="26"/>
        <v>6</v>
      </c>
      <c r="D193">
        <f t="shared" si="27"/>
        <v>6</v>
      </c>
      <c r="E193">
        <f t="shared" si="28"/>
        <v>5</v>
      </c>
      <c r="F193">
        <f t="shared" si="29"/>
        <v>5</v>
      </c>
      <c r="G193">
        <f t="shared" si="30"/>
        <v>3</v>
      </c>
      <c r="H193">
        <f t="shared" si="31"/>
        <v>1</v>
      </c>
      <c r="I193">
        <f t="shared" si="32"/>
        <v>1</v>
      </c>
      <c r="J193">
        <f t="shared" si="33"/>
        <v>1</v>
      </c>
      <c r="K193">
        <f t="shared" si="34"/>
        <v>1</v>
      </c>
      <c r="M193">
        <f t="shared" si="36"/>
        <v>7</v>
      </c>
      <c r="N193">
        <f t="shared" si="37"/>
        <v>7</v>
      </c>
      <c r="O193">
        <f t="shared" si="38"/>
        <v>6</v>
      </c>
      <c r="P193">
        <f t="shared" si="39"/>
        <v>6</v>
      </c>
      <c r="Q193">
        <f t="shared" si="40"/>
        <v>4</v>
      </c>
    </row>
    <row r="194" spans="1:17">
      <c r="A194">
        <v>1930</v>
      </c>
      <c r="B194">
        <f t="shared" si="35"/>
        <v>7.58807393812428</v>
      </c>
      <c r="C194">
        <f t="shared" si="26"/>
        <v>6</v>
      </c>
      <c r="D194">
        <f t="shared" si="27"/>
        <v>6</v>
      </c>
      <c r="E194">
        <f t="shared" si="28"/>
        <v>5</v>
      </c>
      <c r="F194">
        <f t="shared" si="29"/>
        <v>5</v>
      </c>
      <c r="G194">
        <f t="shared" si="30"/>
        <v>3</v>
      </c>
      <c r="H194">
        <f t="shared" si="31"/>
        <v>1</v>
      </c>
      <c r="I194">
        <f t="shared" si="32"/>
        <v>1</v>
      </c>
      <c r="J194">
        <f t="shared" si="33"/>
        <v>1</v>
      </c>
      <c r="K194">
        <f t="shared" si="34"/>
        <v>1</v>
      </c>
      <c r="M194">
        <f t="shared" si="36"/>
        <v>7</v>
      </c>
      <c r="N194">
        <f t="shared" si="37"/>
        <v>7</v>
      </c>
      <c r="O194">
        <f t="shared" si="38"/>
        <v>6</v>
      </c>
      <c r="P194">
        <f t="shared" si="39"/>
        <v>6</v>
      </c>
      <c r="Q194">
        <f t="shared" si="40"/>
        <v>4</v>
      </c>
    </row>
    <row r="195" spans="1:17">
      <c r="A195">
        <v>1940</v>
      </c>
      <c r="B195">
        <f t="shared" si="35"/>
        <v>7.673522074441</v>
      </c>
      <c r="C195">
        <f t="shared" ref="C195:C258" si="41">MIN(ROUNDUP($A195/335,0),15)</f>
        <v>6</v>
      </c>
      <c r="D195">
        <f t="shared" ref="D195:D258" si="42">MIN(ROUNDUP($A195/365,0),15)</f>
        <v>6</v>
      </c>
      <c r="E195">
        <f t="shared" ref="E195:E258" si="43">MIN(ROUNDUP($A195/400,0),15)</f>
        <v>5</v>
      </c>
      <c r="F195">
        <f t="shared" ref="F195:F258" si="44">MIN(ROUNDUP($A195/430,0),15)</f>
        <v>5</v>
      </c>
      <c r="G195">
        <f t="shared" ref="G195:G258" si="45">MIN(ROUNDUP($A195/700,0),15)</f>
        <v>3</v>
      </c>
      <c r="H195">
        <f t="shared" ref="H195:H258" si="46">MIN(ROUNDDOWN($A195/1000,0),15)</f>
        <v>1</v>
      </c>
      <c r="I195">
        <f t="shared" ref="I195:I258" si="47">MIN(ROUNDDOWN($A195/1100,0),15)</f>
        <v>1</v>
      </c>
      <c r="J195">
        <f t="shared" ref="J195:J258" si="48">MIN(ROUNDDOWN($A195/1300,0),15)</f>
        <v>1</v>
      </c>
      <c r="K195">
        <f t="shared" ref="K195:K258" si="49">MIN(ROUNDDOWN($A195/1500,0),15)</f>
        <v>1</v>
      </c>
      <c r="M195">
        <f t="shared" si="36"/>
        <v>7</v>
      </c>
      <c r="N195">
        <f t="shared" si="37"/>
        <v>7</v>
      </c>
      <c r="O195">
        <f t="shared" si="38"/>
        <v>6</v>
      </c>
      <c r="P195">
        <f t="shared" si="39"/>
        <v>6</v>
      </c>
      <c r="Q195">
        <f t="shared" si="40"/>
        <v>4</v>
      </c>
    </row>
    <row r="196" spans="1:17">
      <c r="A196">
        <v>1950</v>
      </c>
      <c r="B196">
        <f t="shared" ref="B196:B259" si="50">B195+POWER(A196/10000,1.5)</f>
        <v>7.75963174288769</v>
      </c>
      <c r="C196">
        <f t="shared" si="41"/>
        <v>6</v>
      </c>
      <c r="D196">
        <f t="shared" si="42"/>
        <v>6</v>
      </c>
      <c r="E196">
        <f t="shared" si="43"/>
        <v>5</v>
      </c>
      <c r="F196">
        <f t="shared" si="44"/>
        <v>5</v>
      </c>
      <c r="G196">
        <f t="shared" si="45"/>
        <v>3</v>
      </c>
      <c r="H196">
        <f t="shared" si="46"/>
        <v>1</v>
      </c>
      <c r="I196">
        <f t="shared" si="47"/>
        <v>1</v>
      </c>
      <c r="J196">
        <f t="shared" si="48"/>
        <v>1</v>
      </c>
      <c r="K196">
        <f t="shared" si="49"/>
        <v>1</v>
      </c>
      <c r="M196">
        <f t="shared" si="36"/>
        <v>7</v>
      </c>
      <c r="N196">
        <f t="shared" si="37"/>
        <v>7</v>
      </c>
      <c r="O196">
        <f t="shared" si="38"/>
        <v>6</v>
      </c>
      <c r="P196">
        <f t="shared" si="39"/>
        <v>6</v>
      </c>
      <c r="Q196">
        <f t="shared" si="40"/>
        <v>4</v>
      </c>
    </row>
    <row r="197" spans="1:17">
      <c r="A197">
        <v>1960</v>
      </c>
      <c r="B197">
        <f t="shared" si="50"/>
        <v>7.84640464188271</v>
      </c>
      <c r="C197">
        <f t="shared" si="41"/>
        <v>6</v>
      </c>
      <c r="D197">
        <f t="shared" si="42"/>
        <v>6</v>
      </c>
      <c r="E197">
        <f t="shared" si="43"/>
        <v>5</v>
      </c>
      <c r="F197">
        <f t="shared" si="44"/>
        <v>5</v>
      </c>
      <c r="G197">
        <f t="shared" si="45"/>
        <v>3</v>
      </c>
      <c r="H197">
        <f t="shared" si="46"/>
        <v>1</v>
      </c>
      <c r="I197">
        <f t="shared" si="47"/>
        <v>1</v>
      </c>
      <c r="J197">
        <f t="shared" si="48"/>
        <v>1</v>
      </c>
      <c r="K197">
        <f t="shared" si="49"/>
        <v>1</v>
      </c>
      <c r="M197">
        <f t="shared" si="36"/>
        <v>7</v>
      </c>
      <c r="N197">
        <f t="shared" si="37"/>
        <v>7</v>
      </c>
      <c r="O197">
        <f t="shared" si="38"/>
        <v>6</v>
      </c>
      <c r="P197">
        <f t="shared" si="39"/>
        <v>6</v>
      </c>
      <c r="Q197">
        <f t="shared" si="40"/>
        <v>4</v>
      </c>
    </row>
    <row r="198" spans="1:17">
      <c r="A198">
        <v>1970</v>
      </c>
      <c r="B198">
        <f t="shared" si="50"/>
        <v>7.93384246550613</v>
      </c>
      <c r="C198">
        <f t="shared" si="41"/>
        <v>6</v>
      </c>
      <c r="D198">
        <f t="shared" si="42"/>
        <v>6</v>
      </c>
      <c r="E198">
        <f t="shared" si="43"/>
        <v>5</v>
      </c>
      <c r="F198">
        <f t="shared" si="44"/>
        <v>5</v>
      </c>
      <c r="G198">
        <f t="shared" si="45"/>
        <v>3</v>
      </c>
      <c r="H198">
        <f t="shared" si="46"/>
        <v>1</v>
      </c>
      <c r="I198">
        <f t="shared" si="47"/>
        <v>1</v>
      </c>
      <c r="J198">
        <f t="shared" si="48"/>
        <v>1</v>
      </c>
      <c r="K198">
        <f t="shared" si="49"/>
        <v>1</v>
      </c>
      <c r="M198">
        <f t="shared" si="36"/>
        <v>7</v>
      </c>
      <c r="N198">
        <f t="shared" si="37"/>
        <v>7</v>
      </c>
      <c r="O198">
        <f t="shared" si="38"/>
        <v>6</v>
      </c>
      <c r="P198">
        <f t="shared" si="39"/>
        <v>6</v>
      </c>
      <c r="Q198">
        <f t="shared" si="40"/>
        <v>4</v>
      </c>
    </row>
    <row r="199" spans="1:17">
      <c r="A199">
        <v>1980</v>
      </c>
      <c r="B199">
        <f t="shared" si="50"/>
        <v>8.02194690353283</v>
      </c>
      <c r="C199">
        <f t="shared" si="41"/>
        <v>6</v>
      </c>
      <c r="D199">
        <f t="shared" si="42"/>
        <v>6</v>
      </c>
      <c r="E199">
        <f t="shared" si="43"/>
        <v>5</v>
      </c>
      <c r="F199">
        <f t="shared" si="44"/>
        <v>5</v>
      </c>
      <c r="G199">
        <f t="shared" si="45"/>
        <v>3</v>
      </c>
      <c r="H199">
        <f t="shared" si="46"/>
        <v>1</v>
      </c>
      <c r="I199">
        <f t="shared" si="47"/>
        <v>1</v>
      </c>
      <c r="J199">
        <f t="shared" si="48"/>
        <v>1</v>
      </c>
      <c r="K199">
        <f t="shared" si="49"/>
        <v>1</v>
      </c>
      <c r="M199">
        <f t="shared" si="36"/>
        <v>7</v>
      </c>
      <c r="N199">
        <f t="shared" si="37"/>
        <v>7</v>
      </c>
      <c r="O199">
        <f t="shared" si="38"/>
        <v>6</v>
      </c>
      <c r="P199">
        <f t="shared" si="39"/>
        <v>6</v>
      </c>
      <c r="Q199">
        <f t="shared" si="40"/>
        <v>4</v>
      </c>
    </row>
    <row r="200" spans="1:17">
      <c r="A200">
        <v>1990</v>
      </c>
      <c r="B200">
        <f t="shared" si="50"/>
        <v>8.11071964146515</v>
      </c>
      <c r="C200">
        <f t="shared" si="41"/>
        <v>6</v>
      </c>
      <c r="D200">
        <f t="shared" si="42"/>
        <v>6</v>
      </c>
      <c r="E200">
        <f t="shared" si="43"/>
        <v>5</v>
      </c>
      <c r="F200">
        <f t="shared" si="44"/>
        <v>5</v>
      </c>
      <c r="G200">
        <f t="shared" si="45"/>
        <v>3</v>
      </c>
      <c r="H200">
        <f t="shared" si="46"/>
        <v>1</v>
      </c>
      <c r="I200">
        <f t="shared" si="47"/>
        <v>1</v>
      </c>
      <c r="J200">
        <f t="shared" si="48"/>
        <v>1</v>
      </c>
      <c r="K200">
        <f t="shared" si="49"/>
        <v>1</v>
      </c>
      <c r="M200">
        <f t="shared" si="36"/>
        <v>7</v>
      </c>
      <c r="N200">
        <f t="shared" si="37"/>
        <v>7</v>
      </c>
      <c r="O200">
        <f t="shared" si="38"/>
        <v>6</v>
      </c>
      <c r="P200">
        <f t="shared" si="39"/>
        <v>6</v>
      </c>
      <c r="Q200">
        <f t="shared" si="40"/>
        <v>4</v>
      </c>
    </row>
    <row r="201" spans="1:17">
      <c r="A201">
        <v>2000</v>
      </c>
      <c r="B201">
        <f t="shared" si="50"/>
        <v>8.20016236056514</v>
      </c>
      <c r="C201">
        <f t="shared" si="41"/>
        <v>6</v>
      </c>
      <c r="D201">
        <f t="shared" si="42"/>
        <v>6</v>
      </c>
      <c r="E201">
        <f t="shared" si="43"/>
        <v>5</v>
      </c>
      <c r="F201">
        <f t="shared" si="44"/>
        <v>5</v>
      </c>
      <c r="G201">
        <f t="shared" si="45"/>
        <v>3</v>
      </c>
      <c r="H201">
        <f t="shared" si="46"/>
        <v>2</v>
      </c>
      <c r="I201">
        <f t="shared" si="47"/>
        <v>1</v>
      </c>
      <c r="J201">
        <f t="shared" si="48"/>
        <v>1</v>
      </c>
      <c r="K201">
        <f t="shared" si="49"/>
        <v>1</v>
      </c>
      <c r="M201">
        <f t="shared" si="36"/>
        <v>7</v>
      </c>
      <c r="N201">
        <f t="shared" si="37"/>
        <v>7</v>
      </c>
      <c r="O201">
        <f t="shared" si="38"/>
        <v>6</v>
      </c>
      <c r="P201">
        <f t="shared" si="39"/>
        <v>6</v>
      </c>
      <c r="Q201">
        <f t="shared" si="40"/>
        <v>4</v>
      </c>
    </row>
    <row r="202" spans="1:17">
      <c r="A202">
        <v>2010</v>
      </c>
      <c r="B202">
        <f t="shared" si="50"/>
        <v>8.29027673788641</v>
      </c>
      <c r="C202">
        <f t="shared" si="41"/>
        <v>6</v>
      </c>
      <c r="D202">
        <f t="shared" si="42"/>
        <v>6</v>
      </c>
      <c r="E202">
        <f t="shared" si="43"/>
        <v>6</v>
      </c>
      <c r="F202">
        <f t="shared" si="44"/>
        <v>5</v>
      </c>
      <c r="G202">
        <f t="shared" si="45"/>
        <v>3</v>
      </c>
      <c r="H202">
        <f t="shared" si="46"/>
        <v>2</v>
      </c>
      <c r="I202">
        <f t="shared" si="47"/>
        <v>1</v>
      </c>
      <c r="J202">
        <f t="shared" si="48"/>
        <v>1</v>
      </c>
      <c r="K202">
        <f t="shared" si="49"/>
        <v>1</v>
      </c>
      <c r="M202">
        <f t="shared" si="36"/>
        <v>7</v>
      </c>
      <c r="N202">
        <f t="shared" si="37"/>
        <v>7</v>
      </c>
      <c r="O202">
        <f t="shared" si="38"/>
        <v>7</v>
      </c>
      <c r="P202">
        <f t="shared" si="39"/>
        <v>6</v>
      </c>
      <c r="Q202">
        <f t="shared" si="40"/>
        <v>4</v>
      </c>
    </row>
    <row r="203" spans="1:17">
      <c r="A203">
        <v>2020</v>
      </c>
      <c r="B203">
        <f t="shared" si="50"/>
        <v>8.38106444630555</v>
      </c>
      <c r="C203">
        <f t="shared" si="41"/>
        <v>7</v>
      </c>
      <c r="D203">
        <f t="shared" si="42"/>
        <v>6</v>
      </c>
      <c r="E203">
        <f t="shared" si="43"/>
        <v>6</v>
      </c>
      <c r="F203">
        <f t="shared" si="44"/>
        <v>5</v>
      </c>
      <c r="G203">
        <f t="shared" si="45"/>
        <v>3</v>
      </c>
      <c r="H203">
        <f t="shared" si="46"/>
        <v>2</v>
      </c>
      <c r="I203">
        <f t="shared" si="47"/>
        <v>1</v>
      </c>
      <c r="J203">
        <f t="shared" si="48"/>
        <v>1</v>
      </c>
      <c r="K203">
        <f t="shared" si="49"/>
        <v>1</v>
      </c>
      <c r="M203">
        <f t="shared" si="36"/>
        <v>8</v>
      </c>
      <c r="N203">
        <f t="shared" si="37"/>
        <v>7</v>
      </c>
      <c r="O203">
        <f t="shared" si="38"/>
        <v>7</v>
      </c>
      <c r="P203">
        <f t="shared" si="39"/>
        <v>6</v>
      </c>
      <c r="Q203">
        <f t="shared" si="40"/>
        <v>4</v>
      </c>
    </row>
    <row r="204" spans="1:17">
      <c r="A204">
        <v>2030</v>
      </c>
      <c r="B204">
        <f t="shared" si="50"/>
        <v>8.47252715455323</v>
      </c>
      <c r="C204">
        <f t="shared" si="41"/>
        <v>7</v>
      </c>
      <c r="D204">
        <f t="shared" si="42"/>
        <v>6</v>
      </c>
      <c r="E204">
        <f t="shared" si="43"/>
        <v>6</v>
      </c>
      <c r="F204">
        <f t="shared" si="44"/>
        <v>5</v>
      </c>
      <c r="G204">
        <f t="shared" si="45"/>
        <v>3</v>
      </c>
      <c r="H204">
        <f t="shared" si="46"/>
        <v>2</v>
      </c>
      <c r="I204">
        <f t="shared" si="47"/>
        <v>1</v>
      </c>
      <c r="J204">
        <f t="shared" si="48"/>
        <v>1</v>
      </c>
      <c r="K204">
        <f t="shared" si="49"/>
        <v>1</v>
      </c>
      <c r="M204">
        <f t="shared" si="36"/>
        <v>8</v>
      </c>
      <c r="N204">
        <f t="shared" si="37"/>
        <v>7</v>
      </c>
      <c r="O204">
        <f t="shared" si="38"/>
        <v>7</v>
      </c>
      <c r="P204">
        <f t="shared" si="39"/>
        <v>6</v>
      </c>
      <c r="Q204">
        <f t="shared" si="40"/>
        <v>4</v>
      </c>
    </row>
    <row r="205" spans="1:17">
      <c r="A205">
        <v>2040</v>
      </c>
      <c r="B205">
        <f t="shared" si="50"/>
        <v>8.56466652724482</v>
      </c>
      <c r="C205">
        <f t="shared" si="41"/>
        <v>7</v>
      </c>
      <c r="D205">
        <f t="shared" si="42"/>
        <v>6</v>
      </c>
      <c r="E205">
        <f t="shared" si="43"/>
        <v>6</v>
      </c>
      <c r="F205">
        <f t="shared" si="44"/>
        <v>5</v>
      </c>
      <c r="G205">
        <f t="shared" si="45"/>
        <v>3</v>
      </c>
      <c r="H205">
        <f t="shared" si="46"/>
        <v>2</v>
      </c>
      <c r="I205">
        <f t="shared" si="47"/>
        <v>1</v>
      </c>
      <c r="J205">
        <f t="shared" si="48"/>
        <v>1</v>
      </c>
      <c r="K205">
        <f t="shared" si="49"/>
        <v>1</v>
      </c>
      <c r="M205">
        <f t="shared" si="36"/>
        <v>8</v>
      </c>
      <c r="N205">
        <f t="shared" si="37"/>
        <v>7</v>
      </c>
      <c r="O205">
        <f t="shared" si="38"/>
        <v>7</v>
      </c>
      <c r="P205">
        <f t="shared" si="39"/>
        <v>6</v>
      </c>
      <c r="Q205">
        <f t="shared" si="40"/>
        <v>4</v>
      </c>
    </row>
    <row r="206" spans="1:17">
      <c r="A206">
        <v>2050</v>
      </c>
      <c r="B206">
        <f t="shared" si="50"/>
        <v>8.65748422491073</v>
      </c>
      <c r="C206">
        <f t="shared" si="41"/>
        <v>7</v>
      </c>
      <c r="D206">
        <f t="shared" si="42"/>
        <v>6</v>
      </c>
      <c r="E206">
        <f t="shared" si="43"/>
        <v>6</v>
      </c>
      <c r="F206">
        <f t="shared" si="44"/>
        <v>5</v>
      </c>
      <c r="G206">
        <f t="shared" si="45"/>
        <v>3</v>
      </c>
      <c r="H206">
        <f t="shared" si="46"/>
        <v>2</v>
      </c>
      <c r="I206">
        <f t="shared" si="47"/>
        <v>1</v>
      </c>
      <c r="J206">
        <f t="shared" si="48"/>
        <v>1</v>
      </c>
      <c r="K206">
        <f t="shared" si="49"/>
        <v>1</v>
      </c>
      <c r="M206">
        <f t="shared" si="36"/>
        <v>8</v>
      </c>
      <c r="N206">
        <f t="shared" si="37"/>
        <v>7</v>
      </c>
      <c r="O206">
        <f t="shared" si="38"/>
        <v>7</v>
      </c>
      <c r="P206">
        <f t="shared" si="39"/>
        <v>6</v>
      </c>
      <c r="Q206">
        <f t="shared" si="40"/>
        <v>4</v>
      </c>
    </row>
    <row r="207" spans="1:17">
      <c r="A207">
        <v>2060</v>
      </c>
      <c r="B207">
        <f t="shared" si="50"/>
        <v>8.75098190402631</v>
      </c>
      <c r="C207">
        <f t="shared" si="41"/>
        <v>7</v>
      </c>
      <c r="D207">
        <f t="shared" si="42"/>
        <v>6</v>
      </c>
      <c r="E207">
        <f t="shared" si="43"/>
        <v>6</v>
      </c>
      <c r="F207">
        <f t="shared" si="44"/>
        <v>5</v>
      </c>
      <c r="G207">
        <f t="shared" si="45"/>
        <v>3</v>
      </c>
      <c r="H207">
        <f t="shared" si="46"/>
        <v>2</v>
      </c>
      <c r="I207">
        <f t="shared" si="47"/>
        <v>1</v>
      </c>
      <c r="J207">
        <f t="shared" si="48"/>
        <v>1</v>
      </c>
      <c r="K207">
        <f t="shared" si="49"/>
        <v>1</v>
      </c>
      <c r="M207">
        <f t="shared" si="36"/>
        <v>8</v>
      </c>
      <c r="N207">
        <f t="shared" si="37"/>
        <v>7</v>
      </c>
      <c r="O207">
        <f t="shared" si="38"/>
        <v>7</v>
      </c>
      <c r="P207">
        <f t="shared" si="39"/>
        <v>6</v>
      </c>
      <c r="Q207">
        <f t="shared" si="40"/>
        <v>4</v>
      </c>
    </row>
    <row r="208" spans="1:17">
      <c r="A208">
        <v>2070</v>
      </c>
      <c r="B208">
        <f t="shared" si="50"/>
        <v>8.84516121704143</v>
      </c>
      <c r="C208">
        <f t="shared" si="41"/>
        <v>7</v>
      </c>
      <c r="D208">
        <f t="shared" si="42"/>
        <v>6</v>
      </c>
      <c r="E208">
        <f t="shared" si="43"/>
        <v>6</v>
      </c>
      <c r="F208">
        <f t="shared" si="44"/>
        <v>5</v>
      </c>
      <c r="G208">
        <f t="shared" si="45"/>
        <v>3</v>
      </c>
      <c r="H208">
        <f t="shared" si="46"/>
        <v>2</v>
      </c>
      <c r="I208">
        <f t="shared" si="47"/>
        <v>1</v>
      </c>
      <c r="J208">
        <f t="shared" si="48"/>
        <v>1</v>
      </c>
      <c r="K208">
        <f t="shared" si="49"/>
        <v>1</v>
      </c>
      <c r="M208">
        <f t="shared" si="36"/>
        <v>8</v>
      </c>
      <c r="N208">
        <f t="shared" si="37"/>
        <v>7</v>
      </c>
      <c r="O208">
        <f t="shared" si="38"/>
        <v>7</v>
      </c>
      <c r="P208">
        <f t="shared" si="39"/>
        <v>6</v>
      </c>
      <c r="Q208">
        <f t="shared" si="40"/>
        <v>4</v>
      </c>
    </row>
    <row r="209" spans="1:17">
      <c r="A209">
        <v>2080</v>
      </c>
      <c r="B209">
        <f t="shared" si="50"/>
        <v>8.94002381240968</v>
      </c>
      <c r="C209">
        <f t="shared" si="41"/>
        <v>7</v>
      </c>
      <c r="D209">
        <f t="shared" si="42"/>
        <v>6</v>
      </c>
      <c r="E209">
        <f t="shared" si="43"/>
        <v>6</v>
      </c>
      <c r="F209">
        <f t="shared" si="44"/>
        <v>5</v>
      </c>
      <c r="G209">
        <f t="shared" si="45"/>
        <v>3</v>
      </c>
      <c r="H209">
        <f t="shared" si="46"/>
        <v>2</v>
      </c>
      <c r="I209">
        <f t="shared" si="47"/>
        <v>1</v>
      </c>
      <c r="J209">
        <f t="shared" si="48"/>
        <v>1</v>
      </c>
      <c r="K209">
        <f t="shared" si="49"/>
        <v>1</v>
      </c>
      <c r="M209">
        <f t="shared" si="36"/>
        <v>8</v>
      </c>
      <c r="N209">
        <f t="shared" si="37"/>
        <v>7</v>
      </c>
      <c r="O209">
        <f t="shared" si="38"/>
        <v>7</v>
      </c>
      <c r="P209">
        <f t="shared" si="39"/>
        <v>6</v>
      </c>
      <c r="Q209">
        <f t="shared" si="40"/>
        <v>4</v>
      </c>
    </row>
    <row r="210" spans="1:17">
      <c r="A210">
        <v>2090</v>
      </c>
      <c r="B210">
        <f t="shared" si="50"/>
        <v>9.03557133461722</v>
      </c>
      <c r="C210">
        <f t="shared" si="41"/>
        <v>7</v>
      </c>
      <c r="D210">
        <f t="shared" si="42"/>
        <v>6</v>
      </c>
      <c r="E210">
        <f t="shared" si="43"/>
        <v>6</v>
      </c>
      <c r="F210">
        <f t="shared" si="44"/>
        <v>5</v>
      </c>
      <c r="G210">
        <f t="shared" si="45"/>
        <v>3</v>
      </c>
      <c r="H210">
        <f t="shared" si="46"/>
        <v>2</v>
      </c>
      <c r="I210">
        <f t="shared" si="47"/>
        <v>1</v>
      </c>
      <c r="J210">
        <f t="shared" si="48"/>
        <v>1</v>
      </c>
      <c r="K210">
        <f t="shared" si="49"/>
        <v>1</v>
      </c>
      <c r="M210">
        <f t="shared" si="36"/>
        <v>8</v>
      </c>
      <c r="N210">
        <f t="shared" si="37"/>
        <v>7</v>
      </c>
      <c r="O210">
        <f t="shared" si="38"/>
        <v>7</v>
      </c>
      <c r="P210">
        <f t="shared" si="39"/>
        <v>6</v>
      </c>
      <c r="Q210">
        <f t="shared" si="40"/>
        <v>4</v>
      </c>
    </row>
    <row r="211" spans="1:17">
      <c r="A211">
        <v>2100</v>
      </c>
      <c r="B211">
        <f t="shared" si="50"/>
        <v>9.13180542421129</v>
      </c>
      <c r="C211">
        <f t="shared" si="41"/>
        <v>7</v>
      </c>
      <c r="D211">
        <f t="shared" si="42"/>
        <v>6</v>
      </c>
      <c r="E211">
        <f t="shared" si="43"/>
        <v>6</v>
      </c>
      <c r="F211">
        <f t="shared" si="44"/>
        <v>5</v>
      </c>
      <c r="G211">
        <f t="shared" si="45"/>
        <v>3</v>
      </c>
      <c r="H211">
        <f t="shared" si="46"/>
        <v>2</v>
      </c>
      <c r="I211">
        <f t="shared" si="47"/>
        <v>1</v>
      </c>
      <c r="J211">
        <f t="shared" si="48"/>
        <v>1</v>
      </c>
      <c r="K211">
        <f t="shared" si="49"/>
        <v>1</v>
      </c>
      <c r="M211">
        <f t="shared" si="36"/>
        <v>8</v>
      </c>
      <c r="N211">
        <f t="shared" si="37"/>
        <v>7</v>
      </c>
      <c r="O211">
        <f t="shared" si="38"/>
        <v>7</v>
      </c>
      <c r="P211">
        <f t="shared" si="39"/>
        <v>6</v>
      </c>
      <c r="Q211">
        <f t="shared" si="40"/>
        <v>4</v>
      </c>
    </row>
    <row r="212" spans="1:17">
      <c r="A212">
        <v>2110</v>
      </c>
      <c r="B212">
        <f t="shared" si="50"/>
        <v>9.2287277178284</v>
      </c>
      <c r="C212">
        <f t="shared" si="41"/>
        <v>7</v>
      </c>
      <c r="D212">
        <f t="shared" si="42"/>
        <v>6</v>
      </c>
      <c r="E212">
        <f t="shared" si="43"/>
        <v>6</v>
      </c>
      <c r="F212">
        <f t="shared" si="44"/>
        <v>5</v>
      </c>
      <c r="G212">
        <f t="shared" si="45"/>
        <v>4</v>
      </c>
      <c r="H212">
        <f t="shared" si="46"/>
        <v>2</v>
      </c>
      <c r="I212">
        <f t="shared" si="47"/>
        <v>1</v>
      </c>
      <c r="J212">
        <f t="shared" si="48"/>
        <v>1</v>
      </c>
      <c r="K212">
        <f t="shared" si="49"/>
        <v>1</v>
      </c>
      <c r="M212">
        <f t="shared" si="36"/>
        <v>8</v>
      </c>
      <c r="N212">
        <f t="shared" si="37"/>
        <v>7</v>
      </c>
      <c r="O212">
        <f t="shared" si="38"/>
        <v>7</v>
      </c>
      <c r="P212">
        <f t="shared" si="39"/>
        <v>6</v>
      </c>
      <c r="Q212">
        <f t="shared" si="40"/>
        <v>5</v>
      </c>
    </row>
    <row r="213" spans="1:17">
      <c r="A213">
        <v>2120</v>
      </c>
      <c r="B213">
        <f t="shared" si="50"/>
        <v>9.32633984822211</v>
      </c>
      <c r="C213">
        <f t="shared" si="41"/>
        <v>7</v>
      </c>
      <c r="D213">
        <f t="shared" si="42"/>
        <v>6</v>
      </c>
      <c r="E213">
        <f t="shared" si="43"/>
        <v>6</v>
      </c>
      <c r="F213">
        <f t="shared" si="44"/>
        <v>5</v>
      </c>
      <c r="G213">
        <f t="shared" si="45"/>
        <v>4</v>
      </c>
      <c r="H213">
        <f t="shared" si="46"/>
        <v>2</v>
      </c>
      <c r="I213">
        <f t="shared" si="47"/>
        <v>1</v>
      </c>
      <c r="J213">
        <f t="shared" si="48"/>
        <v>1</v>
      </c>
      <c r="K213">
        <f t="shared" si="49"/>
        <v>1</v>
      </c>
      <c r="M213">
        <f t="shared" si="36"/>
        <v>8</v>
      </c>
      <c r="N213">
        <f t="shared" si="37"/>
        <v>7</v>
      </c>
      <c r="O213">
        <f t="shared" si="38"/>
        <v>7</v>
      </c>
      <c r="P213">
        <f t="shared" si="39"/>
        <v>6</v>
      </c>
      <c r="Q213">
        <f t="shared" si="40"/>
        <v>5</v>
      </c>
    </row>
    <row r="214" spans="1:17">
      <c r="A214">
        <v>2130</v>
      </c>
      <c r="B214">
        <f t="shared" si="50"/>
        <v>9.42464344429062</v>
      </c>
      <c r="C214">
        <f t="shared" si="41"/>
        <v>7</v>
      </c>
      <c r="D214">
        <f t="shared" si="42"/>
        <v>6</v>
      </c>
      <c r="E214">
        <f t="shared" si="43"/>
        <v>6</v>
      </c>
      <c r="F214">
        <f t="shared" si="44"/>
        <v>5</v>
      </c>
      <c r="G214">
        <f t="shared" si="45"/>
        <v>4</v>
      </c>
      <c r="H214">
        <f t="shared" si="46"/>
        <v>2</v>
      </c>
      <c r="I214">
        <f t="shared" si="47"/>
        <v>1</v>
      </c>
      <c r="J214">
        <f t="shared" si="48"/>
        <v>1</v>
      </c>
      <c r="K214">
        <f t="shared" si="49"/>
        <v>1</v>
      </c>
      <c r="M214">
        <f t="shared" si="36"/>
        <v>8</v>
      </c>
      <c r="N214">
        <f t="shared" si="37"/>
        <v>7</v>
      </c>
      <c r="O214">
        <f t="shared" si="38"/>
        <v>7</v>
      </c>
      <c r="P214">
        <f t="shared" si="39"/>
        <v>6</v>
      </c>
      <c r="Q214">
        <f t="shared" si="40"/>
        <v>5</v>
      </c>
    </row>
    <row r="215" spans="1:17">
      <c r="A215">
        <v>2140</v>
      </c>
      <c r="B215">
        <f t="shared" si="50"/>
        <v>9.52364013110387</v>
      </c>
      <c r="C215">
        <f t="shared" si="41"/>
        <v>7</v>
      </c>
      <c r="D215">
        <f t="shared" si="42"/>
        <v>6</v>
      </c>
      <c r="E215">
        <f t="shared" si="43"/>
        <v>6</v>
      </c>
      <c r="F215">
        <f t="shared" si="44"/>
        <v>5</v>
      </c>
      <c r="G215">
        <f t="shared" si="45"/>
        <v>4</v>
      </c>
      <c r="H215">
        <f t="shared" si="46"/>
        <v>2</v>
      </c>
      <c r="I215">
        <f t="shared" si="47"/>
        <v>1</v>
      </c>
      <c r="J215">
        <f t="shared" si="48"/>
        <v>1</v>
      </c>
      <c r="K215">
        <f t="shared" si="49"/>
        <v>1</v>
      </c>
      <c r="M215">
        <f t="shared" si="36"/>
        <v>8</v>
      </c>
      <c r="N215">
        <f t="shared" si="37"/>
        <v>7</v>
      </c>
      <c r="O215">
        <f t="shared" si="38"/>
        <v>7</v>
      </c>
      <c r="P215">
        <f t="shared" si="39"/>
        <v>6</v>
      </c>
      <c r="Q215">
        <f t="shared" si="40"/>
        <v>5</v>
      </c>
    </row>
    <row r="216" spans="1:17">
      <c r="A216">
        <v>2150</v>
      </c>
      <c r="B216">
        <f t="shared" si="50"/>
        <v>9.62333152993044</v>
      </c>
      <c r="C216">
        <f t="shared" si="41"/>
        <v>7</v>
      </c>
      <c r="D216">
        <f t="shared" si="42"/>
        <v>6</v>
      </c>
      <c r="E216">
        <f t="shared" si="43"/>
        <v>6</v>
      </c>
      <c r="F216">
        <f t="shared" si="44"/>
        <v>5</v>
      </c>
      <c r="G216">
        <f t="shared" si="45"/>
        <v>4</v>
      </c>
      <c r="H216">
        <f t="shared" si="46"/>
        <v>2</v>
      </c>
      <c r="I216">
        <f t="shared" si="47"/>
        <v>1</v>
      </c>
      <c r="J216">
        <f t="shared" si="48"/>
        <v>1</v>
      </c>
      <c r="K216">
        <f t="shared" si="49"/>
        <v>1</v>
      </c>
      <c r="M216">
        <f t="shared" si="36"/>
        <v>8</v>
      </c>
      <c r="N216">
        <f t="shared" si="37"/>
        <v>7</v>
      </c>
      <c r="O216">
        <f t="shared" si="38"/>
        <v>7</v>
      </c>
      <c r="P216">
        <f t="shared" si="39"/>
        <v>6</v>
      </c>
      <c r="Q216">
        <f t="shared" si="40"/>
        <v>5</v>
      </c>
    </row>
    <row r="217" spans="1:17">
      <c r="A217">
        <v>2160</v>
      </c>
      <c r="B217">
        <f t="shared" si="50"/>
        <v>9.72371925826414</v>
      </c>
      <c r="C217">
        <f t="shared" si="41"/>
        <v>7</v>
      </c>
      <c r="D217">
        <f t="shared" si="42"/>
        <v>6</v>
      </c>
      <c r="E217">
        <f t="shared" si="43"/>
        <v>6</v>
      </c>
      <c r="F217">
        <f t="shared" si="44"/>
        <v>6</v>
      </c>
      <c r="G217">
        <f t="shared" si="45"/>
        <v>4</v>
      </c>
      <c r="H217">
        <f t="shared" si="46"/>
        <v>2</v>
      </c>
      <c r="I217">
        <f t="shared" si="47"/>
        <v>1</v>
      </c>
      <c r="J217">
        <f t="shared" si="48"/>
        <v>1</v>
      </c>
      <c r="K217">
        <f t="shared" si="49"/>
        <v>1</v>
      </c>
      <c r="M217">
        <f t="shared" si="36"/>
        <v>8</v>
      </c>
      <c r="N217">
        <f t="shared" si="37"/>
        <v>7</v>
      </c>
      <c r="O217">
        <f t="shared" si="38"/>
        <v>7</v>
      </c>
      <c r="P217">
        <f t="shared" si="39"/>
        <v>7</v>
      </c>
      <c r="Q217">
        <f t="shared" si="40"/>
        <v>5</v>
      </c>
    </row>
    <row r="218" spans="1:17">
      <c r="A218">
        <v>2170</v>
      </c>
      <c r="B218">
        <f t="shared" si="50"/>
        <v>9.82480492985018</v>
      </c>
      <c r="C218">
        <f t="shared" si="41"/>
        <v>7</v>
      </c>
      <c r="D218">
        <f t="shared" si="42"/>
        <v>6</v>
      </c>
      <c r="E218">
        <f t="shared" si="43"/>
        <v>6</v>
      </c>
      <c r="F218">
        <f t="shared" si="44"/>
        <v>6</v>
      </c>
      <c r="G218">
        <f t="shared" si="45"/>
        <v>4</v>
      </c>
      <c r="H218">
        <f t="shared" si="46"/>
        <v>2</v>
      </c>
      <c r="I218">
        <f t="shared" si="47"/>
        <v>1</v>
      </c>
      <c r="J218">
        <f t="shared" si="48"/>
        <v>1</v>
      </c>
      <c r="K218">
        <f t="shared" si="49"/>
        <v>1</v>
      </c>
      <c r="M218">
        <f t="shared" si="36"/>
        <v>8</v>
      </c>
      <c r="N218">
        <f t="shared" si="37"/>
        <v>7</v>
      </c>
      <c r="O218">
        <f t="shared" si="38"/>
        <v>7</v>
      </c>
      <c r="P218">
        <f t="shared" si="39"/>
        <v>7</v>
      </c>
      <c r="Q218">
        <f t="shared" si="40"/>
        <v>5</v>
      </c>
    </row>
    <row r="219" spans="1:17">
      <c r="A219">
        <v>2180</v>
      </c>
      <c r="B219">
        <f t="shared" si="50"/>
        <v>9.92659015471116</v>
      </c>
      <c r="C219">
        <f t="shared" si="41"/>
        <v>7</v>
      </c>
      <c r="D219">
        <f t="shared" si="42"/>
        <v>6</v>
      </c>
      <c r="E219">
        <f t="shared" si="43"/>
        <v>6</v>
      </c>
      <c r="F219">
        <f t="shared" si="44"/>
        <v>6</v>
      </c>
      <c r="G219">
        <f t="shared" si="45"/>
        <v>4</v>
      </c>
      <c r="H219">
        <f t="shared" si="46"/>
        <v>2</v>
      </c>
      <c r="I219">
        <f t="shared" si="47"/>
        <v>1</v>
      </c>
      <c r="J219">
        <f t="shared" si="48"/>
        <v>1</v>
      </c>
      <c r="K219">
        <f t="shared" si="49"/>
        <v>1</v>
      </c>
      <c r="M219">
        <f t="shared" si="36"/>
        <v>8</v>
      </c>
      <c r="N219">
        <f t="shared" si="37"/>
        <v>7</v>
      </c>
      <c r="O219">
        <f t="shared" si="38"/>
        <v>7</v>
      </c>
      <c r="P219">
        <f t="shared" si="39"/>
        <v>7</v>
      </c>
      <c r="Q219">
        <f t="shared" si="40"/>
        <v>5</v>
      </c>
    </row>
    <row r="220" spans="1:17">
      <c r="A220">
        <v>2190</v>
      </c>
      <c r="B220">
        <f t="shared" si="50"/>
        <v>10.0290765391727</v>
      </c>
      <c r="C220">
        <f t="shared" si="41"/>
        <v>7</v>
      </c>
      <c r="D220">
        <f t="shared" si="42"/>
        <v>6</v>
      </c>
      <c r="E220">
        <f t="shared" si="43"/>
        <v>6</v>
      </c>
      <c r="F220">
        <f t="shared" si="44"/>
        <v>6</v>
      </c>
      <c r="G220">
        <f t="shared" si="45"/>
        <v>4</v>
      </c>
      <c r="H220">
        <f t="shared" si="46"/>
        <v>2</v>
      </c>
      <c r="I220">
        <f t="shared" si="47"/>
        <v>1</v>
      </c>
      <c r="J220">
        <f t="shared" si="48"/>
        <v>1</v>
      </c>
      <c r="K220">
        <f t="shared" si="49"/>
        <v>1</v>
      </c>
      <c r="M220">
        <f t="shared" si="36"/>
        <v>8</v>
      </c>
      <c r="N220">
        <f t="shared" si="37"/>
        <v>7</v>
      </c>
      <c r="O220">
        <f t="shared" si="38"/>
        <v>7</v>
      </c>
      <c r="P220">
        <f t="shared" si="39"/>
        <v>7</v>
      </c>
      <c r="Q220">
        <f t="shared" si="40"/>
        <v>5</v>
      </c>
    </row>
    <row r="221" spans="1:17">
      <c r="A221">
        <v>2200</v>
      </c>
      <c r="B221">
        <f t="shared" si="50"/>
        <v>10.1322656858888</v>
      </c>
      <c r="C221">
        <f t="shared" si="41"/>
        <v>7</v>
      </c>
      <c r="D221">
        <f t="shared" si="42"/>
        <v>7</v>
      </c>
      <c r="E221">
        <f t="shared" si="43"/>
        <v>6</v>
      </c>
      <c r="F221">
        <f t="shared" si="44"/>
        <v>6</v>
      </c>
      <c r="G221">
        <f t="shared" si="45"/>
        <v>4</v>
      </c>
      <c r="H221">
        <f t="shared" si="46"/>
        <v>2</v>
      </c>
      <c r="I221">
        <f t="shared" si="47"/>
        <v>2</v>
      </c>
      <c r="J221">
        <f t="shared" si="48"/>
        <v>1</v>
      </c>
      <c r="K221">
        <f t="shared" si="49"/>
        <v>1</v>
      </c>
      <c r="M221">
        <f t="shared" si="36"/>
        <v>8</v>
      </c>
      <c r="N221">
        <f t="shared" si="37"/>
        <v>8</v>
      </c>
      <c r="O221">
        <f t="shared" si="38"/>
        <v>7</v>
      </c>
      <c r="P221">
        <f t="shared" si="39"/>
        <v>7</v>
      </c>
      <c r="Q221">
        <f t="shared" si="40"/>
        <v>5</v>
      </c>
    </row>
    <row r="222" spans="1:17">
      <c r="A222">
        <v>2210</v>
      </c>
      <c r="B222">
        <f t="shared" si="50"/>
        <v>10.2361591938669</v>
      </c>
      <c r="C222">
        <f t="shared" si="41"/>
        <v>7</v>
      </c>
      <c r="D222">
        <f t="shared" si="42"/>
        <v>7</v>
      </c>
      <c r="E222">
        <f t="shared" si="43"/>
        <v>6</v>
      </c>
      <c r="F222">
        <f t="shared" si="44"/>
        <v>6</v>
      </c>
      <c r="G222">
        <f t="shared" si="45"/>
        <v>4</v>
      </c>
      <c r="H222">
        <f t="shared" si="46"/>
        <v>2</v>
      </c>
      <c r="I222">
        <f t="shared" si="47"/>
        <v>2</v>
      </c>
      <c r="J222">
        <f t="shared" si="48"/>
        <v>1</v>
      </c>
      <c r="K222">
        <f t="shared" si="49"/>
        <v>1</v>
      </c>
      <c r="M222">
        <f t="shared" si="36"/>
        <v>8</v>
      </c>
      <c r="N222">
        <f t="shared" si="37"/>
        <v>8</v>
      </c>
      <c r="O222">
        <f t="shared" si="38"/>
        <v>7</v>
      </c>
      <c r="P222">
        <f t="shared" si="39"/>
        <v>7</v>
      </c>
      <c r="Q222">
        <f t="shared" si="40"/>
        <v>5</v>
      </c>
    </row>
    <row r="223" spans="1:17">
      <c r="A223">
        <v>2220</v>
      </c>
      <c r="B223">
        <f t="shared" si="50"/>
        <v>10.3407586584927</v>
      </c>
      <c r="C223">
        <f t="shared" si="41"/>
        <v>7</v>
      </c>
      <c r="D223">
        <f t="shared" si="42"/>
        <v>7</v>
      </c>
      <c r="E223">
        <f t="shared" si="43"/>
        <v>6</v>
      </c>
      <c r="F223">
        <f t="shared" si="44"/>
        <v>6</v>
      </c>
      <c r="G223">
        <f t="shared" si="45"/>
        <v>4</v>
      </c>
      <c r="H223">
        <f t="shared" si="46"/>
        <v>2</v>
      </c>
      <c r="I223">
        <f t="shared" si="47"/>
        <v>2</v>
      </c>
      <c r="J223">
        <f t="shared" si="48"/>
        <v>1</v>
      </c>
      <c r="K223">
        <f t="shared" si="49"/>
        <v>1</v>
      </c>
      <c r="M223">
        <f t="shared" si="36"/>
        <v>8</v>
      </c>
      <c r="N223">
        <f t="shared" si="37"/>
        <v>8</v>
      </c>
      <c r="O223">
        <f t="shared" si="38"/>
        <v>7</v>
      </c>
      <c r="P223">
        <f t="shared" si="39"/>
        <v>7</v>
      </c>
      <c r="Q223">
        <f t="shared" si="40"/>
        <v>5</v>
      </c>
    </row>
    <row r="224" spans="1:17">
      <c r="A224">
        <v>2230</v>
      </c>
      <c r="B224">
        <f t="shared" si="50"/>
        <v>10.4460656715545</v>
      </c>
      <c r="C224">
        <f t="shared" si="41"/>
        <v>7</v>
      </c>
      <c r="D224">
        <f t="shared" si="42"/>
        <v>7</v>
      </c>
      <c r="E224">
        <f t="shared" si="43"/>
        <v>6</v>
      </c>
      <c r="F224">
        <f t="shared" si="44"/>
        <v>6</v>
      </c>
      <c r="G224">
        <f t="shared" si="45"/>
        <v>4</v>
      </c>
      <c r="H224">
        <f t="shared" si="46"/>
        <v>2</v>
      </c>
      <c r="I224">
        <f t="shared" si="47"/>
        <v>2</v>
      </c>
      <c r="J224">
        <f t="shared" si="48"/>
        <v>1</v>
      </c>
      <c r="K224">
        <f t="shared" si="49"/>
        <v>1</v>
      </c>
      <c r="M224">
        <f t="shared" si="36"/>
        <v>8</v>
      </c>
      <c r="N224">
        <f t="shared" si="37"/>
        <v>8</v>
      </c>
      <c r="O224">
        <f t="shared" si="38"/>
        <v>7</v>
      </c>
      <c r="P224">
        <f t="shared" si="39"/>
        <v>7</v>
      </c>
      <c r="Q224">
        <f t="shared" si="40"/>
        <v>5</v>
      </c>
    </row>
    <row r="225" spans="1:17">
      <c r="A225">
        <v>2240</v>
      </c>
      <c r="B225">
        <f t="shared" si="50"/>
        <v>10.5520818212677</v>
      </c>
      <c r="C225">
        <f t="shared" si="41"/>
        <v>7</v>
      </c>
      <c r="D225">
        <f t="shared" si="42"/>
        <v>7</v>
      </c>
      <c r="E225">
        <f t="shared" si="43"/>
        <v>6</v>
      </c>
      <c r="F225">
        <f t="shared" si="44"/>
        <v>6</v>
      </c>
      <c r="G225">
        <f t="shared" si="45"/>
        <v>4</v>
      </c>
      <c r="H225">
        <f t="shared" si="46"/>
        <v>2</v>
      </c>
      <c r="I225">
        <f t="shared" si="47"/>
        <v>2</v>
      </c>
      <c r="J225">
        <f t="shared" si="48"/>
        <v>1</v>
      </c>
      <c r="K225">
        <f t="shared" si="49"/>
        <v>1</v>
      </c>
      <c r="M225">
        <f t="shared" si="36"/>
        <v>8</v>
      </c>
      <c r="N225">
        <f t="shared" si="37"/>
        <v>8</v>
      </c>
      <c r="O225">
        <f t="shared" si="38"/>
        <v>7</v>
      </c>
      <c r="P225">
        <f t="shared" si="39"/>
        <v>7</v>
      </c>
      <c r="Q225">
        <f t="shared" si="40"/>
        <v>5</v>
      </c>
    </row>
    <row r="226" spans="1:17">
      <c r="A226">
        <v>2250</v>
      </c>
      <c r="B226">
        <f t="shared" si="50"/>
        <v>10.6588086922984</v>
      </c>
      <c r="C226">
        <f t="shared" si="41"/>
        <v>7</v>
      </c>
      <c r="D226">
        <f t="shared" si="42"/>
        <v>7</v>
      </c>
      <c r="E226">
        <f t="shared" si="43"/>
        <v>6</v>
      </c>
      <c r="F226">
        <f t="shared" si="44"/>
        <v>6</v>
      </c>
      <c r="G226">
        <f t="shared" si="45"/>
        <v>4</v>
      </c>
      <c r="H226">
        <f t="shared" si="46"/>
        <v>2</v>
      </c>
      <c r="I226">
        <f t="shared" si="47"/>
        <v>2</v>
      </c>
      <c r="J226">
        <f t="shared" si="48"/>
        <v>1</v>
      </c>
      <c r="K226">
        <f t="shared" si="49"/>
        <v>1</v>
      </c>
      <c r="M226">
        <f t="shared" si="36"/>
        <v>8</v>
      </c>
      <c r="N226">
        <f t="shared" si="37"/>
        <v>8</v>
      </c>
      <c r="O226">
        <f t="shared" si="38"/>
        <v>7</v>
      </c>
      <c r="P226">
        <f t="shared" si="39"/>
        <v>7</v>
      </c>
      <c r="Q226">
        <f t="shared" si="40"/>
        <v>5</v>
      </c>
    </row>
    <row r="227" spans="1:17">
      <c r="A227">
        <v>2260</v>
      </c>
      <c r="B227">
        <f t="shared" si="50"/>
        <v>10.7662478657874</v>
      </c>
      <c r="C227">
        <f t="shared" si="41"/>
        <v>7</v>
      </c>
      <c r="D227">
        <f t="shared" si="42"/>
        <v>7</v>
      </c>
      <c r="E227">
        <f t="shared" si="43"/>
        <v>6</v>
      </c>
      <c r="F227">
        <f t="shared" si="44"/>
        <v>6</v>
      </c>
      <c r="G227">
        <f t="shared" si="45"/>
        <v>4</v>
      </c>
      <c r="H227">
        <f t="shared" si="46"/>
        <v>2</v>
      </c>
      <c r="I227">
        <f t="shared" si="47"/>
        <v>2</v>
      </c>
      <c r="J227">
        <f t="shared" si="48"/>
        <v>1</v>
      </c>
      <c r="K227">
        <f t="shared" si="49"/>
        <v>1</v>
      </c>
      <c r="M227">
        <f t="shared" si="36"/>
        <v>8</v>
      </c>
      <c r="N227">
        <f t="shared" si="37"/>
        <v>8</v>
      </c>
      <c r="O227">
        <f t="shared" si="38"/>
        <v>7</v>
      </c>
      <c r="P227">
        <f t="shared" si="39"/>
        <v>7</v>
      </c>
      <c r="Q227">
        <f t="shared" si="40"/>
        <v>5</v>
      </c>
    </row>
    <row r="228" spans="1:17">
      <c r="A228">
        <v>2270</v>
      </c>
      <c r="B228">
        <f t="shared" si="50"/>
        <v>10.8744009193735</v>
      </c>
      <c r="C228">
        <f t="shared" si="41"/>
        <v>7</v>
      </c>
      <c r="D228">
        <f t="shared" si="42"/>
        <v>7</v>
      </c>
      <c r="E228">
        <f t="shared" si="43"/>
        <v>6</v>
      </c>
      <c r="F228">
        <f t="shared" si="44"/>
        <v>6</v>
      </c>
      <c r="G228">
        <f t="shared" si="45"/>
        <v>4</v>
      </c>
      <c r="H228">
        <f t="shared" si="46"/>
        <v>2</v>
      </c>
      <c r="I228">
        <f t="shared" si="47"/>
        <v>2</v>
      </c>
      <c r="J228">
        <f t="shared" si="48"/>
        <v>1</v>
      </c>
      <c r="K228">
        <f t="shared" si="49"/>
        <v>1</v>
      </c>
      <c r="M228">
        <f t="shared" si="36"/>
        <v>8</v>
      </c>
      <c r="N228">
        <f t="shared" si="37"/>
        <v>8</v>
      </c>
      <c r="O228">
        <f t="shared" si="38"/>
        <v>7</v>
      </c>
      <c r="P228">
        <f t="shared" si="39"/>
        <v>7</v>
      </c>
      <c r="Q228">
        <f t="shared" si="40"/>
        <v>5</v>
      </c>
    </row>
    <row r="229" spans="1:17">
      <c r="A229">
        <v>2280</v>
      </c>
      <c r="B229">
        <f t="shared" si="50"/>
        <v>10.9832694272166</v>
      </c>
      <c r="C229">
        <f t="shared" si="41"/>
        <v>7</v>
      </c>
      <c r="D229">
        <f t="shared" si="42"/>
        <v>7</v>
      </c>
      <c r="E229">
        <f t="shared" si="43"/>
        <v>6</v>
      </c>
      <c r="F229">
        <f t="shared" si="44"/>
        <v>6</v>
      </c>
      <c r="G229">
        <f t="shared" si="45"/>
        <v>4</v>
      </c>
      <c r="H229">
        <f t="shared" si="46"/>
        <v>2</v>
      </c>
      <c r="I229">
        <f t="shared" si="47"/>
        <v>2</v>
      </c>
      <c r="J229">
        <f t="shared" si="48"/>
        <v>1</v>
      </c>
      <c r="K229">
        <f t="shared" si="49"/>
        <v>1</v>
      </c>
      <c r="M229">
        <f t="shared" si="36"/>
        <v>8</v>
      </c>
      <c r="N229">
        <f t="shared" si="37"/>
        <v>8</v>
      </c>
      <c r="O229">
        <f t="shared" si="38"/>
        <v>7</v>
      </c>
      <c r="P229">
        <f t="shared" si="39"/>
        <v>7</v>
      </c>
      <c r="Q229">
        <f t="shared" si="40"/>
        <v>5</v>
      </c>
    </row>
    <row r="230" spans="1:17">
      <c r="A230">
        <v>2290</v>
      </c>
      <c r="B230">
        <f t="shared" si="50"/>
        <v>11.0928549600209</v>
      </c>
      <c r="C230">
        <f t="shared" si="41"/>
        <v>7</v>
      </c>
      <c r="D230">
        <f t="shared" si="42"/>
        <v>7</v>
      </c>
      <c r="E230">
        <f t="shared" si="43"/>
        <v>6</v>
      </c>
      <c r="F230">
        <f t="shared" si="44"/>
        <v>6</v>
      </c>
      <c r="G230">
        <f t="shared" si="45"/>
        <v>4</v>
      </c>
      <c r="H230">
        <f t="shared" si="46"/>
        <v>2</v>
      </c>
      <c r="I230">
        <f t="shared" si="47"/>
        <v>2</v>
      </c>
      <c r="J230">
        <f t="shared" si="48"/>
        <v>1</v>
      </c>
      <c r="K230">
        <f t="shared" si="49"/>
        <v>1</v>
      </c>
      <c r="M230">
        <f t="shared" ref="M230:M293" si="51">C230+1</f>
        <v>8</v>
      </c>
      <c r="N230">
        <f t="shared" ref="N230:N293" si="52">D230+1</f>
        <v>8</v>
      </c>
      <c r="O230">
        <f t="shared" ref="O230:O293" si="53">E230+1</f>
        <v>7</v>
      </c>
      <c r="P230">
        <f t="shared" ref="P230:P293" si="54">F230+1</f>
        <v>7</v>
      </c>
      <c r="Q230">
        <f t="shared" ref="Q230:Q293" si="55">G230+1</f>
        <v>5</v>
      </c>
    </row>
    <row r="231" spans="1:17">
      <c r="A231">
        <v>2300</v>
      </c>
      <c r="B231">
        <f t="shared" si="50"/>
        <v>11.2031590850571</v>
      </c>
      <c r="C231">
        <f t="shared" si="41"/>
        <v>7</v>
      </c>
      <c r="D231">
        <f t="shared" si="42"/>
        <v>7</v>
      </c>
      <c r="E231">
        <f t="shared" si="43"/>
        <v>6</v>
      </c>
      <c r="F231">
        <f t="shared" si="44"/>
        <v>6</v>
      </c>
      <c r="G231">
        <f t="shared" si="45"/>
        <v>4</v>
      </c>
      <c r="H231">
        <f t="shared" si="46"/>
        <v>2</v>
      </c>
      <c r="I231">
        <f t="shared" si="47"/>
        <v>2</v>
      </c>
      <c r="J231">
        <f t="shared" si="48"/>
        <v>1</v>
      </c>
      <c r="K231">
        <f t="shared" si="49"/>
        <v>1</v>
      </c>
      <c r="M231">
        <f t="shared" si="51"/>
        <v>8</v>
      </c>
      <c r="N231">
        <f t="shared" si="52"/>
        <v>8</v>
      </c>
      <c r="O231">
        <f t="shared" si="53"/>
        <v>7</v>
      </c>
      <c r="P231">
        <f t="shared" si="54"/>
        <v>7</v>
      </c>
      <c r="Q231">
        <f t="shared" si="55"/>
        <v>5</v>
      </c>
    </row>
    <row r="232" spans="1:17">
      <c r="A232">
        <v>2310</v>
      </c>
      <c r="B232">
        <f t="shared" si="50"/>
        <v>11.3141833661852</v>
      </c>
      <c r="C232">
        <f t="shared" si="41"/>
        <v>7</v>
      </c>
      <c r="D232">
        <f t="shared" si="42"/>
        <v>7</v>
      </c>
      <c r="E232">
        <f t="shared" si="43"/>
        <v>6</v>
      </c>
      <c r="F232">
        <f t="shared" si="44"/>
        <v>6</v>
      </c>
      <c r="G232">
        <f t="shared" si="45"/>
        <v>4</v>
      </c>
      <c r="H232">
        <f t="shared" si="46"/>
        <v>2</v>
      </c>
      <c r="I232">
        <f t="shared" si="47"/>
        <v>2</v>
      </c>
      <c r="J232">
        <f t="shared" si="48"/>
        <v>1</v>
      </c>
      <c r="K232">
        <f t="shared" si="49"/>
        <v>1</v>
      </c>
      <c r="M232">
        <f t="shared" si="51"/>
        <v>8</v>
      </c>
      <c r="N232">
        <f t="shared" si="52"/>
        <v>8</v>
      </c>
      <c r="O232">
        <f t="shared" si="53"/>
        <v>7</v>
      </c>
      <c r="P232">
        <f t="shared" si="54"/>
        <v>7</v>
      </c>
      <c r="Q232">
        <f t="shared" si="55"/>
        <v>5</v>
      </c>
    </row>
    <row r="233" spans="1:17">
      <c r="A233">
        <v>2320</v>
      </c>
      <c r="B233">
        <f t="shared" si="50"/>
        <v>11.4259293638764</v>
      </c>
      <c r="C233">
        <f t="shared" si="41"/>
        <v>7</v>
      </c>
      <c r="D233">
        <f t="shared" si="42"/>
        <v>7</v>
      </c>
      <c r="E233">
        <f t="shared" si="43"/>
        <v>6</v>
      </c>
      <c r="F233">
        <f t="shared" si="44"/>
        <v>6</v>
      </c>
      <c r="G233">
        <f t="shared" si="45"/>
        <v>4</v>
      </c>
      <c r="H233">
        <f t="shared" si="46"/>
        <v>2</v>
      </c>
      <c r="I233">
        <f t="shared" si="47"/>
        <v>2</v>
      </c>
      <c r="J233">
        <f t="shared" si="48"/>
        <v>1</v>
      </c>
      <c r="K233">
        <f t="shared" si="49"/>
        <v>1</v>
      </c>
      <c r="M233">
        <f t="shared" si="51"/>
        <v>8</v>
      </c>
      <c r="N233">
        <f t="shared" si="52"/>
        <v>8</v>
      </c>
      <c r="O233">
        <f t="shared" si="53"/>
        <v>7</v>
      </c>
      <c r="P233">
        <f t="shared" si="54"/>
        <v>7</v>
      </c>
      <c r="Q233">
        <f t="shared" si="55"/>
        <v>5</v>
      </c>
    </row>
    <row r="234" spans="1:17">
      <c r="A234">
        <v>2330</v>
      </c>
      <c r="B234">
        <f t="shared" si="50"/>
        <v>11.5383986352353</v>
      </c>
      <c r="C234">
        <f t="shared" si="41"/>
        <v>7</v>
      </c>
      <c r="D234">
        <f t="shared" si="42"/>
        <v>7</v>
      </c>
      <c r="E234">
        <f t="shared" si="43"/>
        <v>6</v>
      </c>
      <c r="F234">
        <f t="shared" si="44"/>
        <v>6</v>
      </c>
      <c r="G234">
        <f t="shared" si="45"/>
        <v>4</v>
      </c>
      <c r="H234">
        <f t="shared" si="46"/>
        <v>2</v>
      </c>
      <c r="I234">
        <f t="shared" si="47"/>
        <v>2</v>
      </c>
      <c r="J234">
        <f t="shared" si="48"/>
        <v>1</v>
      </c>
      <c r="K234">
        <f t="shared" si="49"/>
        <v>1</v>
      </c>
      <c r="M234">
        <f t="shared" si="51"/>
        <v>8</v>
      </c>
      <c r="N234">
        <f t="shared" si="52"/>
        <v>8</v>
      </c>
      <c r="O234">
        <f t="shared" si="53"/>
        <v>7</v>
      </c>
      <c r="P234">
        <f t="shared" si="54"/>
        <v>7</v>
      </c>
      <c r="Q234">
        <f t="shared" si="55"/>
        <v>5</v>
      </c>
    </row>
    <row r="235" spans="1:17">
      <c r="A235">
        <v>2340</v>
      </c>
      <c r="B235">
        <f t="shared" si="50"/>
        <v>11.6515927340214</v>
      </c>
      <c r="C235">
        <f t="shared" si="41"/>
        <v>7</v>
      </c>
      <c r="D235">
        <f t="shared" si="42"/>
        <v>7</v>
      </c>
      <c r="E235">
        <f t="shared" si="43"/>
        <v>6</v>
      </c>
      <c r="F235">
        <f t="shared" si="44"/>
        <v>6</v>
      </c>
      <c r="G235">
        <f t="shared" si="45"/>
        <v>4</v>
      </c>
      <c r="H235">
        <f t="shared" si="46"/>
        <v>2</v>
      </c>
      <c r="I235">
        <f t="shared" si="47"/>
        <v>2</v>
      </c>
      <c r="J235">
        <f t="shared" si="48"/>
        <v>1</v>
      </c>
      <c r="K235">
        <f t="shared" si="49"/>
        <v>1</v>
      </c>
      <c r="M235">
        <f t="shared" si="51"/>
        <v>8</v>
      </c>
      <c r="N235">
        <f t="shared" si="52"/>
        <v>8</v>
      </c>
      <c r="O235">
        <f t="shared" si="53"/>
        <v>7</v>
      </c>
      <c r="P235">
        <f t="shared" si="54"/>
        <v>7</v>
      </c>
      <c r="Q235">
        <f t="shared" si="55"/>
        <v>5</v>
      </c>
    </row>
    <row r="236" spans="1:17">
      <c r="A236">
        <v>2350</v>
      </c>
      <c r="B236">
        <f t="shared" si="50"/>
        <v>11.7655132106707</v>
      </c>
      <c r="C236">
        <f t="shared" si="41"/>
        <v>8</v>
      </c>
      <c r="D236">
        <f t="shared" si="42"/>
        <v>7</v>
      </c>
      <c r="E236">
        <f t="shared" si="43"/>
        <v>6</v>
      </c>
      <c r="F236">
        <f t="shared" si="44"/>
        <v>6</v>
      </c>
      <c r="G236">
        <f t="shared" si="45"/>
        <v>4</v>
      </c>
      <c r="H236">
        <f t="shared" si="46"/>
        <v>2</v>
      </c>
      <c r="I236">
        <f t="shared" si="47"/>
        <v>2</v>
      </c>
      <c r="J236">
        <f t="shared" si="48"/>
        <v>1</v>
      </c>
      <c r="K236">
        <f t="shared" si="49"/>
        <v>1</v>
      </c>
      <c r="M236">
        <f t="shared" si="51"/>
        <v>9</v>
      </c>
      <c r="N236">
        <f t="shared" si="52"/>
        <v>8</v>
      </c>
      <c r="O236">
        <f t="shared" si="53"/>
        <v>7</v>
      </c>
      <c r="P236">
        <f t="shared" si="54"/>
        <v>7</v>
      </c>
      <c r="Q236">
        <f t="shared" si="55"/>
        <v>5</v>
      </c>
    </row>
    <row r="237" spans="1:17">
      <c r="A237">
        <v>2360</v>
      </c>
      <c r="B237">
        <f t="shared" si="50"/>
        <v>11.8801616123167</v>
      </c>
      <c r="C237">
        <f t="shared" si="41"/>
        <v>8</v>
      </c>
      <c r="D237">
        <f t="shared" si="42"/>
        <v>7</v>
      </c>
      <c r="E237">
        <f t="shared" si="43"/>
        <v>6</v>
      </c>
      <c r="F237">
        <f t="shared" si="44"/>
        <v>6</v>
      </c>
      <c r="G237">
        <f t="shared" si="45"/>
        <v>4</v>
      </c>
      <c r="H237">
        <f t="shared" si="46"/>
        <v>2</v>
      </c>
      <c r="I237">
        <f t="shared" si="47"/>
        <v>2</v>
      </c>
      <c r="J237">
        <f t="shared" si="48"/>
        <v>1</v>
      </c>
      <c r="K237">
        <f t="shared" si="49"/>
        <v>1</v>
      </c>
      <c r="M237">
        <f t="shared" si="51"/>
        <v>9</v>
      </c>
      <c r="N237">
        <f t="shared" si="52"/>
        <v>8</v>
      </c>
      <c r="O237">
        <f t="shared" si="53"/>
        <v>7</v>
      </c>
      <c r="P237">
        <f t="shared" si="54"/>
        <v>7</v>
      </c>
      <c r="Q237">
        <f t="shared" si="55"/>
        <v>5</v>
      </c>
    </row>
    <row r="238" spans="1:17">
      <c r="A238">
        <v>2370</v>
      </c>
      <c r="B238">
        <f t="shared" si="50"/>
        <v>11.9955394828119</v>
      </c>
      <c r="C238">
        <f t="shared" si="41"/>
        <v>8</v>
      </c>
      <c r="D238">
        <f t="shared" si="42"/>
        <v>7</v>
      </c>
      <c r="E238">
        <f t="shared" si="43"/>
        <v>6</v>
      </c>
      <c r="F238">
        <f t="shared" si="44"/>
        <v>6</v>
      </c>
      <c r="G238">
        <f t="shared" si="45"/>
        <v>4</v>
      </c>
      <c r="H238">
        <f t="shared" si="46"/>
        <v>2</v>
      </c>
      <c r="I238">
        <f t="shared" si="47"/>
        <v>2</v>
      </c>
      <c r="J238">
        <f t="shared" si="48"/>
        <v>1</v>
      </c>
      <c r="K238">
        <f t="shared" si="49"/>
        <v>1</v>
      </c>
      <c r="M238">
        <f t="shared" si="51"/>
        <v>9</v>
      </c>
      <c r="N238">
        <f t="shared" si="52"/>
        <v>8</v>
      </c>
      <c r="O238">
        <f t="shared" si="53"/>
        <v>7</v>
      </c>
      <c r="P238">
        <f t="shared" si="54"/>
        <v>7</v>
      </c>
      <c r="Q238">
        <f t="shared" si="55"/>
        <v>5</v>
      </c>
    </row>
    <row r="239" spans="1:17">
      <c r="A239">
        <v>2380</v>
      </c>
      <c r="B239">
        <f t="shared" si="50"/>
        <v>12.1116483627479</v>
      </c>
      <c r="C239">
        <f t="shared" si="41"/>
        <v>8</v>
      </c>
      <c r="D239">
        <f t="shared" si="42"/>
        <v>7</v>
      </c>
      <c r="E239">
        <f t="shared" si="43"/>
        <v>6</v>
      </c>
      <c r="F239">
        <f t="shared" si="44"/>
        <v>6</v>
      </c>
      <c r="G239">
        <f t="shared" si="45"/>
        <v>4</v>
      </c>
      <c r="H239">
        <f t="shared" si="46"/>
        <v>2</v>
      </c>
      <c r="I239">
        <f t="shared" si="47"/>
        <v>2</v>
      </c>
      <c r="J239">
        <f t="shared" si="48"/>
        <v>1</v>
      </c>
      <c r="K239">
        <f t="shared" si="49"/>
        <v>1</v>
      </c>
      <c r="M239">
        <f t="shared" si="51"/>
        <v>9</v>
      </c>
      <c r="N239">
        <f t="shared" si="52"/>
        <v>8</v>
      </c>
      <c r="O239">
        <f t="shared" si="53"/>
        <v>7</v>
      </c>
      <c r="P239">
        <f t="shared" si="54"/>
        <v>7</v>
      </c>
      <c r="Q239">
        <f t="shared" si="55"/>
        <v>5</v>
      </c>
    </row>
    <row r="240" spans="1:17">
      <c r="A240">
        <v>2390</v>
      </c>
      <c r="B240">
        <f t="shared" si="50"/>
        <v>12.2284897894766</v>
      </c>
      <c r="C240">
        <f t="shared" si="41"/>
        <v>8</v>
      </c>
      <c r="D240">
        <f t="shared" si="42"/>
        <v>7</v>
      </c>
      <c r="E240">
        <f t="shared" si="43"/>
        <v>6</v>
      </c>
      <c r="F240">
        <f t="shared" si="44"/>
        <v>6</v>
      </c>
      <c r="G240">
        <f t="shared" si="45"/>
        <v>4</v>
      </c>
      <c r="H240">
        <f t="shared" si="46"/>
        <v>2</v>
      </c>
      <c r="I240">
        <f t="shared" si="47"/>
        <v>2</v>
      </c>
      <c r="J240">
        <f t="shared" si="48"/>
        <v>1</v>
      </c>
      <c r="K240">
        <f t="shared" si="49"/>
        <v>1</v>
      </c>
      <c r="M240">
        <f t="shared" si="51"/>
        <v>9</v>
      </c>
      <c r="N240">
        <f t="shared" si="52"/>
        <v>8</v>
      </c>
      <c r="O240">
        <f t="shared" si="53"/>
        <v>7</v>
      </c>
      <c r="P240">
        <f t="shared" si="54"/>
        <v>7</v>
      </c>
      <c r="Q240">
        <f t="shared" si="55"/>
        <v>5</v>
      </c>
    </row>
    <row r="241" spans="1:17">
      <c r="A241">
        <v>2400</v>
      </c>
      <c r="B241">
        <f t="shared" si="50"/>
        <v>12.3460652971302</v>
      </c>
      <c r="C241">
        <f t="shared" si="41"/>
        <v>8</v>
      </c>
      <c r="D241">
        <f t="shared" si="42"/>
        <v>7</v>
      </c>
      <c r="E241">
        <f t="shared" si="43"/>
        <v>6</v>
      </c>
      <c r="F241">
        <f t="shared" si="44"/>
        <v>6</v>
      </c>
      <c r="G241">
        <f t="shared" si="45"/>
        <v>4</v>
      </c>
      <c r="H241">
        <f t="shared" si="46"/>
        <v>2</v>
      </c>
      <c r="I241">
        <f t="shared" si="47"/>
        <v>2</v>
      </c>
      <c r="J241">
        <f t="shared" si="48"/>
        <v>1</v>
      </c>
      <c r="K241">
        <f t="shared" si="49"/>
        <v>1</v>
      </c>
      <c r="M241">
        <f t="shared" si="51"/>
        <v>9</v>
      </c>
      <c r="N241">
        <f t="shared" si="52"/>
        <v>8</v>
      </c>
      <c r="O241">
        <f t="shared" si="53"/>
        <v>7</v>
      </c>
      <c r="P241">
        <f t="shared" si="54"/>
        <v>7</v>
      </c>
      <c r="Q241">
        <f t="shared" si="55"/>
        <v>5</v>
      </c>
    </row>
    <row r="242" spans="1:17">
      <c r="A242">
        <v>2410</v>
      </c>
      <c r="B242">
        <f t="shared" si="50"/>
        <v>12.4643764166415</v>
      </c>
      <c r="C242">
        <f t="shared" si="41"/>
        <v>8</v>
      </c>
      <c r="D242">
        <f t="shared" si="42"/>
        <v>7</v>
      </c>
      <c r="E242">
        <f t="shared" si="43"/>
        <v>7</v>
      </c>
      <c r="F242">
        <f t="shared" si="44"/>
        <v>6</v>
      </c>
      <c r="G242">
        <f t="shared" si="45"/>
        <v>4</v>
      </c>
      <c r="H242">
        <f t="shared" si="46"/>
        <v>2</v>
      </c>
      <c r="I242">
        <f t="shared" si="47"/>
        <v>2</v>
      </c>
      <c r="J242">
        <f t="shared" si="48"/>
        <v>1</v>
      </c>
      <c r="K242">
        <f t="shared" si="49"/>
        <v>1</v>
      </c>
      <c r="M242">
        <f t="shared" si="51"/>
        <v>9</v>
      </c>
      <c r="N242">
        <f t="shared" si="52"/>
        <v>8</v>
      </c>
      <c r="O242">
        <f t="shared" si="53"/>
        <v>8</v>
      </c>
      <c r="P242">
        <f t="shared" si="54"/>
        <v>7</v>
      </c>
      <c r="Q242">
        <f t="shared" si="55"/>
        <v>5</v>
      </c>
    </row>
    <row r="243" spans="1:17">
      <c r="A243">
        <v>2420</v>
      </c>
      <c r="B243">
        <f t="shared" si="50"/>
        <v>12.5834246757636</v>
      </c>
      <c r="C243">
        <f t="shared" si="41"/>
        <v>8</v>
      </c>
      <c r="D243">
        <f t="shared" si="42"/>
        <v>7</v>
      </c>
      <c r="E243">
        <f t="shared" si="43"/>
        <v>7</v>
      </c>
      <c r="F243">
        <f t="shared" si="44"/>
        <v>6</v>
      </c>
      <c r="G243">
        <f t="shared" si="45"/>
        <v>4</v>
      </c>
      <c r="H243">
        <f t="shared" si="46"/>
        <v>2</v>
      </c>
      <c r="I243">
        <f t="shared" si="47"/>
        <v>2</v>
      </c>
      <c r="J243">
        <f t="shared" si="48"/>
        <v>1</v>
      </c>
      <c r="K243">
        <f t="shared" si="49"/>
        <v>1</v>
      </c>
      <c r="M243">
        <f t="shared" si="51"/>
        <v>9</v>
      </c>
      <c r="N243">
        <f t="shared" si="52"/>
        <v>8</v>
      </c>
      <c r="O243">
        <f t="shared" si="53"/>
        <v>8</v>
      </c>
      <c r="P243">
        <f t="shared" si="54"/>
        <v>7</v>
      </c>
      <c r="Q243">
        <f t="shared" si="55"/>
        <v>5</v>
      </c>
    </row>
    <row r="244" spans="1:17">
      <c r="A244">
        <v>2430</v>
      </c>
      <c r="B244">
        <f t="shared" si="50"/>
        <v>12.7032115990899</v>
      </c>
      <c r="C244">
        <f t="shared" si="41"/>
        <v>8</v>
      </c>
      <c r="D244">
        <f t="shared" si="42"/>
        <v>7</v>
      </c>
      <c r="E244">
        <f t="shared" si="43"/>
        <v>7</v>
      </c>
      <c r="F244">
        <f t="shared" si="44"/>
        <v>6</v>
      </c>
      <c r="G244">
        <f t="shared" si="45"/>
        <v>4</v>
      </c>
      <c r="H244">
        <f t="shared" si="46"/>
        <v>2</v>
      </c>
      <c r="I244">
        <f t="shared" si="47"/>
        <v>2</v>
      </c>
      <c r="J244">
        <f t="shared" si="48"/>
        <v>1</v>
      </c>
      <c r="K244">
        <f t="shared" si="49"/>
        <v>1</v>
      </c>
      <c r="M244">
        <f t="shared" si="51"/>
        <v>9</v>
      </c>
      <c r="N244">
        <f t="shared" si="52"/>
        <v>8</v>
      </c>
      <c r="O244">
        <f t="shared" si="53"/>
        <v>8</v>
      </c>
      <c r="P244">
        <f t="shared" si="54"/>
        <v>7</v>
      </c>
      <c r="Q244">
        <f t="shared" si="55"/>
        <v>5</v>
      </c>
    </row>
    <row r="245" spans="1:17">
      <c r="A245">
        <v>2440</v>
      </c>
      <c r="B245">
        <f t="shared" si="50"/>
        <v>12.8237387080738</v>
      </c>
      <c r="C245">
        <f t="shared" si="41"/>
        <v>8</v>
      </c>
      <c r="D245">
        <f t="shared" si="42"/>
        <v>7</v>
      </c>
      <c r="E245">
        <f t="shared" si="43"/>
        <v>7</v>
      </c>
      <c r="F245">
        <f t="shared" si="44"/>
        <v>6</v>
      </c>
      <c r="G245">
        <f t="shared" si="45"/>
        <v>4</v>
      </c>
      <c r="H245">
        <f t="shared" si="46"/>
        <v>2</v>
      </c>
      <c r="I245">
        <f t="shared" si="47"/>
        <v>2</v>
      </c>
      <c r="J245">
        <f t="shared" si="48"/>
        <v>1</v>
      </c>
      <c r="K245">
        <f t="shared" si="49"/>
        <v>1</v>
      </c>
      <c r="M245">
        <f t="shared" si="51"/>
        <v>9</v>
      </c>
      <c r="N245">
        <f t="shared" si="52"/>
        <v>8</v>
      </c>
      <c r="O245">
        <f t="shared" si="53"/>
        <v>8</v>
      </c>
      <c r="P245">
        <f t="shared" si="54"/>
        <v>7</v>
      </c>
      <c r="Q245">
        <f t="shared" si="55"/>
        <v>5</v>
      </c>
    </row>
    <row r="246" spans="1:17">
      <c r="A246">
        <v>2450</v>
      </c>
      <c r="B246">
        <f t="shared" si="50"/>
        <v>12.9450075210473</v>
      </c>
      <c r="C246">
        <f t="shared" si="41"/>
        <v>8</v>
      </c>
      <c r="D246">
        <f t="shared" si="42"/>
        <v>7</v>
      </c>
      <c r="E246">
        <f t="shared" si="43"/>
        <v>7</v>
      </c>
      <c r="F246">
        <f t="shared" si="44"/>
        <v>6</v>
      </c>
      <c r="G246">
        <f t="shared" si="45"/>
        <v>4</v>
      </c>
      <c r="H246">
        <f t="shared" si="46"/>
        <v>2</v>
      </c>
      <c r="I246">
        <f t="shared" si="47"/>
        <v>2</v>
      </c>
      <c r="J246">
        <f t="shared" si="48"/>
        <v>1</v>
      </c>
      <c r="K246">
        <f t="shared" si="49"/>
        <v>1</v>
      </c>
      <c r="M246">
        <f t="shared" si="51"/>
        <v>9</v>
      </c>
      <c r="N246">
        <f t="shared" si="52"/>
        <v>8</v>
      </c>
      <c r="O246">
        <f t="shared" si="53"/>
        <v>8</v>
      </c>
      <c r="P246">
        <f t="shared" si="54"/>
        <v>7</v>
      </c>
      <c r="Q246">
        <f t="shared" si="55"/>
        <v>5</v>
      </c>
    </row>
    <row r="247" spans="1:17">
      <c r="A247">
        <v>2460</v>
      </c>
      <c r="B247">
        <f t="shared" si="50"/>
        <v>13.0670195532408</v>
      </c>
      <c r="C247">
        <f t="shared" si="41"/>
        <v>8</v>
      </c>
      <c r="D247">
        <f t="shared" si="42"/>
        <v>7</v>
      </c>
      <c r="E247">
        <f t="shared" si="43"/>
        <v>7</v>
      </c>
      <c r="F247">
        <f t="shared" si="44"/>
        <v>6</v>
      </c>
      <c r="G247">
        <f t="shared" si="45"/>
        <v>4</v>
      </c>
      <c r="H247">
        <f t="shared" si="46"/>
        <v>2</v>
      </c>
      <c r="I247">
        <f t="shared" si="47"/>
        <v>2</v>
      </c>
      <c r="J247">
        <f t="shared" si="48"/>
        <v>1</v>
      </c>
      <c r="K247">
        <f t="shared" si="49"/>
        <v>1</v>
      </c>
      <c r="M247">
        <f t="shared" si="51"/>
        <v>9</v>
      </c>
      <c r="N247">
        <f t="shared" si="52"/>
        <v>8</v>
      </c>
      <c r="O247">
        <f t="shared" si="53"/>
        <v>8</v>
      </c>
      <c r="P247">
        <f t="shared" si="54"/>
        <v>7</v>
      </c>
      <c r="Q247">
        <f t="shared" si="55"/>
        <v>5</v>
      </c>
    </row>
    <row r="248" spans="1:17">
      <c r="A248">
        <v>2470</v>
      </c>
      <c r="B248">
        <f t="shared" si="50"/>
        <v>13.1897763168019</v>
      </c>
      <c r="C248">
        <f t="shared" si="41"/>
        <v>8</v>
      </c>
      <c r="D248">
        <f t="shared" si="42"/>
        <v>7</v>
      </c>
      <c r="E248">
        <f t="shared" si="43"/>
        <v>7</v>
      </c>
      <c r="F248">
        <f t="shared" si="44"/>
        <v>6</v>
      </c>
      <c r="G248">
        <f t="shared" si="45"/>
        <v>4</v>
      </c>
      <c r="H248">
        <f t="shared" si="46"/>
        <v>2</v>
      </c>
      <c r="I248">
        <f t="shared" si="47"/>
        <v>2</v>
      </c>
      <c r="J248">
        <f t="shared" si="48"/>
        <v>1</v>
      </c>
      <c r="K248">
        <f t="shared" si="49"/>
        <v>1</v>
      </c>
      <c r="M248">
        <f t="shared" si="51"/>
        <v>9</v>
      </c>
      <c r="N248">
        <f t="shared" si="52"/>
        <v>8</v>
      </c>
      <c r="O248">
        <f t="shared" si="53"/>
        <v>8</v>
      </c>
      <c r="P248">
        <f t="shared" si="54"/>
        <v>7</v>
      </c>
      <c r="Q248">
        <f t="shared" si="55"/>
        <v>5</v>
      </c>
    </row>
    <row r="249" spans="1:17">
      <c r="A249">
        <v>2480</v>
      </c>
      <c r="B249">
        <f t="shared" si="50"/>
        <v>13.313279320814</v>
      </c>
      <c r="C249">
        <f t="shared" si="41"/>
        <v>8</v>
      </c>
      <c r="D249">
        <f t="shared" si="42"/>
        <v>7</v>
      </c>
      <c r="E249">
        <f t="shared" si="43"/>
        <v>7</v>
      </c>
      <c r="F249">
        <f t="shared" si="44"/>
        <v>6</v>
      </c>
      <c r="G249">
        <f t="shared" si="45"/>
        <v>4</v>
      </c>
      <c r="H249">
        <f t="shared" si="46"/>
        <v>2</v>
      </c>
      <c r="I249">
        <f t="shared" si="47"/>
        <v>2</v>
      </c>
      <c r="J249">
        <f t="shared" si="48"/>
        <v>1</v>
      </c>
      <c r="K249">
        <f t="shared" si="49"/>
        <v>1</v>
      </c>
      <c r="M249">
        <f t="shared" si="51"/>
        <v>9</v>
      </c>
      <c r="N249">
        <f t="shared" si="52"/>
        <v>8</v>
      </c>
      <c r="O249">
        <f t="shared" si="53"/>
        <v>8</v>
      </c>
      <c r="P249">
        <f t="shared" si="54"/>
        <v>7</v>
      </c>
      <c r="Q249">
        <f t="shared" si="55"/>
        <v>5</v>
      </c>
    </row>
    <row r="250" spans="1:17">
      <c r="A250">
        <v>2490</v>
      </c>
      <c r="B250">
        <f t="shared" si="50"/>
        <v>13.4375300713147</v>
      </c>
      <c r="C250">
        <f t="shared" si="41"/>
        <v>8</v>
      </c>
      <c r="D250">
        <f t="shared" si="42"/>
        <v>7</v>
      </c>
      <c r="E250">
        <f t="shared" si="43"/>
        <v>7</v>
      </c>
      <c r="F250">
        <f t="shared" si="44"/>
        <v>6</v>
      </c>
      <c r="G250">
        <f t="shared" si="45"/>
        <v>4</v>
      </c>
      <c r="H250">
        <f t="shared" si="46"/>
        <v>2</v>
      </c>
      <c r="I250">
        <f t="shared" si="47"/>
        <v>2</v>
      </c>
      <c r="J250">
        <f t="shared" si="48"/>
        <v>1</v>
      </c>
      <c r="K250">
        <f t="shared" si="49"/>
        <v>1</v>
      </c>
      <c r="M250">
        <f t="shared" si="51"/>
        <v>9</v>
      </c>
      <c r="N250">
        <f t="shared" si="52"/>
        <v>8</v>
      </c>
      <c r="O250">
        <f t="shared" si="53"/>
        <v>8</v>
      </c>
      <c r="P250">
        <f t="shared" si="54"/>
        <v>7</v>
      </c>
      <c r="Q250">
        <f t="shared" si="55"/>
        <v>5</v>
      </c>
    </row>
    <row r="251" spans="1:17">
      <c r="A251">
        <v>2500</v>
      </c>
      <c r="B251">
        <f t="shared" si="50"/>
        <v>13.5625300713147</v>
      </c>
      <c r="C251">
        <f t="shared" si="41"/>
        <v>8</v>
      </c>
      <c r="D251">
        <f t="shared" si="42"/>
        <v>7</v>
      </c>
      <c r="E251">
        <f t="shared" si="43"/>
        <v>7</v>
      </c>
      <c r="F251">
        <f t="shared" si="44"/>
        <v>6</v>
      </c>
      <c r="G251">
        <f t="shared" si="45"/>
        <v>4</v>
      </c>
      <c r="H251">
        <f t="shared" si="46"/>
        <v>2</v>
      </c>
      <c r="I251">
        <f t="shared" si="47"/>
        <v>2</v>
      </c>
      <c r="J251">
        <f t="shared" si="48"/>
        <v>1</v>
      </c>
      <c r="K251">
        <f t="shared" si="49"/>
        <v>1</v>
      </c>
      <c r="M251">
        <f t="shared" si="51"/>
        <v>9</v>
      </c>
      <c r="N251">
        <f t="shared" si="52"/>
        <v>8</v>
      </c>
      <c r="O251">
        <f t="shared" si="53"/>
        <v>8</v>
      </c>
      <c r="P251">
        <f t="shared" si="54"/>
        <v>7</v>
      </c>
      <c r="Q251">
        <f t="shared" si="55"/>
        <v>5</v>
      </c>
    </row>
    <row r="252" spans="1:17">
      <c r="A252">
        <v>2510</v>
      </c>
      <c r="B252">
        <f t="shared" si="50"/>
        <v>13.6882808208155</v>
      </c>
      <c r="C252">
        <f t="shared" si="41"/>
        <v>8</v>
      </c>
      <c r="D252">
        <f t="shared" si="42"/>
        <v>7</v>
      </c>
      <c r="E252">
        <f t="shared" si="43"/>
        <v>7</v>
      </c>
      <c r="F252">
        <f t="shared" si="44"/>
        <v>6</v>
      </c>
      <c r="G252">
        <f t="shared" si="45"/>
        <v>4</v>
      </c>
      <c r="H252">
        <f t="shared" si="46"/>
        <v>2</v>
      </c>
      <c r="I252">
        <f t="shared" si="47"/>
        <v>2</v>
      </c>
      <c r="J252">
        <f t="shared" si="48"/>
        <v>1</v>
      </c>
      <c r="K252">
        <f t="shared" si="49"/>
        <v>1</v>
      </c>
      <c r="M252">
        <f t="shared" si="51"/>
        <v>9</v>
      </c>
      <c r="N252">
        <f t="shared" si="52"/>
        <v>8</v>
      </c>
      <c r="O252">
        <f t="shared" si="53"/>
        <v>8</v>
      </c>
      <c r="P252">
        <f t="shared" si="54"/>
        <v>7</v>
      </c>
      <c r="Q252">
        <f t="shared" si="55"/>
        <v>5</v>
      </c>
    </row>
    <row r="253" spans="1:17">
      <c r="A253">
        <v>2520</v>
      </c>
      <c r="B253">
        <f t="shared" si="50"/>
        <v>13.8147838168274</v>
      </c>
      <c r="C253">
        <f t="shared" si="41"/>
        <v>8</v>
      </c>
      <c r="D253">
        <f t="shared" si="42"/>
        <v>7</v>
      </c>
      <c r="E253">
        <f t="shared" si="43"/>
        <v>7</v>
      </c>
      <c r="F253">
        <f t="shared" si="44"/>
        <v>6</v>
      </c>
      <c r="G253">
        <f t="shared" si="45"/>
        <v>4</v>
      </c>
      <c r="H253">
        <f t="shared" si="46"/>
        <v>2</v>
      </c>
      <c r="I253">
        <f t="shared" si="47"/>
        <v>2</v>
      </c>
      <c r="J253">
        <f t="shared" si="48"/>
        <v>1</v>
      </c>
      <c r="K253">
        <f t="shared" si="49"/>
        <v>1</v>
      </c>
      <c r="M253">
        <f t="shared" si="51"/>
        <v>9</v>
      </c>
      <c r="N253">
        <f t="shared" si="52"/>
        <v>8</v>
      </c>
      <c r="O253">
        <f t="shared" si="53"/>
        <v>8</v>
      </c>
      <c r="P253">
        <f t="shared" si="54"/>
        <v>7</v>
      </c>
      <c r="Q253">
        <f t="shared" si="55"/>
        <v>5</v>
      </c>
    </row>
    <row r="254" spans="1:17">
      <c r="A254">
        <v>2530</v>
      </c>
      <c r="B254">
        <f t="shared" si="50"/>
        <v>13.9420405533878</v>
      </c>
      <c r="C254">
        <f t="shared" si="41"/>
        <v>8</v>
      </c>
      <c r="D254">
        <f t="shared" si="42"/>
        <v>7</v>
      </c>
      <c r="E254">
        <f t="shared" si="43"/>
        <v>7</v>
      </c>
      <c r="F254">
        <f t="shared" si="44"/>
        <v>6</v>
      </c>
      <c r="G254">
        <f t="shared" si="45"/>
        <v>4</v>
      </c>
      <c r="H254">
        <f t="shared" si="46"/>
        <v>2</v>
      </c>
      <c r="I254">
        <f t="shared" si="47"/>
        <v>2</v>
      </c>
      <c r="J254">
        <f t="shared" si="48"/>
        <v>1</v>
      </c>
      <c r="K254">
        <f t="shared" si="49"/>
        <v>1</v>
      </c>
      <c r="M254">
        <f t="shared" si="51"/>
        <v>9</v>
      </c>
      <c r="N254">
        <f t="shared" si="52"/>
        <v>8</v>
      </c>
      <c r="O254">
        <f t="shared" si="53"/>
        <v>8</v>
      </c>
      <c r="P254">
        <f t="shared" si="54"/>
        <v>7</v>
      </c>
      <c r="Q254">
        <f t="shared" si="55"/>
        <v>5</v>
      </c>
    </row>
    <row r="255" spans="1:17">
      <c r="A255">
        <v>2540</v>
      </c>
      <c r="B255">
        <f t="shared" si="50"/>
        <v>14.0700525215783</v>
      </c>
      <c r="C255">
        <f t="shared" si="41"/>
        <v>8</v>
      </c>
      <c r="D255">
        <f t="shared" si="42"/>
        <v>7</v>
      </c>
      <c r="E255">
        <f t="shared" si="43"/>
        <v>7</v>
      </c>
      <c r="F255">
        <f t="shared" si="44"/>
        <v>6</v>
      </c>
      <c r="G255">
        <f t="shared" si="45"/>
        <v>4</v>
      </c>
      <c r="H255">
        <f t="shared" si="46"/>
        <v>2</v>
      </c>
      <c r="I255">
        <f t="shared" si="47"/>
        <v>2</v>
      </c>
      <c r="J255">
        <f t="shared" si="48"/>
        <v>1</v>
      </c>
      <c r="K255">
        <f t="shared" si="49"/>
        <v>1</v>
      </c>
      <c r="M255">
        <f t="shared" si="51"/>
        <v>9</v>
      </c>
      <c r="N255">
        <f t="shared" si="52"/>
        <v>8</v>
      </c>
      <c r="O255">
        <f t="shared" si="53"/>
        <v>8</v>
      </c>
      <c r="P255">
        <f t="shared" si="54"/>
        <v>7</v>
      </c>
      <c r="Q255">
        <f t="shared" si="55"/>
        <v>5</v>
      </c>
    </row>
    <row r="256" spans="1:17">
      <c r="A256">
        <v>2550</v>
      </c>
      <c r="B256">
        <f t="shared" si="50"/>
        <v>14.1988212095424</v>
      </c>
      <c r="C256">
        <f t="shared" si="41"/>
        <v>8</v>
      </c>
      <c r="D256">
        <f t="shared" si="42"/>
        <v>7</v>
      </c>
      <c r="E256">
        <f t="shared" si="43"/>
        <v>7</v>
      </c>
      <c r="F256">
        <f t="shared" si="44"/>
        <v>6</v>
      </c>
      <c r="G256">
        <f t="shared" si="45"/>
        <v>4</v>
      </c>
      <c r="H256">
        <f t="shared" si="46"/>
        <v>2</v>
      </c>
      <c r="I256">
        <f t="shared" si="47"/>
        <v>2</v>
      </c>
      <c r="J256">
        <f t="shared" si="48"/>
        <v>1</v>
      </c>
      <c r="K256">
        <f t="shared" si="49"/>
        <v>1</v>
      </c>
      <c r="M256">
        <f t="shared" si="51"/>
        <v>9</v>
      </c>
      <c r="N256">
        <f t="shared" si="52"/>
        <v>8</v>
      </c>
      <c r="O256">
        <f t="shared" si="53"/>
        <v>8</v>
      </c>
      <c r="P256">
        <f t="shared" si="54"/>
        <v>7</v>
      </c>
      <c r="Q256">
        <f t="shared" si="55"/>
        <v>5</v>
      </c>
    </row>
    <row r="257" spans="1:17">
      <c r="A257">
        <v>2560</v>
      </c>
      <c r="B257">
        <f t="shared" si="50"/>
        <v>14.3283481025029</v>
      </c>
      <c r="C257">
        <f t="shared" si="41"/>
        <v>8</v>
      </c>
      <c r="D257">
        <f t="shared" si="42"/>
        <v>8</v>
      </c>
      <c r="E257">
        <f t="shared" si="43"/>
        <v>7</v>
      </c>
      <c r="F257">
        <f t="shared" si="44"/>
        <v>6</v>
      </c>
      <c r="G257">
        <f t="shared" si="45"/>
        <v>4</v>
      </c>
      <c r="H257">
        <f t="shared" si="46"/>
        <v>2</v>
      </c>
      <c r="I257">
        <f t="shared" si="47"/>
        <v>2</v>
      </c>
      <c r="J257">
        <f t="shared" si="48"/>
        <v>1</v>
      </c>
      <c r="K257">
        <f t="shared" si="49"/>
        <v>1</v>
      </c>
      <c r="M257">
        <f t="shared" si="51"/>
        <v>9</v>
      </c>
      <c r="N257">
        <f t="shared" si="52"/>
        <v>9</v>
      </c>
      <c r="O257">
        <f t="shared" si="53"/>
        <v>8</v>
      </c>
      <c r="P257">
        <f t="shared" si="54"/>
        <v>7</v>
      </c>
      <c r="Q257">
        <f t="shared" si="55"/>
        <v>5</v>
      </c>
    </row>
    <row r="258" spans="1:17">
      <c r="A258">
        <v>2570</v>
      </c>
      <c r="B258">
        <f t="shared" si="50"/>
        <v>14.4586346827788</v>
      </c>
      <c r="C258">
        <f t="shared" si="41"/>
        <v>8</v>
      </c>
      <c r="D258">
        <f t="shared" si="42"/>
        <v>8</v>
      </c>
      <c r="E258">
        <f t="shared" si="43"/>
        <v>7</v>
      </c>
      <c r="F258">
        <f t="shared" si="44"/>
        <v>6</v>
      </c>
      <c r="G258">
        <f t="shared" si="45"/>
        <v>4</v>
      </c>
      <c r="H258">
        <f t="shared" si="46"/>
        <v>2</v>
      </c>
      <c r="I258">
        <f t="shared" si="47"/>
        <v>2</v>
      </c>
      <c r="J258">
        <f t="shared" si="48"/>
        <v>1</v>
      </c>
      <c r="K258">
        <f t="shared" si="49"/>
        <v>1</v>
      </c>
      <c r="M258">
        <f t="shared" si="51"/>
        <v>9</v>
      </c>
      <c r="N258">
        <f t="shared" si="52"/>
        <v>9</v>
      </c>
      <c r="O258">
        <f t="shared" si="53"/>
        <v>8</v>
      </c>
      <c r="P258">
        <f t="shared" si="54"/>
        <v>7</v>
      </c>
      <c r="Q258">
        <f t="shared" si="55"/>
        <v>5</v>
      </c>
    </row>
    <row r="259" spans="1:17">
      <c r="A259">
        <v>2580</v>
      </c>
      <c r="B259">
        <f t="shared" si="50"/>
        <v>14.5896824298026</v>
      </c>
      <c r="C259">
        <f t="shared" ref="C259:C322" si="56">MIN(ROUNDUP($A259/335,0),15)</f>
        <v>8</v>
      </c>
      <c r="D259">
        <f t="shared" ref="D259:D322" si="57">MIN(ROUNDUP($A259/365,0),15)</f>
        <v>8</v>
      </c>
      <c r="E259">
        <f t="shared" ref="E259:E322" si="58">MIN(ROUNDUP($A259/400,0),15)</f>
        <v>7</v>
      </c>
      <c r="F259">
        <f t="shared" ref="F259:F322" si="59">MIN(ROUNDUP($A259/430,0),15)</f>
        <v>6</v>
      </c>
      <c r="G259">
        <f t="shared" ref="G259:G322" si="60">MIN(ROUNDUP($A259/700,0),15)</f>
        <v>4</v>
      </c>
      <c r="H259">
        <f t="shared" ref="H259:H322" si="61">MIN(ROUNDDOWN($A259/1000,0),15)</f>
        <v>2</v>
      </c>
      <c r="I259">
        <f t="shared" ref="I259:I322" si="62">MIN(ROUNDDOWN($A259/1100,0),15)</f>
        <v>2</v>
      </c>
      <c r="J259">
        <f t="shared" ref="J259:J322" si="63">MIN(ROUNDDOWN($A259/1300,0),15)</f>
        <v>1</v>
      </c>
      <c r="K259">
        <f t="shared" ref="K259:K322" si="64">MIN(ROUNDDOWN($A259/1500,0),15)</f>
        <v>1</v>
      </c>
      <c r="M259">
        <f t="shared" si="51"/>
        <v>9</v>
      </c>
      <c r="N259">
        <f t="shared" si="52"/>
        <v>9</v>
      </c>
      <c r="O259">
        <f t="shared" si="53"/>
        <v>8</v>
      </c>
      <c r="P259">
        <f t="shared" si="54"/>
        <v>7</v>
      </c>
      <c r="Q259">
        <f t="shared" si="55"/>
        <v>5</v>
      </c>
    </row>
    <row r="260" spans="1:17">
      <c r="A260">
        <v>2590</v>
      </c>
      <c r="B260">
        <f t="shared" ref="B260:B323" si="65">B259+POWER(A260/10000,1.5)</f>
        <v>14.7214928201366</v>
      </c>
      <c r="C260">
        <f t="shared" si="56"/>
        <v>8</v>
      </c>
      <c r="D260">
        <f t="shared" si="57"/>
        <v>8</v>
      </c>
      <c r="E260">
        <f t="shared" si="58"/>
        <v>7</v>
      </c>
      <c r="F260">
        <f t="shared" si="59"/>
        <v>7</v>
      </c>
      <c r="G260">
        <f t="shared" si="60"/>
        <v>4</v>
      </c>
      <c r="H260">
        <f t="shared" si="61"/>
        <v>2</v>
      </c>
      <c r="I260">
        <f t="shared" si="62"/>
        <v>2</v>
      </c>
      <c r="J260">
        <f t="shared" si="63"/>
        <v>1</v>
      </c>
      <c r="K260">
        <f t="shared" si="64"/>
        <v>1</v>
      </c>
      <c r="M260">
        <f t="shared" si="51"/>
        <v>9</v>
      </c>
      <c r="N260">
        <f t="shared" si="52"/>
        <v>9</v>
      </c>
      <c r="O260">
        <f t="shared" si="53"/>
        <v>8</v>
      </c>
      <c r="P260">
        <f t="shared" si="54"/>
        <v>8</v>
      </c>
      <c r="Q260">
        <f t="shared" si="55"/>
        <v>5</v>
      </c>
    </row>
    <row r="261" spans="1:17">
      <c r="A261">
        <v>2600</v>
      </c>
      <c r="B261">
        <f t="shared" si="65"/>
        <v>14.85406732749</v>
      </c>
      <c r="C261">
        <f t="shared" si="56"/>
        <v>8</v>
      </c>
      <c r="D261">
        <f t="shared" si="57"/>
        <v>8</v>
      </c>
      <c r="E261">
        <f t="shared" si="58"/>
        <v>7</v>
      </c>
      <c r="F261">
        <f t="shared" si="59"/>
        <v>7</v>
      </c>
      <c r="G261">
        <f t="shared" si="60"/>
        <v>4</v>
      </c>
      <c r="H261">
        <f t="shared" si="61"/>
        <v>2</v>
      </c>
      <c r="I261">
        <f t="shared" si="62"/>
        <v>2</v>
      </c>
      <c r="J261">
        <f t="shared" si="63"/>
        <v>2</v>
      </c>
      <c r="K261">
        <f t="shared" si="64"/>
        <v>1</v>
      </c>
      <c r="M261">
        <f t="shared" si="51"/>
        <v>9</v>
      </c>
      <c r="N261">
        <f t="shared" si="52"/>
        <v>9</v>
      </c>
      <c r="O261">
        <f t="shared" si="53"/>
        <v>8</v>
      </c>
      <c r="P261">
        <f t="shared" si="54"/>
        <v>8</v>
      </c>
      <c r="Q261">
        <f t="shared" si="55"/>
        <v>5</v>
      </c>
    </row>
    <row r="262" spans="1:17">
      <c r="A262">
        <v>2610</v>
      </c>
      <c r="B262">
        <f t="shared" si="65"/>
        <v>14.9874074227352</v>
      </c>
      <c r="C262">
        <f t="shared" si="56"/>
        <v>8</v>
      </c>
      <c r="D262">
        <f t="shared" si="57"/>
        <v>8</v>
      </c>
      <c r="E262">
        <f t="shared" si="58"/>
        <v>7</v>
      </c>
      <c r="F262">
        <f t="shared" si="59"/>
        <v>7</v>
      </c>
      <c r="G262">
        <f t="shared" si="60"/>
        <v>4</v>
      </c>
      <c r="H262">
        <f t="shared" si="61"/>
        <v>2</v>
      </c>
      <c r="I262">
        <f t="shared" si="62"/>
        <v>2</v>
      </c>
      <c r="J262">
        <f t="shared" si="63"/>
        <v>2</v>
      </c>
      <c r="K262">
        <f t="shared" si="64"/>
        <v>1</v>
      </c>
      <c r="M262">
        <f t="shared" si="51"/>
        <v>9</v>
      </c>
      <c r="N262">
        <f t="shared" si="52"/>
        <v>9</v>
      </c>
      <c r="O262">
        <f t="shared" si="53"/>
        <v>8</v>
      </c>
      <c r="P262">
        <f t="shared" si="54"/>
        <v>8</v>
      </c>
      <c r="Q262">
        <f t="shared" si="55"/>
        <v>5</v>
      </c>
    </row>
    <row r="263" spans="1:17">
      <c r="A263">
        <v>2620</v>
      </c>
      <c r="B263">
        <f t="shared" si="65"/>
        <v>15.1215145739241</v>
      </c>
      <c r="C263">
        <f t="shared" si="56"/>
        <v>8</v>
      </c>
      <c r="D263">
        <f t="shared" si="57"/>
        <v>8</v>
      </c>
      <c r="E263">
        <f t="shared" si="58"/>
        <v>7</v>
      </c>
      <c r="F263">
        <f t="shared" si="59"/>
        <v>7</v>
      </c>
      <c r="G263">
        <f t="shared" si="60"/>
        <v>4</v>
      </c>
      <c r="H263">
        <f t="shared" si="61"/>
        <v>2</v>
      </c>
      <c r="I263">
        <f t="shared" si="62"/>
        <v>2</v>
      </c>
      <c r="J263">
        <f t="shared" si="63"/>
        <v>2</v>
      </c>
      <c r="K263">
        <f t="shared" si="64"/>
        <v>1</v>
      </c>
      <c r="M263">
        <f t="shared" si="51"/>
        <v>9</v>
      </c>
      <c r="N263">
        <f t="shared" si="52"/>
        <v>9</v>
      </c>
      <c r="O263">
        <f t="shared" si="53"/>
        <v>8</v>
      </c>
      <c r="P263">
        <f t="shared" si="54"/>
        <v>8</v>
      </c>
      <c r="Q263">
        <f t="shared" si="55"/>
        <v>5</v>
      </c>
    </row>
    <row r="264" spans="1:17">
      <c r="A264">
        <v>2630</v>
      </c>
      <c r="B264">
        <f t="shared" si="65"/>
        <v>15.2563902463043</v>
      </c>
      <c r="C264">
        <f t="shared" si="56"/>
        <v>8</v>
      </c>
      <c r="D264">
        <f t="shared" si="57"/>
        <v>8</v>
      </c>
      <c r="E264">
        <f t="shared" si="58"/>
        <v>7</v>
      </c>
      <c r="F264">
        <f t="shared" si="59"/>
        <v>7</v>
      </c>
      <c r="G264">
        <f t="shared" si="60"/>
        <v>4</v>
      </c>
      <c r="H264">
        <f t="shared" si="61"/>
        <v>2</v>
      </c>
      <c r="I264">
        <f t="shared" si="62"/>
        <v>2</v>
      </c>
      <c r="J264">
        <f t="shared" si="63"/>
        <v>2</v>
      </c>
      <c r="K264">
        <f t="shared" si="64"/>
        <v>1</v>
      </c>
      <c r="M264">
        <f t="shared" si="51"/>
        <v>9</v>
      </c>
      <c r="N264">
        <f t="shared" si="52"/>
        <v>9</v>
      </c>
      <c r="O264">
        <f t="shared" si="53"/>
        <v>8</v>
      </c>
      <c r="P264">
        <f t="shared" si="54"/>
        <v>8</v>
      </c>
      <c r="Q264">
        <f t="shared" si="55"/>
        <v>5</v>
      </c>
    </row>
    <row r="265" spans="1:17">
      <c r="A265">
        <v>2640</v>
      </c>
      <c r="B265">
        <f t="shared" si="65"/>
        <v>15.392035902335</v>
      </c>
      <c r="C265">
        <f t="shared" si="56"/>
        <v>8</v>
      </c>
      <c r="D265">
        <f t="shared" si="57"/>
        <v>8</v>
      </c>
      <c r="E265">
        <f t="shared" si="58"/>
        <v>7</v>
      </c>
      <c r="F265">
        <f t="shared" si="59"/>
        <v>7</v>
      </c>
      <c r="G265">
        <f t="shared" si="60"/>
        <v>4</v>
      </c>
      <c r="H265">
        <f t="shared" si="61"/>
        <v>2</v>
      </c>
      <c r="I265">
        <f t="shared" si="62"/>
        <v>2</v>
      </c>
      <c r="J265">
        <f t="shared" si="63"/>
        <v>2</v>
      </c>
      <c r="K265">
        <f t="shared" si="64"/>
        <v>1</v>
      </c>
      <c r="M265">
        <f t="shared" si="51"/>
        <v>9</v>
      </c>
      <c r="N265">
        <f t="shared" si="52"/>
        <v>9</v>
      </c>
      <c r="O265">
        <f t="shared" si="53"/>
        <v>8</v>
      </c>
      <c r="P265">
        <f t="shared" si="54"/>
        <v>8</v>
      </c>
      <c r="Q265">
        <f t="shared" si="55"/>
        <v>5</v>
      </c>
    </row>
    <row r="266" spans="1:17">
      <c r="A266">
        <v>2650</v>
      </c>
      <c r="B266">
        <f t="shared" si="65"/>
        <v>15.528453001703</v>
      </c>
      <c r="C266">
        <f t="shared" si="56"/>
        <v>8</v>
      </c>
      <c r="D266">
        <f t="shared" si="57"/>
        <v>8</v>
      </c>
      <c r="E266">
        <f t="shared" si="58"/>
        <v>7</v>
      </c>
      <c r="F266">
        <f t="shared" si="59"/>
        <v>7</v>
      </c>
      <c r="G266">
        <f t="shared" si="60"/>
        <v>4</v>
      </c>
      <c r="H266">
        <f t="shared" si="61"/>
        <v>2</v>
      </c>
      <c r="I266">
        <f t="shared" si="62"/>
        <v>2</v>
      </c>
      <c r="J266">
        <f t="shared" si="63"/>
        <v>2</v>
      </c>
      <c r="K266">
        <f t="shared" si="64"/>
        <v>1</v>
      </c>
      <c r="M266">
        <f t="shared" si="51"/>
        <v>9</v>
      </c>
      <c r="N266">
        <f t="shared" si="52"/>
        <v>9</v>
      </c>
      <c r="O266">
        <f t="shared" si="53"/>
        <v>8</v>
      </c>
      <c r="P266">
        <f t="shared" si="54"/>
        <v>8</v>
      </c>
      <c r="Q266">
        <f t="shared" si="55"/>
        <v>5</v>
      </c>
    </row>
    <row r="267" spans="1:17">
      <c r="A267">
        <v>2660</v>
      </c>
      <c r="B267">
        <f t="shared" si="65"/>
        <v>15.6656430013386</v>
      </c>
      <c r="C267">
        <f t="shared" si="56"/>
        <v>8</v>
      </c>
      <c r="D267">
        <f t="shared" si="57"/>
        <v>8</v>
      </c>
      <c r="E267">
        <f t="shared" si="58"/>
        <v>7</v>
      </c>
      <c r="F267">
        <f t="shared" si="59"/>
        <v>7</v>
      </c>
      <c r="G267">
        <f t="shared" si="60"/>
        <v>4</v>
      </c>
      <c r="H267">
        <f t="shared" si="61"/>
        <v>2</v>
      </c>
      <c r="I267">
        <f t="shared" si="62"/>
        <v>2</v>
      </c>
      <c r="J267">
        <f t="shared" si="63"/>
        <v>2</v>
      </c>
      <c r="K267">
        <f t="shared" si="64"/>
        <v>1</v>
      </c>
      <c r="M267">
        <f t="shared" si="51"/>
        <v>9</v>
      </c>
      <c r="N267">
        <f t="shared" si="52"/>
        <v>9</v>
      </c>
      <c r="O267">
        <f t="shared" si="53"/>
        <v>8</v>
      </c>
      <c r="P267">
        <f t="shared" si="54"/>
        <v>8</v>
      </c>
      <c r="Q267">
        <f t="shared" si="55"/>
        <v>5</v>
      </c>
    </row>
    <row r="268" spans="1:17">
      <c r="A268">
        <v>2670</v>
      </c>
      <c r="B268">
        <f t="shared" si="65"/>
        <v>15.8036073554305</v>
      </c>
      <c r="C268">
        <f t="shared" si="56"/>
        <v>8</v>
      </c>
      <c r="D268">
        <f t="shared" si="57"/>
        <v>8</v>
      </c>
      <c r="E268">
        <f t="shared" si="58"/>
        <v>7</v>
      </c>
      <c r="F268">
        <f t="shared" si="59"/>
        <v>7</v>
      </c>
      <c r="G268">
        <f t="shared" si="60"/>
        <v>4</v>
      </c>
      <c r="H268">
        <f t="shared" si="61"/>
        <v>2</v>
      </c>
      <c r="I268">
        <f t="shared" si="62"/>
        <v>2</v>
      </c>
      <c r="J268">
        <f t="shared" si="63"/>
        <v>2</v>
      </c>
      <c r="K268">
        <f t="shared" si="64"/>
        <v>1</v>
      </c>
      <c r="M268">
        <f t="shared" si="51"/>
        <v>9</v>
      </c>
      <c r="N268">
        <f t="shared" si="52"/>
        <v>9</v>
      </c>
      <c r="O268">
        <f t="shared" si="53"/>
        <v>8</v>
      </c>
      <c r="P268">
        <f t="shared" si="54"/>
        <v>8</v>
      </c>
      <c r="Q268">
        <f t="shared" si="55"/>
        <v>5</v>
      </c>
    </row>
    <row r="269" spans="1:17">
      <c r="A269">
        <v>2680</v>
      </c>
      <c r="B269">
        <f t="shared" si="65"/>
        <v>15.9423475154419</v>
      </c>
      <c r="C269">
        <f t="shared" si="56"/>
        <v>8</v>
      </c>
      <c r="D269">
        <f t="shared" si="57"/>
        <v>8</v>
      </c>
      <c r="E269">
        <f t="shared" si="58"/>
        <v>7</v>
      </c>
      <c r="F269">
        <f t="shared" si="59"/>
        <v>7</v>
      </c>
      <c r="G269">
        <f t="shared" si="60"/>
        <v>4</v>
      </c>
      <c r="H269">
        <f t="shared" si="61"/>
        <v>2</v>
      </c>
      <c r="I269">
        <f t="shared" si="62"/>
        <v>2</v>
      </c>
      <c r="J269">
        <f t="shared" si="63"/>
        <v>2</v>
      </c>
      <c r="K269">
        <f t="shared" si="64"/>
        <v>1</v>
      </c>
      <c r="M269">
        <f t="shared" si="51"/>
        <v>9</v>
      </c>
      <c r="N269">
        <f t="shared" si="52"/>
        <v>9</v>
      </c>
      <c r="O269">
        <f t="shared" si="53"/>
        <v>8</v>
      </c>
      <c r="P269">
        <f t="shared" si="54"/>
        <v>8</v>
      </c>
      <c r="Q269">
        <f t="shared" si="55"/>
        <v>5</v>
      </c>
    </row>
    <row r="270" spans="1:17">
      <c r="A270">
        <v>2690</v>
      </c>
      <c r="B270">
        <f t="shared" si="65"/>
        <v>16.0818649301256</v>
      </c>
      <c r="C270">
        <f t="shared" si="56"/>
        <v>9</v>
      </c>
      <c r="D270">
        <f t="shared" si="57"/>
        <v>8</v>
      </c>
      <c r="E270">
        <f t="shared" si="58"/>
        <v>7</v>
      </c>
      <c r="F270">
        <f t="shared" si="59"/>
        <v>7</v>
      </c>
      <c r="G270">
        <f t="shared" si="60"/>
        <v>4</v>
      </c>
      <c r="H270">
        <f t="shared" si="61"/>
        <v>2</v>
      </c>
      <c r="I270">
        <f t="shared" si="62"/>
        <v>2</v>
      </c>
      <c r="J270">
        <f t="shared" si="63"/>
        <v>2</v>
      </c>
      <c r="K270">
        <f t="shared" si="64"/>
        <v>1</v>
      </c>
      <c r="M270">
        <f t="shared" si="51"/>
        <v>10</v>
      </c>
      <c r="N270">
        <f t="shared" si="52"/>
        <v>9</v>
      </c>
      <c r="O270">
        <f t="shared" si="53"/>
        <v>8</v>
      </c>
      <c r="P270">
        <f t="shared" si="54"/>
        <v>8</v>
      </c>
      <c r="Q270">
        <f t="shared" si="55"/>
        <v>5</v>
      </c>
    </row>
    <row r="271" spans="1:17">
      <c r="A271">
        <v>2700</v>
      </c>
      <c r="B271">
        <f t="shared" si="65"/>
        <v>16.2221610455386</v>
      </c>
      <c r="C271">
        <f t="shared" si="56"/>
        <v>9</v>
      </c>
      <c r="D271">
        <f t="shared" si="57"/>
        <v>8</v>
      </c>
      <c r="E271">
        <f t="shared" si="58"/>
        <v>7</v>
      </c>
      <c r="F271">
        <f t="shared" si="59"/>
        <v>7</v>
      </c>
      <c r="G271">
        <f t="shared" si="60"/>
        <v>4</v>
      </c>
      <c r="H271">
        <f t="shared" si="61"/>
        <v>2</v>
      </c>
      <c r="I271">
        <f t="shared" si="62"/>
        <v>2</v>
      </c>
      <c r="J271">
        <f t="shared" si="63"/>
        <v>2</v>
      </c>
      <c r="K271">
        <f t="shared" si="64"/>
        <v>1</v>
      </c>
      <c r="M271">
        <f t="shared" si="51"/>
        <v>10</v>
      </c>
      <c r="N271">
        <f t="shared" si="52"/>
        <v>9</v>
      </c>
      <c r="O271">
        <f t="shared" si="53"/>
        <v>8</v>
      </c>
      <c r="P271">
        <f t="shared" si="54"/>
        <v>8</v>
      </c>
      <c r="Q271">
        <f t="shared" si="55"/>
        <v>5</v>
      </c>
    </row>
    <row r="272" spans="1:17">
      <c r="A272">
        <v>2710</v>
      </c>
      <c r="B272">
        <f t="shared" si="65"/>
        <v>16.3632373050581</v>
      </c>
      <c r="C272">
        <f t="shared" si="56"/>
        <v>9</v>
      </c>
      <c r="D272">
        <f t="shared" si="57"/>
        <v>8</v>
      </c>
      <c r="E272">
        <f t="shared" si="58"/>
        <v>7</v>
      </c>
      <c r="F272">
        <f t="shared" si="59"/>
        <v>7</v>
      </c>
      <c r="G272">
        <f t="shared" si="60"/>
        <v>4</v>
      </c>
      <c r="H272">
        <f t="shared" si="61"/>
        <v>2</v>
      </c>
      <c r="I272">
        <f t="shared" si="62"/>
        <v>2</v>
      </c>
      <c r="J272">
        <f t="shared" si="63"/>
        <v>2</v>
      </c>
      <c r="K272">
        <f t="shared" si="64"/>
        <v>1</v>
      </c>
      <c r="M272">
        <f t="shared" si="51"/>
        <v>10</v>
      </c>
      <c r="N272">
        <f t="shared" si="52"/>
        <v>9</v>
      </c>
      <c r="O272">
        <f t="shared" si="53"/>
        <v>8</v>
      </c>
      <c r="P272">
        <f t="shared" si="54"/>
        <v>8</v>
      </c>
      <c r="Q272">
        <f t="shared" si="55"/>
        <v>5</v>
      </c>
    </row>
    <row r="273" spans="1:17">
      <c r="A273">
        <v>2720</v>
      </c>
      <c r="B273">
        <f t="shared" si="65"/>
        <v>16.5050951493953</v>
      </c>
      <c r="C273">
        <f t="shared" si="56"/>
        <v>9</v>
      </c>
      <c r="D273">
        <f t="shared" si="57"/>
        <v>8</v>
      </c>
      <c r="E273">
        <f t="shared" si="58"/>
        <v>7</v>
      </c>
      <c r="F273">
        <f t="shared" si="59"/>
        <v>7</v>
      </c>
      <c r="G273">
        <f t="shared" si="60"/>
        <v>4</v>
      </c>
      <c r="H273">
        <f t="shared" si="61"/>
        <v>2</v>
      </c>
      <c r="I273">
        <f t="shared" si="62"/>
        <v>2</v>
      </c>
      <c r="J273">
        <f t="shared" si="63"/>
        <v>2</v>
      </c>
      <c r="K273">
        <f t="shared" si="64"/>
        <v>1</v>
      </c>
      <c r="M273">
        <f t="shared" si="51"/>
        <v>10</v>
      </c>
      <c r="N273">
        <f t="shared" si="52"/>
        <v>9</v>
      </c>
      <c r="O273">
        <f t="shared" si="53"/>
        <v>8</v>
      </c>
      <c r="P273">
        <f t="shared" si="54"/>
        <v>8</v>
      </c>
      <c r="Q273">
        <f t="shared" si="55"/>
        <v>5</v>
      </c>
    </row>
    <row r="274" spans="1:17">
      <c r="A274">
        <v>2730</v>
      </c>
      <c r="B274">
        <f t="shared" si="65"/>
        <v>16.6477360166108</v>
      </c>
      <c r="C274">
        <f t="shared" si="56"/>
        <v>9</v>
      </c>
      <c r="D274">
        <f t="shared" si="57"/>
        <v>8</v>
      </c>
      <c r="E274">
        <f t="shared" si="58"/>
        <v>7</v>
      </c>
      <c r="F274">
        <f t="shared" si="59"/>
        <v>7</v>
      </c>
      <c r="G274">
        <f t="shared" si="60"/>
        <v>4</v>
      </c>
      <c r="H274">
        <f t="shared" si="61"/>
        <v>2</v>
      </c>
      <c r="I274">
        <f t="shared" si="62"/>
        <v>2</v>
      </c>
      <c r="J274">
        <f t="shared" si="63"/>
        <v>2</v>
      </c>
      <c r="K274">
        <f t="shared" si="64"/>
        <v>1</v>
      </c>
      <c r="M274">
        <f t="shared" si="51"/>
        <v>10</v>
      </c>
      <c r="N274">
        <f t="shared" si="52"/>
        <v>9</v>
      </c>
      <c r="O274">
        <f t="shared" si="53"/>
        <v>8</v>
      </c>
      <c r="P274">
        <f t="shared" si="54"/>
        <v>8</v>
      </c>
      <c r="Q274">
        <f t="shared" si="55"/>
        <v>5</v>
      </c>
    </row>
    <row r="275" spans="1:17">
      <c r="A275">
        <v>2740</v>
      </c>
      <c r="B275">
        <f t="shared" si="65"/>
        <v>16.791161342129</v>
      </c>
      <c r="C275">
        <f t="shared" si="56"/>
        <v>9</v>
      </c>
      <c r="D275">
        <f t="shared" si="57"/>
        <v>8</v>
      </c>
      <c r="E275">
        <f t="shared" si="58"/>
        <v>7</v>
      </c>
      <c r="F275">
        <f t="shared" si="59"/>
        <v>7</v>
      </c>
      <c r="G275">
        <f t="shared" si="60"/>
        <v>4</v>
      </c>
      <c r="H275">
        <f t="shared" si="61"/>
        <v>2</v>
      </c>
      <c r="I275">
        <f t="shared" si="62"/>
        <v>2</v>
      </c>
      <c r="J275">
        <f t="shared" si="63"/>
        <v>2</v>
      </c>
      <c r="K275">
        <f t="shared" si="64"/>
        <v>1</v>
      </c>
      <c r="M275">
        <f t="shared" si="51"/>
        <v>10</v>
      </c>
      <c r="N275">
        <f t="shared" si="52"/>
        <v>9</v>
      </c>
      <c r="O275">
        <f t="shared" si="53"/>
        <v>8</v>
      </c>
      <c r="P275">
        <f t="shared" si="54"/>
        <v>8</v>
      </c>
      <c r="Q275">
        <f t="shared" si="55"/>
        <v>5</v>
      </c>
    </row>
    <row r="276" spans="1:17">
      <c r="A276">
        <v>2750</v>
      </c>
      <c r="B276">
        <f t="shared" si="65"/>
        <v>16.9353725587524</v>
      </c>
      <c r="C276">
        <f t="shared" si="56"/>
        <v>9</v>
      </c>
      <c r="D276">
        <f t="shared" si="57"/>
        <v>8</v>
      </c>
      <c r="E276">
        <f t="shared" si="58"/>
        <v>7</v>
      </c>
      <c r="F276">
        <f t="shared" si="59"/>
        <v>7</v>
      </c>
      <c r="G276">
        <f t="shared" si="60"/>
        <v>4</v>
      </c>
      <c r="H276">
        <f t="shared" si="61"/>
        <v>2</v>
      </c>
      <c r="I276">
        <f t="shared" si="62"/>
        <v>2</v>
      </c>
      <c r="J276">
        <f t="shared" si="63"/>
        <v>2</v>
      </c>
      <c r="K276">
        <f t="shared" si="64"/>
        <v>1</v>
      </c>
      <c r="M276">
        <f t="shared" si="51"/>
        <v>10</v>
      </c>
      <c r="N276">
        <f t="shared" si="52"/>
        <v>9</v>
      </c>
      <c r="O276">
        <f t="shared" si="53"/>
        <v>8</v>
      </c>
      <c r="P276">
        <f t="shared" si="54"/>
        <v>8</v>
      </c>
      <c r="Q276">
        <f t="shared" si="55"/>
        <v>5</v>
      </c>
    </row>
    <row r="277" spans="1:17">
      <c r="A277">
        <v>2760</v>
      </c>
      <c r="B277">
        <f t="shared" si="65"/>
        <v>17.0803710966761</v>
      </c>
      <c r="C277">
        <f t="shared" si="56"/>
        <v>9</v>
      </c>
      <c r="D277">
        <f t="shared" si="57"/>
        <v>8</v>
      </c>
      <c r="E277">
        <f t="shared" si="58"/>
        <v>7</v>
      </c>
      <c r="F277">
        <f t="shared" si="59"/>
        <v>7</v>
      </c>
      <c r="G277">
        <f t="shared" si="60"/>
        <v>4</v>
      </c>
      <c r="H277">
        <f t="shared" si="61"/>
        <v>2</v>
      </c>
      <c r="I277">
        <f t="shared" si="62"/>
        <v>2</v>
      </c>
      <c r="J277">
        <f t="shared" si="63"/>
        <v>2</v>
      </c>
      <c r="K277">
        <f t="shared" si="64"/>
        <v>1</v>
      </c>
      <c r="M277">
        <f t="shared" si="51"/>
        <v>10</v>
      </c>
      <c r="N277">
        <f t="shared" si="52"/>
        <v>9</v>
      </c>
      <c r="O277">
        <f t="shared" si="53"/>
        <v>8</v>
      </c>
      <c r="P277">
        <f t="shared" si="54"/>
        <v>8</v>
      </c>
      <c r="Q277">
        <f t="shared" si="55"/>
        <v>5</v>
      </c>
    </row>
    <row r="278" spans="1:17">
      <c r="A278">
        <v>2770</v>
      </c>
      <c r="B278">
        <f t="shared" si="65"/>
        <v>17.2261583835018</v>
      </c>
      <c r="C278">
        <f t="shared" si="56"/>
        <v>9</v>
      </c>
      <c r="D278">
        <f t="shared" si="57"/>
        <v>8</v>
      </c>
      <c r="E278">
        <f t="shared" si="58"/>
        <v>7</v>
      </c>
      <c r="F278">
        <f t="shared" si="59"/>
        <v>7</v>
      </c>
      <c r="G278">
        <f t="shared" si="60"/>
        <v>4</v>
      </c>
      <c r="H278">
        <f t="shared" si="61"/>
        <v>2</v>
      </c>
      <c r="I278">
        <f t="shared" si="62"/>
        <v>2</v>
      </c>
      <c r="J278">
        <f t="shared" si="63"/>
        <v>2</v>
      </c>
      <c r="K278">
        <f t="shared" si="64"/>
        <v>1</v>
      </c>
      <c r="M278">
        <f t="shared" si="51"/>
        <v>10</v>
      </c>
      <c r="N278">
        <f t="shared" si="52"/>
        <v>9</v>
      </c>
      <c r="O278">
        <f t="shared" si="53"/>
        <v>8</v>
      </c>
      <c r="P278">
        <f t="shared" si="54"/>
        <v>8</v>
      </c>
      <c r="Q278">
        <f t="shared" si="55"/>
        <v>5</v>
      </c>
    </row>
    <row r="279" spans="1:17">
      <c r="A279">
        <v>2780</v>
      </c>
      <c r="B279">
        <f t="shared" si="65"/>
        <v>17.3727358442521</v>
      </c>
      <c r="C279">
        <f t="shared" si="56"/>
        <v>9</v>
      </c>
      <c r="D279">
        <f t="shared" si="57"/>
        <v>8</v>
      </c>
      <c r="E279">
        <f t="shared" si="58"/>
        <v>7</v>
      </c>
      <c r="F279">
        <f t="shared" si="59"/>
        <v>7</v>
      </c>
      <c r="G279">
        <f t="shared" si="60"/>
        <v>4</v>
      </c>
      <c r="H279">
        <f t="shared" si="61"/>
        <v>2</v>
      </c>
      <c r="I279">
        <f t="shared" si="62"/>
        <v>2</v>
      </c>
      <c r="J279">
        <f t="shared" si="63"/>
        <v>2</v>
      </c>
      <c r="K279">
        <f t="shared" si="64"/>
        <v>1</v>
      </c>
      <c r="M279">
        <f t="shared" si="51"/>
        <v>10</v>
      </c>
      <c r="N279">
        <f t="shared" si="52"/>
        <v>9</v>
      </c>
      <c r="O279">
        <f t="shared" si="53"/>
        <v>8</v>
      </c>
      <c r="P279">
        <f t="shared" si="54"/>
        <v>8</v>
      </c>
      <c r="Q279">
        <f t="shared" si="55"/>
        <v>5</v>
      </c>
    </row>
    <row r="280" spans="1:17">
      <c r="A280">
        <v>2790</v>
      </c>
      <c r="B280">
        <f t="shared" si="65"/>
        <v>17.5201049013842</v>
      </c>
      <c r="C280">
        <f t="shared" si="56"/>
        <v>9</v>
      </c>
      <c r="D280">
        <f t="shared" si="57"/>
        <v>8</v>
      </c>
      <c r="E280">
        <f t="shared" si="58"/>
        <v>7</v>
      </c>
      <c r="F280">
        <f t="shared" si="59"/>
        <v>7</v>
      </c>
      <c r="G280">
        <f t="shared" si="60"/>
        <v>4</v>
      </c>
      <c r="H280">
        <f t="shared" si="61"/>
        <v>2</v>
      </c>
      <c r="I280">
        <f t="shared" si="62"/>
        <v>2</v>
      </c>
      <c r="J280">
        <f t="shared" si="63"/>
        <v>2</v>
      </c>
      <c r="K280">
        <f t="shared" si="64"/>
        <v>1</v>
      </c>
      <c r="M280">
        <f t="shared" si="51"/>
        <v>10</v>
      </c>
      <c r="N280">
        <f t="shared" si="52"/>
        <v>9</v>
      </c>
      <c r="O280">
        <f t="shared" si="53"/>
        <v>8</v>
      </c>
      <c r="P280">
        <f t="shared" si="54"/>
        <v>8</v>
      </c>
      <c r="Q280">
        <f t="shared" si="55"/>
        <v>5</v>
      </c>
    </row>
    <row r="281" spans="1:17">
      <c r="A281">
        <v>2800</v>
      </c>
      <c r="B281">
        <f t="shared" si="65"/>
        <v>17.6682669748038</v>
      </c>
      <c r="C281">
        <f t="shared" si="56"/>
        <v>9</v>
      </c>
      <c r="D281">
        <f t="shared" si="57"/>
        <v>8</v>
      </c>
      <c r="E281">
        <f t="shared" si="58"/>
        <v>7</v>
      </c>
      <c r="F281">
        <f t="shared" si="59"/>
        <v>7</v>
      </c>
      <c r="G281">
        <f t="shared" si="60"/>
        <v>4</v>
      </c>
      <c r="H281">
        <f t="shared" si="61"/>
        <v>2</v>
      </c>
      <c r="I281">
        <f t="shared" si="62"/>
        <v>2</v>
      </c>
      <c r="J281">
        <f t="shared" si="63"/>
        <v>2</v>
      </c>
      <c r="K281">
        <f t="shared" si="64"/>
        <v>1</v>
      </c>
      <c r="M281">
        <f t="shared" si="51"/>
        <v>10</v>
      </c>
      <c r="N281">
        <f t="shared" si="52"/>
        <v>9</v>
      </c>
      <c r="O281">
        <f t="shared" si="53"/>
        <v>8</v>
      </c>
      <c r="P281">
        <f t="shared" si="54"/>
        <v>8</v>
      </c>
      <c r="Q281">
        <f t="shared" si="55"/>
        <v>5</v>
      </c>
    </row>
    <row r="282" spans="1:17">
      <c r="A282">
        <v>2810</v>
      </c>
      <c r="B282">
        <f t="shared" si="65"/>
        <v>17.8172234818788</v>
      </c>
      <c r="C282">
        <f t="shared" si="56"/>
        <v>9</v>
      </c>
      <c r="D282">
        <f t="shared" si="57"/>
        <v>8</v>
      </c>
      <c r="E282">
        <f t="shared" si="58"/>
        <v>8</v>
      </c>
      <c r="F282">
        <f t="shared" si="59"/>
        <v>7</v>
      </c>
      <c r="G282">
        <f t="shared" si="60"/>
        <v>5</v>
      </c>
      <c r="H282">
        <f t="shared" si="61"/>
        <v>2</v>
      </c>
      <c r="I282">
        <f t="shared" si="62"/>
        <v>2</v>
      </c>
      <c r="J282">
        <f t="shared" si="63"/>
        <v>2</v>
      </c>
      <c r="K282">
        <f t="shared" si="64"/>
        <v>1</v>
      </c>
      <c r="M282">
        <f t="shared" si="51"/>
        <v>10</v>
      </c>
      <c r="N282">
        <f t="shared" si="52"/>
        <v>9</v>
      </c>
      <c r="O282">
        <f t="shared" si="53"/>
        <v>9</v>
      </c>
      <c r="P282">
        <f t="shared" si="54"/>
        <v>8</v>
      </c>
      <c r="Q282">
        <f t="shared" si="55"/>
        <v>6</v>
      </c>
    </row>
    <row r="283" spans="1:17">
      <c r="A283">
        <v>2820</v>
      </c>
      <c r="B283">
        <f t="shared" si="65"/>
        <v>17.9669758374529</v>
      </c>
      <c r="C283">
        <f t="shared" si="56"/>
        <v>9</v>
      </c>
      <c r="D283">
        <f t="shared" si="57"/>
        <v>8</v>
      </c>
      <c r="E283">
        <f t="shared" si="58"/>
        <v>8</v>
      </c>
      <c r="F283">
        <f t="shared" si="59"/>
        <v>7</v>
      </c>
      <c r="G283">
        <f t="shared" si="60"/>
        <v>5</v>
      </c>
      <c r="H283">
        <f t="shared" si="61"/>
        <v>2</v>
      </c>
      <c r="I283">
        <f t="shared" si="62"/>
        <v>2</v>
      </c>
      <c r="J283">
        <f t="shared" si="63"/>
        <v>2</v>
      </c>
      <c r="K283">
        <f t="shared" si="64"/>
        <v>1</v>
      </c>
      <c r="M283">
        <f t="shared" si="51"/>
        <v>10</v>
      </c>
      <c r="N283">
        <f t="shared" si="52"/>
        <v>9</v>
      </c>
      <c r="O283">
        <f t="shared" si="53"/>
        <v>9</v>
      </c>
      <c r="P283">
        <f t="shared" si="54"/>
        <v>8</v>
      </c>
      <c r="Q283">
        <f t="shared" si="55"/>
        <v>6</v>
      </c>
    </row>
    <row r="284" spans="1:17">
      <c r="A284">
        <v>2830</v>
      </c>
      <c r="B284">
        <f t="shared" si="65"/>
        <v>18.117525453859</v>
      </c>
      <c r="C284">
        <f t="shared" si="56"/>
        <v>9</v>
      </c>
      <c r="D284">
        <f t="shared" si="57"/>
        <v>8</v>
      </c>
      <c r="E284">
        <f t="shared" si="58"/>
        <v>8</v>
      </c>
      <c r="F284">
        <f t="shared" si="59"/>
        <v>7</v>
      </c>
      <c r="G284">
        <f t="shared" si="60"/>
        <v>5</v>
      </c>
      <c r="H284">
        <f t="shared" si="61"/>
        <v>2</v>
      </c>
      <c r="I284">
        <f t="shared" si="62"/>
        <v>2</v>
      </c>
      <c r="J284">
        <f t="shared" si="63"/>
        <v>2</v>
      </c>
      <c r="K284">
        <f t="shared" si="64"/>
        <v>1</v>
      </c>
      <c r="M284">
        <f t="shared" si="51"/>
        <v>10</v>
      </c>
      <c r="N284">
        <f t="shared" si="52"/>
        <v>9</v>
      </c>
      <c r="O284">
        <f t="shared" si="53"/>
        <v>9</v>
      </c>
      <c r="P284">
        <f t="shared" si="54"/>
        <v>8</v>
      </c>
      <c r="Q284">
        <f t="shared" si="55"/>
        <v>6</v>
      </c>
    </row>
    <row r="285" spans="1:17">
      <c r="A285">
        <v>2840</v>
      </c>
      <c r="B285">
        <f t="shared" si="65"/>
        <v>18.2688737409322</v>
      </c>
      <c r="C285">
        <f t="shared" si="56"/>
        <v>9</v>
      </c>
      <c r="D285">
        <f t="shared" si="57"/>
        <v>8</v>
      </c>
      <c r="E285">
        <f t="shared" si="58"/>
        <v>8</v>
      </c>
      <c r="F285">
        <f t="shared" si="59"/>
        <v>7</v>
      </c>
      <c r="G285">
        <f t="shared" si="60"/>
        <v>5</v>
      </c>
      <c r="H285">
        <f t="shared" si="61"/>
        <v>2</v>
      </c>
      <c r="I285">
        <f t="shared" si="62"/>
        <v>2</v>
      </c>
      <c r="J285">
        <f t="shared" si="63"/>
        <v>2</v>
      </c>
      <c r="K285">
        <f t="shared" si="64"/>
        <v>1</v>
      </c>
      <c r="M285">
        <f t="shared" si="51"/>
        <v>10</v>
      </c>
      <c r="N285">
        <f t="shared" si="52"/>
        <v>9</v>
      </c>
      <c r="O285">
        <f t="shared" si="53"/>
        <v>9</v>
      </c>
      <c r="P285">
        <f t="shared" si="54"/>
        <v>8</v>
      </c>
      <c r="Q285">
        <f t="shared" si="55"/>
        <v>6</v>
      </c>
    </row>
    <row r="286" spans="1:17">
      <c r="A286">
        <v>2850</v>
      </c>
      <c r="B286">
        <f t="shared" si="65"/>
        <v>18.4210221060236</v>
      </c>
      <c r="C286">
        <f t="shared" si="56"/>
        <v>9</v>
      </c>
      <c r="D286">
        <f t="shared" si="57"/>
        <v>8</v>
      </c>
      <c r="E286">
        <f t="shared" si="58"/>
        <v>8</v>
      </c>
      <c r="F286">
        <f t="shared" si="59"/>
        <v>7</v>
      </c>
      <c r="G286">
        <f t="shared" si="60"/>
        <v>5</v>
      </c>
      <c r="H286">
        <f t="shared" si="61"/>
        <v>2</v>
      </c>
      <c r="I286">
        <f t="shared" si="62"/>
        <v>2</v>
      </c>
      <c r="J286">
        <f t="shared" si="63"/>
        <v>2</v>
      </c>
      <c r="K286">
        <f t="shared" si="64"/>
        <v>1</v>
      </c>
      <c r="M286">
        <f t="shared" si="51"/>
        <v>10</v>
      </c>
      <c r="N286">
        <f t="shared" si="52"/>
        <v>9</v>
      </c>
      <c r="O286">
        <f t="shared" si="53"/>
        <v>9</v>
      </c>
      <c r="P286">
        <f t="shared" si="54"/>
        <v>8</v>
      </c>
      <c r="Q286">
        <f t="shared" si="55"/>
        <v>6</v>
      </c>
    </row>
    <row r="287" spans="1:17">
      <c r="A287">
        <v>2860</v>
      </c>
      <c r="B287">
        <f t="shared" si="65"/>
        <v>18.5739719540131</v>
      </c>
      <c r="C287">
        <f t="shared" si="56"/>
        <v>9</v>
      </c>
      <c r="D287">
        <f t="shared" si="57"/>
        <v>8</v>
      </c>
      <c r="E287">
        <f t="shared" si="58"/>
        <v>8</v>
      </c>
      <c r="F287">
        <f t="shared" si="59"/>
        <v>7</v>
      </c>
      <c r="G287">
        <f t="shared" si="60"/>
        <v>5</v>
      </c>
      <c r="H287">
        <f t="shared" si="61"/>
        <v>2</v>
      </c>
      <c r="I287">
        <f t="shared" si="62"/>
        <v>2</v>
      </c>
      <c r="J287">
        <f t="shared" si="63"/>
        <v>2</v>
      </c>
      <c r="K287">
        <f t="shared" si="64"/>
        <v>1</v>
      </c>
      <c r="M287">
        <f t="shared" si="51"/>
        <v>10</v>
      </c>
      <c r="N287">
        <f t="shared" si="52"/>
        <v>9</v>
      </c>
      <c r="O287">
        <f t="shared" si="53"/>
        <v>9</v>
      </c>
      <c r="P287">
        <f t="shared" si="54"/>
        <v>8</v>
      </c>
      <c r="Q287">
        <f t="shared" si="55"/>
        <v>6</v>
      </c>
    </row>
    <row r="288" spans="1:17">
      <c r="A288">
        <v>2870</v>
      </c>
      <c r="B288">
        <f t="shared" si="65"/>
        <v>18.7277246873221</v>
      </c>
      <c r="C288">
        <f t="shared" si="56"/>
        <v>9</v>
      </c>
      <c r="D288">
        <f t="shared" si="57"/>
        <v>8</v>
      </c>
      <c r="E288">
        <f t="shared" si="58"/>
        <v>8</v>
      </c>
      <c r="F288">
        <f t="shared" si="59"/>
        <v>7</v>
      </c>
      <c r="G288">
        <f t="shared" si="60"/>
        <v>5</v>
      </c>
      <c r="H288">
        <f t="shared" si="61"/>
        <v>2</v>
      </c>
      <c r="I288">
        <f t="shared" si="62"/>
        <v>2</v>
      </c>
      <c r="J288">
        <f t="shared" si="63"/>
        <v>2</v>
      </c>
      <c r="K288">
        <f t="shared" si="64"/>
        <v>1</v>
      </c>
      <c r="M288">
        <f t="shared" si="51"/>
        <v>10</v>
      </c>
      <c r="N288">
        <f t="shared" si="52"/>
        <v>9</v>
      </c>
      <c r="O288">
        <f t="shared" si="53"/>
        <v>9</v>
      </c>
      <c r="P288">
        <f t="shared" si="54"/>
        <v>8</v>
      </c>
      <c r="Q288">
        <f t="shared" si="55"/>
        <v>6</v>
      </c>
    </row>
    <row r="289" spans="1:17">
      <c r="A289">
        <v>2880</v>
      </c>
      <c r="B289">
        <f t="shared" si="65"/>
        <v>18.8822817059269</v>
      </c>
      <c r="C289">
        <f t="shared" si="56"/>
        <v>9</v>
      </c>
      <c r="D289">
        <f t="shared" si="57"/>
        <v>8</v>
      </c>
      <c r="E289">
        <f t="shared" si="58"/>
        <v>8</v>
      </c>
      <c r="F289">
        <f t="shared" si="59"/>
        <v>7</v>
      </c>
      <c r="G289">
        <f t="shared" si="60"/>
        <v>5</v>
      </c>
      <c r="H289">
        <f t="shared" si="61"/>
        <v>2</v>
      </c>
      <c r="I289">
        <f t="shared" si="62"/>
        <v>2</v>
      </c>
      <c r="J289">
        <f t="shared" si="63"/>
        <v>2</v>
      </c>
      <c r="K289">
        <f t="shared" si="64"/>
        <v>1</v>
      </c>
      <c r="M289">
        <f t="shared" si="51"/>
        <v>10</v>
      </c>
      <c r="N289">
        <f t="shared" si="52"/>
        <v>9</v>
      </c>
      <c r="O289">
        <f t="shared" si="53"/>
        <v>9</v>
      </c>
      <c r="P289">
        <f t="shared" si="54"/>
        <v>8</v>
      </c>
      <c r="Q289">
        <f t="shared" si="55"/>
        <v>6</v>
      </c>
    </row>
    <row r="290" spans="1:17">
      <c r="A290">
        <v>2890</v>
      </c>
      <c r="B290">
        <f t="shared" si="65"/>
        <v>19.037644407371</v>
      </c>
      <c r="C290">
        <f t="shared" si="56"/>
        <v>9</v>
      </c>
      <c r="D290">
        <f t="shared" si="57"/>
        <v>8</v>
      </c>
      <c r="E290">
        <f t="shared" si="58"/>
        <v>8</v>
      </c>
      <c r="F290">
        <f t="shared" si="59"/>
        <v>7</v>
      </c>
      <c r="G290">
        <f t="shared" si="60"/>
        <v>5</v>
      </c>
      <c r="H290">
        <f t="shared" si="61"/>
        <v>2</v>
      </c>
      <c r="I290">
        <f t="shared" si="62"/>
        <v>2</v>
      </c>
      <c r="J290">
        <f t="shared" si="63"/>
        <v>2</v>
      </c>
      <c r="K290">
        <f t="shared" si="64"/>
        <v>1</v>
      </c>
      <c r="M290">
        <f t="shared" si="51"/>
        <v>10</v>
      </c>
      <c r="N290">
        <f t="shared" si="52"/>
        <v>9</v>
      </c>
      <c r="O290">
        <f t="shared" si="53"/>
        <v>9</v>
      </c>
      <c r="P290">
        <f t="shared" si="54"/>
        <v>8</v>
      </c>
      <c r="Q290">
        <f t="shared" si="55"/>
        <v>6</v>
      </c>
    </row>
    <row r="291" spans="1:17">
      <c r="A291">
        <v>2900</v>
      </c>
      <c r="B291">
        <f t="shared" si="65"/>
        <v>19.1938141867779</v>
      </c>
      <c r="C291">
        <f t="shared" si="56"/>
        <v>9</v>
      </c>
      <c r="D291">
        <f t="shared" si="57"/>
        <v>8</v>
      </c>
      <c r="E291">
        <f t="shared" si="58"/>
        <v>8</v>
      </c>
      <c r="F291">
        <f t="shared" si="59"/>
        <v>7</v>
      </c>
      <c r="G291">
        <f t="shared" si="60"/>
        <v>5</v>
      </c>
      <c r="H291">
        <f t="shared" si="61"/>
        <v>2</v>
      </c>
      <c r="I291">
        <f t="shared" si="62"/>
        <v>2</v>
      </c>
      <c r="J291">
        <f t="shared" si="63"/>
        <v>2</v>
      </c>
      <c r="K291">
        <f t="shared" si="64"/>
        <v>1</v>
      </c>
      <c r="M291">
        <f t="shared" si="51"/>
        <v>10</v>
      </c>
      <c r="N291">
        <f t="shared" si="52"/>
        <v>9</v>
      </c>
      <c r="O291">
        <f t="shared" si="53"/>
        <v>9</v>
      </c>
      <c r="P291">
        <f t="shared" si="54"/>
        <v>8</v>
      </c>
      <c r="Q291">
        <f t="shared" si="55"/>
        <v>6</v>
      </c>
    </row>
    <row r="292" spans="1:17">
      <c r="A292">
        <v>2910</v>
      </c>
      <c r="B292">
        <f t="shared" si="65"/>
        <v>19.3507924368637</v>
      </c>
      <c r="C292">
        <f t="shared" si="56"/>
        <v>9</v>
      </c>
      <c r="D292">
        <f t="shared" si="57"/>
        <v>8</v>
      </c>
      <c r="E292">
        <f t="shared" si="58"/>
        <v>8</v>
      </c>
      <c r="F292">
        <f t="shared" si="59"/>
        <v>7</v>
      </c>
      <c r="G292">
        <f t="shared" si="60"/>
        <v>5</v>
      </c>
      <c r="H292">
        <f t="shared" si="61"/>
        <v>2</v>
      </c>
      <c r="I292">
        <f t="shared" si="62"/>
        <v>2</v>
      </c>
      <c r="J292">
        <f t="shared" si="63"/>
        <v>2</v>
      </c>
      <c r="K292">
        <f t="shared" si="64"/>
        <v>1</v>
      </c>
      <c r="M292">
        <f t="shared" si="51"/>
        <v>10</v>
      </c>
      <c r="N292">
        <f t="shared" si="52"/>
        <v>9</v>
      </c>
      <c r="O292">
        <f t="shared" si="53"/>
        <v>9</v>
      </c>
      <c r="P292">
        <f t="shared" si="54"/>
        <v>8</v>
      </c>
      <c r="Q292">
        <f t="shared" si="55"/>
        <v>6</v>
      </c>
    </row>
    <row r="293" spans="1:17">
      <c r="A293">
        <v>2920</v>
      </c>
      <c r="B293">
        <f t="shared" si="65"/>
        <v>19.5085805479494</v>
      </c>
      <c r="C293">
        <f t="shared" si="56"/>
        <v>9</v>
      </c>
      <c r="D293">
        <f t="shared" si="57"/>
        <v>8</v>
      </c>
      <c r="E293">
        <f t="shared" si="58"/>
        <v>8</v>
      </c>
      <c r="F293">
        <f t="shared" si="59"/>
        <v>7</v>
      </c>
      <c r="G293">
        <f t="shared" si="60"/>
        <v>5</v>
      </c>
      <c r="H293">
        <f t="shared" si="61"/>
        <v>2</v>
      </c>
      <c r="I293">
        <f t="shared" si="62"/>
        <v>2</v>
      </c>
      <c r="J293">
        <f t="shared" si="63"/>
        <v>2</v>
      </c>
      <c r="K293">
        <f t="shared" si="64"/>
        <v>1</v>
      </c>
      <c r="M293">
        <f t="shared" si="51"/>
        <v>10</v>
      </c>
      <c r="N293">
        <f t="shared" si="52"/>
        <v>9</v>
      </c>
      <c r="O293">
        <f t="shared" si="53"/>
        <v>9</v>
      </c>
      <c r="P293">
        <f t="shared" si="54"/>
        <v>8</v>
      </c>
      <c r="Q293">
        <f t="shared" si="55"/>
        <v>6</v>
      </c>
    </row>
    <row r="294" spans="1:17">
      <c r="A294">
        <v>2930</v>
      </c>
      <c r="B294">
        <f t="shared" si="65"/>
        <v>19.6671799079734</v>
      </c>
      <c r="C294">
        <f t="shared" si="56"/>
        <v>9</v>
      </c>
      <c r="D294">
        <f t="shared" si="57"/>
        <v>9</v>
      </c>
      <c r="E294">
        <f t="shared" si="58"/>
        <v>8</v>
      </c>
      <c r="F294">
        <f t="shared" si="59"/>
        <v>7</v>
      </c>
      <c r="G294">
        <f t="shared" si="60"/>
        <v>5</v>
      </c>
      <c r="H294">
        <f t="shared" si="61"/>
        <v>2</v>
      </c>
      <c r="I294">
        <f t="shared" si="62"/>
        <v>2</v>
      </c>
      <c r="J294">
        <f t="shared" si="63"/>
        <v>2</v>
      </c>
      <c r="K294">
        <f t="shared" si="64"/>
        <v>1</v>
      </c>
      <c r="M294">
        <f t="shared" ref="M294:M301" si="66">C294+1</f>
        <v>10</v>
      </c>
      <c r="N294">
        <f t="shared" ref="N294:N301" si="67">D294+1</f>
        <v>10</v>
      </c>
      <c r="O294">
        <f t="shared" ref="O294:O301" si="68">E294+1</f>
        <v>9</v>
      </c>
      <c r="P294">
        <f t="shared" ref="P294:P301" si="69">F294+1</f>
        <v>8</v>
      </c>
      <c r="Q294">
        <f t="shared" ref="Q294:Q301" si="70">G294+1</f>
        <v>6</v>
      </c>
    </row>
    <row r="295" spans="1:17">
      <c r="A295">
        <v>2940</v>
      </c>
      <c r="B295">
        <f t="shared" si="65"/>
        <v>19.8265919025033</v>
      </c>
      <c r="C295">
        <f t="shared" si="56"/>
        <v>9</v>
      </c>
      <c r="D295">
        <f t="shared" si="57"/>
        <v>9</v>
      </c>
      <c r="E295">
        <f t="shared" si="58"/>
        <v>8</v>
      </c>
      <c r="F295">
        <f t="shared" si="59"/>
        <v>7</v>
      </c>
      <c r="G295">
        <f t="shared" si="60"/>
        <v>5</v>
      </c>
      <c r="H295">
        <f t="shared" si="61"/>
        <v>2</v>
      </c>
      <c r="I295">
        <f t="shared" si="62"/>
        <v>2</v>
      </c>
      <c r="J295">
        <f t="shared" si="63"/>
        <v>2</v>
      </c>
      <c r="K295">
        <f t="shared" si="64"/>
        <v>1</v>
      </c>
      <c r="M295">
        <f t="shared" si="66"/>
        <v>10</v>
      </c>
      <c r="N295">
        <f t="shared" si="67"/>
        <v>10</v>
      </c>
      <c r="O295">
        <f t="shared" si="68"/>
        <v>9</v>
      </c>
      <c r="P295">
        <f t="shared" si="69"/>
        <v>8</v>
      </c>
      <c r="Q295">
        <f t="shared" si="70"/>
        <v>6</v>
      </c>
    </row>
    <row r="296" spans="1:17">
      <c r="A296">
        <v>2950</v>
      </c>
      <c r="B296">
        <f t="shared" si="65"/>
        <v>19.9868179147485</v>
      </c>
      <c r="C296">
        <f t="shared" si="56"/>
        <v>9</v>
      </c>
      <c r="D296">
        <f t="shared" si="57"/>
        <v>9</v>
      </c>
      <c r="E296">
        <f t="shared" si="58"/>
        <v>8</v>
      </c>
      <c r="F296">
        <f t="shared" si="59"/>
        <v>7</v>
      </c>
      <c r="G296">
        <f t="shared" si="60"/>
        <v>5</v>
      </c>
      <c r="H296">
        <f t="shared" si="61"/>
        <v>2</v>
      </c>
      <c r="I296">
        <f t="shared" si="62"/>
        <v>2</v>
      </c>
      <c r="J296">
        <f t="shared" si="63"/>
        <v>2</v>
      </c>
      <c r="K296">
        <f t="shared" si="64"/>
        <v>1</v>
      </c>
      <c r="M296">
        <f t="shared" si="66"/>
        <v>10</v>
      </c>
      <c r="N296">
        <f t="shared" si="67"/>
        <v>10</v>
      </c>
      <c r="O296">
        <f t="shared" si="68"/>
        <v>9</v>
      </c>
      <c r="P296">
        <f t="shared" si="69"/>
        <v>8</v>
      </c>
      <c r="Q296">
        <f t="shared" si="70"/>
        <v>6</v>
      </c>
    </row>
    <row r="297" spans="1:17">
      <c r="A297">
        <v>2960</v>
      </c>
      <c r="B297">
        <f t="shared" si="65"/>
        <v>20.1478593255719</v>
      </c>
      <c r="C297">
        <f t="shared" si="56"/>
        <v>9</v>
      </c>
      <c r="D297">
        <f t="shared" si="57"/>
        <v>9</v>
      </c>
      <c r="E297">
        <f t="shared" si="58"/>
        <v>8</v>
      </c>
      <c r="F297">
        <f t="shared" si="59"/>
        <v>7</v>
      </c>
      <c r="G297">
        <f t="shared" si="60"/>
        <v>5</v>
      </c>
      <c r="H297">
        <f t="shared" si="61"/>
        <v>2</v>
      </c>
      <c r="I297">
        <f t="shared" si="62"/>
        <v>2</v>
      </c>
      <c r="J297">
        <f t="shared" si="63"/>
        <v>2</v>
      </c>
      <c r="K297">
        <f t="shared" si="64"/>
        <v>1</v>
      </c>
      <c r="M297">
        <f t="shared" si="66"/>
        <v>10</v>
      </c>
      <c r="N297">
        <f t="shared" si="67"/>
        <v>10</v>
      </c>
      <c r="O297">
        <f t="shared" si="68"/>
        <v>9</v>
      </c>
      <c r="P297">
        <f t="shared" si="69"/>
        <v>8</v>
      </c>
      <c r="Q297">
        <f t="shared" si="70"/>
        <v>6</v>
      </c>
    </row>
    <row r="298" spans="1:17">
      <c r="A298">
        <v>2970</v>
      </c>
      <c r="B298">
        <f t="shared" si="65"/>
        <v>20.3097175135019</v>
      </c>
      <c r="C298">
        <f t="shared" si="56"/>
        <v>9</v>
      </c>
      <c r="D298">
        <f t="shared" si="57"/>
        <v>9</v>
      </c>
      <c r="E298">
        <f t="shared" si="58"/>
        <v>8</v>
      </c>
      <c r="F298">
        <f t="shared" si="59"/>
        <v>7</v>
      </c>
      <c r="G298">
        <f t="shared" si="60"/>
        <v>5</v>
      </c>
      <c r="H298">
        <f t="shared" si="61"/>
        <v>2</v>
      </c>
      <c r="I298">
        <f t="shared" si="62"/>
        <v>2</v>
      </c>
      <c r="J298">
        <f t="shared" si="63"/>
        <v>2</v>
      </c>
      <c r="K298">
        <f t="shared" si="64"/>
        <v>1</v>
      </c>
      <c r="M298">
        <f t="shared" si="66"/>
        <v>10</v>
      </c>
      <c r="N298">
        <f t="shared" si="67"/>
        <v>10</v>
      </c>
      <c r="O298">
        <f t="shared" si="68"/>
        <v>9</v>
      </c>
      <c r="P298">
        <f t="shared" si="69"/>
        <v>8</v>
      </c>
      <c r="Q298">
        <f t="shared" si="70"/>
        <v>6</v>
      </c>
    </row>
    <row r="299" spans="1:17">
      <c r="A299">
        <v>2980</v>
      </c>
      <c r="B299">
        <f t="shared" si="65"/>
        <v>20.4723938547443</v>
      </c>
      <c r="C299">
        <f t="shared" si="56"/>
        <v>9</v>
      </c>
      <c r="D299">
        <f t="shared" si="57"/>
        <v>9</v>
      </c>
      <c r="E299">
        <f t="shared" si="58"/>
        <v>8</v>
      </c>
      <c r="F299">
        <f t="shared" si="59"/>
        <v>7</v>
      </c>
      <c r="G299">
        <f t="shared" si="60"/>
        <v>5</v>
      </c>
      <c r="H299">
        <f t="shared" si="61"/>
        <v>2</v>
      </c>
      <c r="I299">
        <f t="shared" si="62"/>
        <v>2</v>
      </c>
      <c r="J299">
        <f t="shared" si="63"/>
        <v>2</v>
      </c>
      <c r="K299">
        <f t="shared" si="64"/>
        <v>1</v>
      </c>
      <c r="M299">
        <f t="shared" si="66"/>
        <v>10</v>
      </c>
      <c r="N299">
        <f t="shared" si="67"/>
        <v>10</v>
      </c>
      <c r="O299">
        <f t="shared" si="68"/>
        <v>9</v>
      </c>
      <c r="P299">
        <f t="shared" si="69"/>
        <v>8</v>
      </c>
      <c r="Q299">
        <f t="shared" si="70"/>
        <v>6</v>
      </c>
    </row>
    <row r="300" spans="1:17">
      <c r="A300">
        <v>2990</v>
      </c>
      <c r="B300">
        <f t="shared" si="65"/>
        <v>20.6358897231936</v>
      </c>
      <c r="C300">
        <f t="shared" si="56"/>
        <v>9</v>
      </c>
      <c r="D300">
        <f t="shared" si="57"/>
        <v>9</v>
      </c>
      <c r="E300">
        <f t="shared" si="58"/>
        <v>8</v>
      </c>
      <c r="F300">
        <f t="shared" si="59"/>
        <v>7</v>
      </c>
      <c r="G300">
        <f t="shared" si="60"/>
        <v>5</v>
      </c>
      <c r="H300">
        <f t="shared" si="61"/>
        <v>2</v>
      </c>
      <c r="I300">
        <f t="shared" si="62"/>
        <v>2</v>
      </c>
      <c r="J300">
        <f t="shared" si="63"/>
        <v>2</v>
      </c>
      <c r="K300">
        <f t="shared" si="64"/>
        <v>1</v>
      </c>
      <c r="M300">
        <f t="shared" si="66"/>
        <v>10</v>
      </c>
      <c r="N300">
        <f t="shared" si="67"/>
        <v>10</v>
      </c>
      <c r="O300">
        <f t="shared" si="68"/>
        <v>9</v>
      </c>
      <c r="P300">
        <f t="shared" si="69"/>
        <v>8</v>
      </c>
      <c r="Q300">
        <f t="shared" si="70"/>
        <v>6</v>
      </c>
    </row>
    <row r="301" spans="1:17">
      <c r="A301">
        <v>3000</v>
      </c>
      <c r="B301">
        <f t="shared" si="65"/>
        <v>20.8002064904452</v>
      </c>
      <c r="C301">
        <f t="shared" si="56"/>
        <v>9</v>
      </c>
      <c r="D301">
        <f t="shared" si="57"/>
        <v>9</v>
      </c>
      <c r="E301">
        <f t="shared" si="58"/>
        <v>8</v>
      </c>
      <c r="F301">
        <f t="shared" si="59"/>
        <v>7</v>
      </c>
      <c r="G301">
        <f t="shared" si="60"/>
        <v>5</v>
      </c>
      <c r="H301">
        <f t="shared" si="61"/>
        <v>3</v>
      </c>
      <c r="I301">
        <f t="shared" si="62"/>
        <v>2</v>
      </c>
      <c r="J301">
        <f t="shared" si="63"/>
        <v>2</v>
      </c>
      <c r="K301">
        <f t="shared" si="64"/>
        <v>2</v>
      </c>
      <c r="M301">
        <f t="shared" si="66"/>
        <v>10</v>
      </c>
      <c r="N301">
        <f t="shared" si="67"/>
        <v>10</v>
      </c>
      <c r="O301">
        <f t="shared" si="68"/>
        <v>9</v>
      </c>
      <c r="P301">
        <f t="shared" si="69"/>
        <v>8</v>
      </c>
      <c r="Q301">
        <f t="shared" si="70"/>
        <v>6</v>
      </c>
    </row>
    <row r="302" spans="1:11">
      <c r="A302">
        <v>3010</v>
      </c>
      <c r="B302">
        <f t="shared" si="65"/>
        <v>20.9653455258063</v>
      </c>
      <c r="C302">
        <f t="shared" si="56"/>
        <v>9</v>
      </c>
      <c r="D302">
        <f t="shared" si="57"/>
        <v>9</v>
      </c>
      <c r="E302">
        <f t="shared" si="58"/>
        <v>8</v>
      </c>
      <c r="F302">
        <f t="shared" si="59"/>
        <v>7</v>
      </c>
      <c r="G302">
        <f t="shared" si="60"/>
        <v>5</v>
      </c>
      <c r="H302">
        <f t="shared" si="61"/>
        <v>3</v>
      </c>
      <c r="I302">
        <f t="shared" si="62"/>
        <v>2</v>
      </c>
      <c r="J302">
        <f t="shared" si="63"/>
        <v>2</v>
      </c>
      <c r="K302">
        <f t="shared" si="64"/>
        <v>2</v>
      </c>
    </row>
    <row r="303" spans="1:11">
      <c r="A303">
        <v>3020</v>
      </c>
      <c r="B303">
        <f t="shared" si="65"/>
        <v>21.1313081963078</v>
      </c>
      <c r="C303">
        <f t="shared" si="56"/>
        <v>10</v>
      </c>
      <c r="D303">
        <f t="shared" si="57"/>
        <v>9</v>
      </c>
      <c r="E303">
        <f t="shared" si="58"/>
        <v>8</v>
      </c>
      <c r="F303">
        <f t="shared" si="59"/>
        <v>8</v>
      </c>
      <c r="G303">
        <f t="shared" si="60"/>
        <v>5</v>
      </c>
      <c r="H303">
        <f t="shared" si="61"/>
        <v>3</v>
      </c>
      <c r="I303">
        <f t="shared" si="62"/>
        <v>2</v>
      </c>
      <c r="J303">
        <f t="shared" si="63"/>
        <v>2</v>
      </c>
      <c r="K303">
        <f t="shared" si="64"/>
        <v>2</v>
      </c>
    </row>
    <row r="304" spans="1:11">
      <c r="A304">
        <v>3030</v>
      </c>
      <c r="B304">
        <f t="shared" si="65"/>
        <v>21.2980958667154</v>
      </c>
      <c r="C304">
        <f t="shared" si="56"/>
        <v>10</v>
      </c>
      <c r="D304">
        <f t="shared" si="57"/>
        <v>9</v>
      </c>
      <c r="E304">
        <f t="shared" si="58"/>
        <v>8</v>
      </c>
      <c r="F304">
        <f t="shared" si="59"/>
        <v>8</v>
      </c>
      <c r="G304">
        <f t="shared" si="60"/>
        <v>5</v>
      </c>
      <c r="H304">
        <f t="shared" si="61"/>
        <v>3</v>
      </c>
      <c r="I304">
        <f t="shared" si="62"/>
        <v>2</v>
      </c>
      <c r="J304">
        <f t="shared" si="63"/>
        <v>2</v>
      </c>
      <c r="K304">
        <f t="shared" si="64"/>
        <v>2</v>
      </c>
    </row>
    <row r="305" spans="1:11">
      <c r="A305">
        <v>3040</v>
      </c>
      <c r="B305">
        <f t="shared" si="65"/>
        <v>21.4657098995408</v>
      </c>
      <c r="C305">
        <f t="shared" si="56"/>
        <v>10</v>
      </c>
      <c r="D305">
        <f t="shared" si="57"/>
        <v>9</v>
      </c>
      <c r="E305">
        <f t="shared" si="58"/>
        <v>8</v>
      </c>
      <c r="F305">
        <f t="shared" si="59"/>
        <v>8</v>
      </c>
      <c r="G305">
        <f t="shared" si="60"/>
        <v>5</v>
      </c>
      <c r="H305">
        <f t="shared" si="61"/>
        <v>3</v>
      </c>
      <c r="I305">
        <f t="shared" si="62"/>
        <v>2</v>
      </c>
      <c r="J305">
        <f t="shared" si="63"/>
        <v>2</v>
      </c>
      <c r="K305">
        <f t="shared" si="64"/>
        <v>2</v>
      </c>
    </row>
    <row r="306" spans="1:11">
      <c r="A306">
        <v>3050</v>
      </c>
      <c r="B306">
        <f t="shared" si="65"/>
        <v>21.634151655053</v>
      </c>
      <c r="C306">
        <f t="shared" si="56"/>
        <v>10</v>
      </c>
      <c r="D306">
        <f t="shared" si="57"/>
        <v>9</v>
      </c>
      <c r="E306">
        <f t="shared" si="58"/>
        <v>8</v>
      </c>
      <c r="F306">
        <f t="shared" si="59"/>
        <v>8</v>
      </c>
      <c r="G306">
        <f t="shared" si="60"/>
        <v>5</v>
      </c>
      <c r="H306">
        <f t="shared" si="61"/>
        <v>3</v>
      </c>
      <c r="I306">
        <f t="shared" si="62"/>
        <v>2</v>
      </c>
      <c r="J306">
        <f t="shared" si="63"/>
        <v>2</v>
      </c>
      <c r="K306">
        <f t="shared" si="64"/>
        <v>2</v>
      </c>
    </row>
    <row r="307" spans="1:11">
      <c r="A307">
        <v>3060</v>
      </c>
      <c r="B307">
        <f t="shared" si="65"/>
        <v>21.8034224912888</v>
      </c>
      <c r="C307">
        <f t="shared" si="56"/>
        <v>10</v>
      </c>
      <c r="D307">
        <f t="shared" si="57"/>
        <v>9</v>
      </c>
      <c r="E307">
        <f t="shared" si="58"/>
        <v>8</v>
      </c>
      <c r="F307">
        <f t="shared" si="59"/>
        <v>8</v>
      </c>
      <c r="G307">
        <f t="shared" si="60"/>
        <v>5</v>
      </c>
      <c r="H307">
        <f t="shared" si="61"/>
        <v>3</v>
      </c>
      <c r="I307">
        <f t="shared" si="62"/>
        <v>2</v>
      </c>
      <c r="J307">
        <f t="shared" si="63"/>
        <v>2</v>
      </c>
      <c r="K307">
        <f t="shared" si="64"/>
        <v>2</v>
      </c>
    </row>
    <row r="308" spans="1:11">
      <c r="A308">
        <v>3070</v>
      </c>
      <c r="B308">
        <f t="shared" si="65"/>
        <v>21.9735237640648</v>
      </c>
      <c r="C308">
        <f t="shared" si="56"/>
        <v>10</v>
      </c>
      <c r="D308">
        <f t="shared" si="57"/>
        <v>9</v>
      </c>
      <c r="E308">
        <f t="shared" si="58"/>
        <v>8</v>
      </c>
      <c r="F308">
        <f t="shared" si="59"/>
        <v>8</v>
      </c>
      <c r="G308">
        <f t="shared" si="60"/>
        <v>5</v>
      </c>
      <c r="H308">
        <f t="shared" si="61"/>
        <v>3</v>
      </c>
      <c r="I308">
        <f t="shared" si="62"/>
        <v>2</v>
      </c>
      <c r="J308">
        <f t="shared" si="63"/>
        <v>2</v>
      </c>
      <c r="K308">
        <f t="shared" si="64"/>
        <v>2</v>
      </c>
    </row>
    <row r="309" spans="1:11">
      <c r="A309">
        <v>3080</v>
      </c>
      <c r="B309">
        <f t="shared" si="65"/>
        <v>22.1444568269871</v>
      </c>
      <c r="C309">
        <f t="shared" si="56"/>
        <v>10</v>
      </c>
      <c r="D309">
        <f t="shared" si="57"/>
        <v>9</v>
      </c>
      <c r="E309">
        <f t="shared" si="58"/>
        <v>8</v>
      </c>
      <c r="F309">
        <f t="shared" si="59"/>
        <v>8</v>
      </c>
      <c r="G309">
        <f t="shared" si="60"/>
        <v>5</v>
      </c>
      <c r="H309">
        <f t="shared" si="61"/>
        <v>3</v>
      </c>
      <c r="I309">
        <f t="shared" si="62"/>
        <v>2</v>
      </c>
      <c r="J309">
        <f t="shared" si="63"/>
        <v>2</v>
      </c>
      <c r="K309">
        <f t="shared" si="64"/>
        <v>2</v>
      </c>
    </row>
    <row r="310" spans="1:11">
      <c r="A310">
        <v>3090</v>
      </c>
      <c r="B310">
        <f t="shared" si="65"/>
        <v>22.3162230314628</v>
      </c>
      <c r="C310">
        <f t="shared" si="56"/>
        <v>10</v>
      </c>
      <c r="D310">
        <f t="shared" si="57"/>
        <v>9</v>
      </c>
      <c r="E310">
        <f t="shared" si="58"/>
        <v>8</v>
      </c>
      <c r="F310">
        <f t="shared" si="59"/>
        <v>8</v>
      </c>
      <c r="G310">
        <f t="shared" si="60"/>
        <v>5</v>
      </c>
      <c r="H310">
        <f t="shared" si="61"/>
        <v>3</v>
      </c>
      <c r="I310">
        <f t="shared" si="62"/>
        <v>2</v>
      </c>
      <c r="J310">
        <f t="shared" si="63"/>
        <v>2</v>
      </c>
      <c r="K310">
        <f t="shared" si="64"/>
        <v>2</v>
      </c>
    </row>
    <row r="311" spans="1:11">
      <c r="A311">
        <v>3100</v>
      </c>
      <c r="B311">
        <f t="shared" si="65"/>
        <v>22.4888237267106</v>
      </c>
      <c r="C311">
        <f t="shared" si="56"/>
        <v>10</v>
      </c>
      <c r="D311">
        <f t="shared" si="57"/>
        <v>9</v>
      </c>
      <c r="E311">
        <f t="shared" si="58"/>
        <v>8</v>
      </c>
      <c r="F311">
        <f t="shared" si="59"/>
        <v>8</v>
      </c>
      <c r="G311">
        <f t="shared" si="60"/>
        <v>5</v>
      </c>
      <c r="H311">
        <f t="shared" si="61"/>
        <v>3</v>
      </c>
      <c r="I311">
        <f t="shared" si="62"/>
        <v>2</v>
      </c>
      <c r="J311">
        <f t="shared" si="63"/>
        <v>2</v>
      </c>
      <c r="K311">
        <f t="shared" si="64"/>
        <v>2</v>
      </c>
    </row>
    <row r="312" spans="1:11">
      <c r="A312">
        <v>3110</v>
      </c>
      <c r="B312">
        <f t="shared" si="65"/>
        <v>22.6622602597709</v>
      </c>
      <c r="C312">
        <f t="shared" si="56"/>
        <v>10</v>
      </c>
      <c r="D312">
        <f t="shared" si="57"/>
        <v>9</v>
      </c>
      <c r="E312">
        <f t="shared" si="58"/>
        <v>8</v>
      </c>
      <c r="F312">
        <f t="shared" si="59"/>
        <v>8</v>
      </c>
      <c r="G312">
        <f t="shared" si="60"/>
        <v>5</v>
      </c>
      <c r="H312">
        <f t="shared" si="61"/>
        <v>3</v>
      </c>
      <c r="I312">
        <f t="shared" si="62"/>
        <v>2</v>
      </c>
      <c r="J312">
        <f t="shared" si="63"/>
        <v>2</v>
      </c>
      <c r="K312">
        <f t="shared" si="64"/>
        <v>2</v>
      </c>
    </row>
    <row r="313" spans="1:11">
      <c r="A313">
        <v>3120</v>
      </c>
      <c r="B313">
        <f t="shared" si="65"/>
        <v>22.8365339755172</v>
      </c>
      <c r="C313">
        <f t="shared" si="56"/>
        <v>10</v>
      </c>
      <c r="D313">
        <f t="shared" si="57"/>
        <v>9</v>
      </c>
      <c r="E313">
        <f t="shared" si="58"/>
        <v>8</v>
      </c>
      <c r="F313">
        <f t="shared" si="59"/>
        <v>8</v>
      </c>
      <c r="G313">
        <f t="shared" si="60"/>
        <v>5</v>
      </c>
      <c r="H313">
        <f t="shared" si="61"/>
        <v>3</v>
      </c>
      <c r="I313">
        <f t="shared" si="62"/>
        <v>2</v>
      </c>
      <c r="J313">
        <f t="shared" si="63"/>
        <v>2</v>
      </c>
      <c r="K313">
        <f t="shared" si="64"/>
        <v>2</v>
      </c>
    </row>
    <row r="314" spans="1:11">
      <c r="A314">
        <v>3130</v>
      </c>
      <c r="B314">
        <f t="shared" si="65"/>
        <v>23.0116462166655</v>
      </c>
      <c r="C314">
        <f t="shared" si="56"/>
        <v>10</v>
      </c>
      <c r="D314">
        <f t="shared" si="57"/>
        <v>9</v>
      </c>
      <c r="E314">
        <f t="shared" si="58"/>
        <v>8</v>
      </c>
      <c r="F314">
        <f t="shared" si="59"/>
        <v>8</v>
      </c>
      <c r="G314">
        <f t="shared" si="60"/>
        <v>5</v>
      </c>
      <c r="H314">
        <f t="shared" si="61"/>
        <v>3</v>
      </c>
      <c r="I314">
        <f t="shared" si="62"/>
        <v>2</v>
      </c>
      <c r="J314">
        <f t="shared" si="63"/>
        <v>2</v>
      </c>
      <c r="K314">
        <f t="shared" si="64"/>
        <v>2</v>
      </c>
    </row>
    <row r="315" spans="1:11">
      <c r="A315">
        <v>3140</v>
      </c>
      <c r="B315">
        <f t="shared" si="65"/>
        <v>23.1875983237856</v>
      </c>
      <c r="C315">
        <f t="shared" si="56"/>
        <v>10</v>
      </c>
      <c r="D315">
        <f t="shared" si="57"/>
        <v>9</v>
      </c>
      <c r="E315">
        <f t="shared" si="58"/>
        <v>8</v>
      </c>
      <c r="F315">
        <f t="shared" si="59"/>
        <v>8</v>
      </c>
      <c r="G315">
        <f t="shared" si="60"/>
        <v>5</v>
      </c>
      <c r="H315">
        <f t="shared" si="61"/>
        <v>3</v>
      </c>
      <c r="I315">
        <f t="shared" si="62"/>
        <v>2</v>
      </c>
      <c r="J315">
        <f t="shared" si="63"/>
        <v>2</v>
      </c>
      <c r="K315">
        <f t="shared" si="64"/>
        <v>2</v>
      </c>
    </row>
    <row r="316" spans="1:11">
      <c r="A316">
        <v>3150</v>
      </c>
      <c r="B316">
        <f t="shared" si="65"/>
        <v>23.3643916353107</v>
      </c>
      <c r="C316">
        <f t="shared" si="56"/>
        <v>10</v>
      </c>
      <c r="D316">
        <f t="shared" si="57"/>
        <v>9</v>
      </c>
      <c r="E316">
        <f t="shared" si="58"/>
        <v>8</v>
      </c>
      <c r="F316">
        <f t="shared" si="59"/>
        <v>8</v>
      </c>
      <c r="G316">
        <f t="shared" si="60"/>
        <v>5</v>
      </c>
      <c r="H316">
        <f t="shared" si="61"/>
        <v>3</v>
      </c>
      <c r="I316">
        <f t="shared" si="62"/>
        <v>2</v>
      </c>
      <c r="J316">
        <f t="shared" si="63"/>
        <v>2</v>
      </c>
      <c r="K316">
        <f t="shared" si="64"/>
        <v>2</v>
      </c>
    </row>
    <row r="317" spans="1:11">
      <c r="A317">
        <v>3160</v>
      </c>
      <c r="B317">
        <f t="shared" si="65"/>
        <v>23.5420274875478</v>
      </c>
      <c r="C317">
        <f t="shared" si="56"/>
        <v>10</v>
      </c>
      <c r="D317">
        <f t="shared" si="57"/>
        <v>9</v>
      </c>
      <c r="E317">
        <f t="shared" si="58"/>
        <v>8</v>
      </c>
      <c r="F317">
        <f t="shared" si="59"/>
        <v>8</v>
      </c>
      <c r="G317">
        <f t="shared" si="60"/>
        <v>5</v>
      </c>
      <c r="H317">
        <f t="shared" si="61"/>
        <v>3</v>
      </c>
      <c r="I317">
        <f t="shared" si="62"/>
        <v>2</v>
      </c>
      <c r="J317">
        <f t="shared" si="63"/>
        <v>2</v>
      </c>
      <c r="K317">
        <f t="shared" si="64"/>
        <v>2</v>
      </c>
    </row>
    <row r="318" spans="1:11">
      <c r="A318">
        <v>3170</v>
      </c>
      <c r="B318">
        <f t="shared" si="65"/>
        <v>23.7205072146879</v>
      </c>
      <c r="C318">
        <f t="shared" si="56"/>
        <v>10</v>
      </c>
      <c r="D318">
        <f t="shared" si="57"/>
        <v>9</v>
      </c>
      <c r="E318">
        <f t="shared" si="58"/>
        <v>8</v>
      </c>
      <c r="F318">
        <f t="shared" si="59"/>
        <v>8</v>
      </c>
      <c r="G318">
        <f t="shared" si="60"/>
        <v>5</v>
      </c>
      <c r="H318">
        <f t="shared" si="61"/>
        <v>3</v>
      </c>
      <c r="I318">
        <f t="shared" si="62"/>
        <v>2</v>
      </c>
      <c r="J318">
        <f t="shared" si="63"/>
        <v>2</v>
      </c>
      <c r="K318">
        <f t="shared" si="64"/>
        <v>2</v>
      </c>
    </row>
    <row r="319" spans="1:11">
      <c r="A319">
        <v>3180</v>
      </c>
      <c r="B319">
        <f t="shared" si="65"/>
        <v>23.8998321488158</v>
      </c>
      <c r="C319">
        <f t="shared" si="56"/>
        <v>10</v>
      </c>
      <c r="D319">
        <f t="shared" si="57"/>
        <v>9</v>
      </c>
      <c r="E319">
        <f t="shared" si="58"/>
        <v>8</v>
      </c>
      <c r="F319">
        <f t="shared" si="59"/>
        <v>8</v>
      </c>
      <c r="G319">
        <f t="shared" si="60"/>
        <v>5</v>
      </c>
      <c r="H319">
        <f t="shared" si="61"/>
        <v>3</v>
      </c>
      <c r="I319">
        <f t="shared" si="62"/>
        <v>2</v>
      </c>
      <c r="J319">
        <f t="shared" si="63"/>
        <v>2</v>
      </c>
      <c r="K319">
        <f t="shared" si="64"/>
        <v>2</v>
      </c>
    </row>
    <row r="320" spans="1:11">
      <c r="A320">
        <v>3190</v>
      </c>
      <c r="B320">
        <f t="shared" si="65"/>
        <v>24.0800036199205</v>
      </c>
      <c r="C320">
        <f t="shared" si="56"/>
        <v>10</v>
      </c>
      <c r="D320">
        <f t="shared" si="57"/>
        <v>9</v>
      </c>
      <c r="E320">
        <f t="shared" si="58"/>
        <v>8</v>
      </c>
      <c r="F320">
        <f t="shared" si="59"/>
        <v>8</v>
      </c>
      <c r="G320">
        <f t="shared" si="60"/>
        <v>5</v>
      </c>
      <c r="H320">
        <f t="shared" si="61"/>
        <v>3</v>
      </c>
      <c r="I320">
        <f t="shared" si="62"/>
        <v>2</v>
      </c>
      <c r="J320">
        <f t="shared" si="63"/>
        <v>2</v>
      </c>
      <c r="K320">
        <f t="shared" si="64"/>
        <v>2</v>
      </c>
    </row>
    <row r="321" spans="1:11">
      <c r="A321">
        <v>3200</v>
      </c>
      <c r="B321">
        <f t="shared" si="65"/>
        <v>24.2610229559042</v>
      </c>
      <c r="C321">
        <f t="shared" si="56"/>
        <v>10</v>
      </c>
      <c r="D321">
        <f t="shared" si="57"/>
        <v>9</v>
      </c>
      <c r="E321">
        <f t="shared" si="58"/>
        <v>8</v>
      </c>
      <c r="F321">
        <f t="shared" si="59"/>
        <v>8</v>
      </c>
      <c r="G321">
        <f t="shared" si="60"/>
        <v>5</v>
      </c>
      <c r="H321">
        <f t="shared" si="61"/>
        <v>3</v>
      </c>
      <c r="I321">
        <f t="shared" si="62"/>
        <v>2</v>
      </c>
      <c r="J321">
        <f t="shared" si="63"/>
        <v>2</v>
      </c>
      <c r="K321">
        <f t="shared" si="64"/>
        <v>2</v>
      </c>
    </row>
    <row r="322" spans="1:11">
      <c r="A322">
        <v>3210</v>
      </c>
      <c r="B322">
        <f t="shared" si="65"/>
        <v>24.4428914825931</v>
      </c>
      <c r="C322">
        <f t="shared" si="56"/>
        <v>10</v>
      </c>
      <c r="D322">
        <f t="shared" si="57"/>
        <v>9</v>
      </c>
      <c r="E322">
        <f t="shared" si="58"/>
        <v>9</v>
      </c>
      <c r="F322">
        <f t="shared" si="59"/>
        <v>8</v>
      </c>
      <c r="G322">
        <f t="shared" si="60"/>
        <v>5</v>
      </c>
      <c r="H322">
        <f t="shared" si="61"/>
        <v>3</v>
      </c>
      <c r="I322">
        <f t="shared" si="62"/>
        <v>2</v>
      </c>
      <c r="J322">
        <f t="shared" si="63"/>
        <v>2</v>
      </c>
      <c r="K322">
        <f t="shared" si="64"/>
        <v>2</v>
      </c>
    </row>
    <row r="323" spans="1:11">
      <c r="A323">
        <v>3220</v>
      </c>
      <c r="B323">
        <f t="shared" si="65"/>
        <v>24.6256105237465</v>
      </c>
      <c r="C323">
        <f t="shared" ref="C323:C386" si="71">MIN(ROUNDUP($A323/335,0),15)</f>
        <v>10</v>
      </c>
      <c r="D323">
        <f t="shared" ref="D323:D386" si="72">MIN(ROUNDUP($A323/365,0),15)</f>
        <v>9</v>
      </c>
      <c r="E323">
        <f t="shared" ref="E323:E386" si="73">MIN(ROUNDUP($A323/400,0),15)</f>
        <v>9</v>
      </c>
      <c r="F323">
        <f t="shared" ref="F323:F386" si="74">MIN(ROUNDUP($A323/430,0),15)</f>
        <v>8</v>
      </c>
      <c r="G323">
        <f t="shared" ref="G323:G386" si="75">MIN(ROUNDUP($A323/700,0),15)</f>
        <v>5</v>
      </c>
      <c r="H323">
        <f t="shared" ref="H323:H386" si="76">MIN(ROUNDDOWN($A323/1000,0),15)</f>
        <v>3</v>
      </c>
      <c r="I323">
        <f t="shared" ref="I323:I386" si="77">MIN(ROUNDDOWN($A323/1100,0),15)</f>
        <v>2</v>
      </c>
      <c r="J323">
        <f t="shared" ref="J323:J386" si="78">MIN(ROUNDDOWN($A323/1300,0),15)</f>
        <v>2</v>
      </c>
      <c r="K323">
        <f t="shared" ref="K323:K386" si="79">MIN(ROUNDDOWN($A323/1500,0),15)</f>
        <v>2</v>
      </c>
    </row>
    <row r="324" spans="1:11">
      <c r="A324">
        <v>3230</v>
      </c>
      <c r="B324">
        <f t="shared" ref="B324:B387" si="80">B323+POWER(A324/10000,1.5)</f>
        <v>24.8091814010664</v>
      </c>
      <c r="C324">
        <f t="shared" si="71"/>
        <v>10</v>
      </c>
      <c r="D324">
        <f t="shared" si="72"/>
        <v>9</v>
      </c>
      <c r="E324">
        <f t="shared" si="73"/>
        <v>9</v>
      </c>
      <c r="F324">
        <f t="shared" si="74"/>
        <v>8</v>
      </c>
      <c r="G324">
        <f t="shared" si="75"/>
        <v>5</v>
      </c>
      <c r="H324">
        <f t="shared" si="76"/>
        <v>3</v>
      </c>
      <c r="I324">
        <f t="shared" si="77"/>
        <v>2</v>
      </c>
      <c r="J324">
        <f t="shared" si="78"/>
        <v>2</v>
      </c>
      <c r="K324">
        <f t="shared" si="79"/>
        <v>2</v>
      </c>
    </row>
    <row r="325" spans="1:11">
      <c r="A325">
        <v>3240</v>
      </c>
      <c r="B325">
        <f t="shared" si="80"/>
        <v>24.9936054342074</v>
      </c>
      <c r="C325">
        <f t="shared" si="71"/>
        <v>10</v>
      </c>
      <c r="D325">
        <f t="shared" si="72"/>
        <v>9</v>
      </c>
      <c r="E325">
        <f t="shared" si="73"/>
        <v>9</v>
      </c>
      <c r="F325">
        <f t="shared" si="74"/>
        <v>8</v>
      </c>
      <c r="G325">
        <f t="shared" si="75"/>
        <v>5</v>
      </c>
      <c r="H325">
        <f t="shared" si="76"/>
        <v>3</v>
      </c>
      <c r="I325">
        <f t="shared" si="77"/>
        <v>2</v>
      </c>
      <c r="J325">
        <f t="shared" si="78"/>
        <v>2</v>
      </c>
      <c r="K325">
        <f t="shared" si="79"/>
        <v>2</v>
      </c>
    </row>
    <row r="326" spans="1:11">
      <c r="A326">
        <v>3250</v>
      </c>
      <c r="B326">
        <f t="shared" si="80"/>
        <v>25.178883940786</v>
      </c>
      <c r="C326">
        <f t="shared" si="71"/>
        <v>10</v>
      </c>
      <c r="D326">
        <f t="shared" si="72"/>
        <v>9</v>
      </c>
      <c r="E326">
        <f t="shared" si="73"/>
        <v>9</v>
      </c>
      <c r="F326">
        <f t="shared" si="74"/>
        <v>8</v>
      </c>
      <c r="G326">
        <f t="shared" si="75"/>
        <v>5</v>
      </c>
      <c r="H326">
        <f t="shared" si="76"/>
        <v>3</v>
      </c>
      <c r="I326">
        <f t="shared" si="77"/>
        <v>2</v>
      </c>
      <c r="J326">
        <f t="shared" si="78"/>
        <v>2</v>
      </c>
      <c r="K326">
        <f t="shared" si="79"/>
        <v>2</v>
      </c>
    </row>
    <row r="327" spans="1:11">
      <c r="A327">
        <v>3260</v>
      </c>
      <c r="B327">
        <f t="shared" si="80"/>
        <v>25.36501823639</v>
      </c>
      <c r="C327">
        <f t="shared" si="71"/>
        <v>10</v>
      </c>
      <c r="D327">
        <f t="shared" si="72"/>
        <v>9</v>
      </c>
      <c r="E327">
        <f t="shared" si="73"/>
        <v>9</v>
      </c>
      <c r="F327">
        <f t="shared" si="74"/>
        <v>8</v>
      </c>
      <c r="G327">
        <f t="shared" si="75"/>
        <v>5</v>
      </c>
      <c r="H327">
        <f t="shared" si="76"/>
        <v>3</v>
      </c>
      <c r="I327">
        <f t="shared" si="77"/>
        <v>2</v>
      </c>
      <c r="J327">
        <f t="shared" si="78"/>
        <v>2</v>
      </c>
      <c r="K327">
        <f t="shared" si="79"/>
        <v>2</v>
      </c>
    </row>
    <row r="328" spans="1:11">
      <c r="A328">
        <v>3270</v>
      </c>
      <c r="B328">
        <f t="shared" si="80"/>
        <v>25.5520096345879</v>
      </c>
      <c r="C328">
        <f t="shared" si="71"/>
        <v>10</v>
      </c>
      <c r="D328">
        <f t="shared" si="72"/>
        <v>9</v>
      </c>
      <c r="E328">
        <f t="shared" si="73"/>
        <v>9</v>
      </c>
      <c r="F328">
        <f t="shared" si="74"/>
        <v>8</v>
      </c>
      <c r="G328">
        <f t="shared" si="75"/>
        <v>5</v>
      </c>
      <c r="H328">
        <f t="shared" si="76"/>
        <v>3</v>
      </c>
      <c r="I328">
        <f t="shared" si="77"/>
        <v>2</v>
      </c>
      <c r="J328">
        <f t="shared" si="78"/>
        <v>2</v>
      </c>
      <c r="K328">
        <f t="shared" si="79"/>
        <v>2</v>
      </c>
    </row>
    <row r="329" spans="1:11">
      <c r="A329">
        <v>3280</v>
      </c>
      <c r="B329">
        <f t="shared" si="80"/>
        <v>25.7398594469381</v>
      </c>
      <c r="C329">
        <f t="shared" si="71"/>
        <v>10</v>
      </c>
      <c r="D329">
        <f t="shared" si="72"/>
        <v>9</v>
      </c>
      <c r="E329">
        <f t="shared" si="73"/>
        <v>9</v>
      </c>
      <c r="F329">
        <f t="shared" si="74"/>
        <v>8</v>
      </c>
      <c r="G329">
        <f t="shared" si="75"/>
        <v>5</v>
      </c>
      <c r="H329">
        <f t="shared" si="76"/>
        <v>3</v>
      </c>
      <c r="I329">
        <f t="shared" si="77"/>
        <v>2</v>
      </c>
      <c r="J329">
        <f t="shared" si="78"/>
        <v>2</v>
      </c>
      <c r="K329">
        <f t="shared" si="79"/>
        <v>2</v>
      </c>
    </row>
    <row r="330" spans="1:11">
      <c r="A330">
        <v>3290</v>
      </c>
      <c r="B330">
        <f t="shared" si="80"/>
        <v>25.9285689829981</v>
      </c>
      <c r="C330">
        <f t="shared" si="71"/>
        <v>10</v>
      </c>
      <c r="D330">
        <f t="shared" si="72"/>
        <v>10</v>
      </c>
      <c r="E330">
        <f t="shared" si="73"/>
        <v>9</v>
      </c>
      <c r="F330">
        <f t="shared" si="74"/>
        <v>8</v>
      </c>
      <c r="G330">
        <f t="shared" si="75"/>
        <v>5</v>
      </c>
      <c r="H330">
        <f t="shared" si="76"/>
        <v>3</v>
      </c>
      <c r="I330">
        <f t="shared" si="77"/>
        <v>2</v>
      </c>
      <c r="J330">
        <f t="shared" si="78"/>
        <v>2</v>
      </c>
      <c r="K330">
        <f t="shared" si="79"/>
        <v>2</v>
      </c>
    </row>
    <row r="331" spans="1:11">
      <c r="A331">
        <v>3300</v>
      </c>
      <c r="B331">
        <f t="shared" si="80"/>
        <v>26.1181395503339</v>
      </c>
      <c r="C331">
        <f t="shared" si="71"/>
        <v>10</v>
      </c>
      <c r="D331">
        <f t="shared" si="72"/>
        <v>10</v>
      </c>
      <c r="E331">
        <f t="shared" si="73"/>
        <v>9</v>
      </c>
      <c r="F331">
        <f t="shared" si="74"/>
        <v>8</v>
      </c>
      <c r="G331">
        <f t="shared" si="75"/>
        <v>5</v>
      </c>
      <c r="H331">
        <f t="shared" si="76"/>
        <v>3</v>
      </c>
      <c r="I331">
        <f t="shared" si="77"/>
        <v>3</v>
      </c>
      <c r="J331">
        <f t="shared" si="78"/>
        <v>2</v>
      </c>
      <c r="K331">
        <f t="shared" si="79"/>
        <v>2</v>
      </c>
    </row>
    <row r="332" spans="1:11">
      <c r="A332">
        <v>3310</v>
      </c>
      <c r="B332">
        <f t="shared" si="80"/>
        <v>26.3085724545285</v>
      </c>
      <c r="C332">
        <f t="shared" si="71"/>
        <v>10</v>
      </c>
      <c r="D332">
        <f t="shared" si="72"/>
        <v>10</v>
      </c>
      <c r="E332">
        <f t="shared" si="73"/>
        <v>9</v>
      </c>
      <c r="F332">
        <f t="shared" si="74"/>
        <v>8</v>
      </c>
      <c r="G332">
        <f t="shared" si="75"/>
        <v>5</v>
      </c>
      <c r="H332">
        <f t="shared" si="76"/>
        <v>3</v>
      </c>
      <c r="I332">
        <f t="shared" si="77"/>
        <v>3</v>
      </c>
      <c r="J332">
        <f t="shared" si="78"/>
        <v>2</v>
      </c>
      <c r="K332">
        <f t="shared" si="79"/>
        <v>2</v>
      </c>
    </row>
    <row r="333" spans="1:11">
      <c r="A333">
        <v>3320</v>
      </c>
      <c r="B333">
        <f t="shared" si="80"/>
        <v>26.4998689991915</v>
      </c>
      <c r="C333">
        <f t="shared" si="71"/>
        <v>10</v>
      </c>
      <c r="D333">
        <f t="shared" si="72"/>
        <v>10</v>
      </c>
      <c r="E333">
        <f t="shared" si="73"/>
        <v>9</v>
      </c>
      <c r="F333">
        <f t="shared" si="74"/>
        <v>8</v>
      </c>
      <c r="G333">
        <f t="shared" si="75"/>
        <v>5</v>
      </c>
      <c r="H333">
        <f t="shared" si="76"/>
        <v>3</v>
      </c>
      <c r="I333">
        <f t="shared" si="77"/>
        <v>3</v>
      </c>
      <c r="J333">
        <f t="shared" si="78"/>
        <v>2</v>
      </c>
      <c r="K333">
        <f t="shared" si="79"/>
        <v>2</v>
      </c>
    </row>
    <row r="334" spans="1:11">
      <c r="A334">
        <v>3330</v>
      </c>
      <c r="B334">
        <f t="shared" si="80"/>
        <v>26.6920304859676</v>
      </c>
      <c r="C334">
        <f t="shared" si="71"/>
        <v>10</v>
      </c>
      <c r="D334">
        <f t="shared" si="72"/>
        <v>10</v>
      </c>
      <c r="E334">
        <f t="shared" si="73"/>
        <v>9</v>
      </c>
      <c r="F334">
        <f t="shared" si="74"/>
        <v>8</v>
      </c>
      <c r="G334">
        <f t="shared" si="75"/>
        <v>5</v>
      </c>
      <c r="H334">
        <f t="shared" si="76"/>
        <v>3</v>
      </c>
      <c r="I334">
        <f t="shared" si="77"/>
        <v>3</v>
      </c>
      <c r="J334">
        <f t="shared" si="78"/>
        <v>2</v>
      </c>
      <c r="K334">
        <f t="shared" si="79"/>
        <v>2</v>
      </c>
    </row>
    <row r="335" spans="1:11">
      <c r="A335">
        <v>3340</v>
      </c>
      <c r="B335">
        <f t="shared" si="80"/>
        <v>26.8850582145457</v>
      </c>
      <c r="C335">
        <f t="shared" si="71"/>
        <v>10</v>
      </c>
      <c r="D335">
        <f t="shared" si="72"/>
        <v>10</v>
      </c>
      <c r="E335">
        <f t="shared" si="73"/>
        <v>9</v>
      </c>
      <c r="F335">
        <f t="shared" si="74"/>
        <v>8</v>
      </c>
      <c r="G335">
        <f t="shared" si="75"/>
        <v>5</v>
      </c>
      <c r="H335">
        <f t="shared" si="76"/>
        <v>3</v>
      </c>
      <c r="I335">
        <f t="shared" si="77"/>
        <v>3</v>
      </c>
      <c r="J335">
        <f t="shared" si="78"/>
        <v>2</v>
      </c>
      <c r="K335">
        <f t="shared" si="79"/>
        <v>2</v>
      </c>
    </row>
    <row r="336" spans="1:11">
      <c r="A336">
        <v>3350</v>
      </c>
      <c r="B336">
        <f t="shared" si="80"/>
        <v>27.0789534826674</v>
      </c>
      <c r="C336">
        <f t="shared" si="71"/>
        <v>10</v>
      </c>
      <c r="D336">
        <f t="shared" si="72"/>
        <v>10</v>
      </c>
      <c r="E336">
        <f t="shared" si="73"/>
        <v>9</v>
      </c>
      <c r="F336">
        <f t="shared" si="74"/>
        <v>8</v>
      </c>
      <c r="G336">
        <f t="shared" si="75"/>
        <v>5</v>
      </c>
      <c r="H336">
        <f t="shared" si="76"/>
        <v>3</v>
      </c>
      <c r="I336">
        <f t="shared" si="77"/>
        <v>3</v>
      </c>
      <c r="J336">
        <f t="shared" si="78"/>
        <v>2</v>
      </c>
      <c r="K336">
        <f t="shared" si="79"/>
        <v>2</v>
      </c>
    </row>
    <row r="337" spans="1:11">
      <c r="A337">
        <v>3360</v>
      </c>
      <c r="B337">
        <f t="shared" si="80"/>
        <v>27.2737175861362</v>
      </c>
      <c r="C337">
        <f t="shared" si="71"/>
        <v>11</v>
      </c>
      <c r="D337">
        <f t="shared" si="72"/>
        <v>10</v>
      </c>
      <c r="E337">
        <f t="shared" si="73"/>
        <v>9</v>
      </c>
      <c r="F337">
        <f t="shared" si="74"/>
        <v>8</v>
      </c>
      <c r="G337">
        <f t="shared" si="75"/>
        <v>5</v>
      </c>
      <c r="H337">
        <f t="shared" si="76"/>
        <v>3</v>
      </c>
      <c r="I337">
        <f t="shared" si="77"/>
        <v>3</v>
      </c>
      <c r="J337">
        <f t="shared" si="78"/>
        <v>2</v>
      </c>
      <c r="K337">
        <f t="shared" si="79"/>
        <v>2</v>
      </c>
    </row>
    <row r="338" spans="1:11">
      <c r="A338">
        <v>3370</v>
      </c>
      <c r="B338">
        <f t="shared" si="80"/>
        <v>27.4693518188257</v>
      </c>
      <c r="C338">
        <f t="shared" si="71"/>
        <v>11</v>
      </c>
      <c r="D338">
        <f t="shared" si="72"/>
        <v>10</v>
      </c>
      <c r="E338">
        <f t="shared" si="73"/>
        <v>9</v>
      </c>
      <c r="F338">
        <f t="shared" si="74"/>
        <v>8</v>
      </c>
      <c r="G338">
        <f t="shared" si="75"/>
        <v>5</v>
      </c>
      <c r="H338">
        <f t="shared" si="76"/>
        <v>3</v>
      </c>
      <c r="I338">
        <f t="shared" si="77"/>
        <v>3</v>
      </c>
      <c r="J338">
        <f t="shared" si="78"/>
        <v>2</v>
      </c>
      <c r="K338">
        <f t="shared" si="79"/>
        <v>2</v>
      </c>
    </row>
    <row r="339" spans="1:11">
      <c r="A339">
        <v>3380</v>
      </c>
      <c r="B339">
        <f t="shared" si="80"/>
        <v>27.6658574726883</v>
      </c>
      <c r="C339">
        <f t="shared" si="71"/>
        <v>11</v>
      </c>
      <c r="D339">
        <f t="shared" si="72"/>
        <v>10</v>
      </c>
      <c r="E339">
        <f t="shared" si="73"/>
        <v>9</v>
      </c>
      <c r="F339">
        <f t="shared" si="74"/>
        <v>8</v>
      </c>
      <c r="G339">
        <f t="shared" si="75"/>
        <v>5</v>
      </c>
      <c r="H339">
        <f t="shared" si="76"/>
        <v>3</v>
      </c>
      <c r="I339">
        <f t="shared" si="77"/>
        <v>3</v>
      </c>
      <c r="J339">
        <f t="shared" si="78"/>
        <v>2</v>
      </c>
      <c r="K339">
        <f t="shared" si="79"/>
        <v>2</v>
      </c>
    </row>
    <row r="340" spans="1:11">
      <c r="A340">
        <v>3390</v>
      </c>
      <c r="B340">
        <f t="shared" si="80"/>
        <v>27.8632358377642</v>
      </c>
      <c r="C340">
        <f t="shared" si="71"/>
        <v>11</v>
      </c>
      <c r="D340">
        <f t="shared" si="72"/>
        <v>10</v>
      </c>
      <c r="E340">
        <f t="shared" si="73"/>
        <v>9</v>
      </c>
      <c r="F340">
        <f t="shared" si="74"/>
        <v>8</v>
      </c>
      <c r="G340">
        <f t="shared" si="75"/>
        <v>5</v>
      </c>
      <c r="H340">
        <f t="shared" si="76"/>
        <v>3</v>
      </c>
      <c r="I340">
        <f t="shared" si="77"/>
        <v>3</v>
      </c>
      <c r="J340">
        <f t="shared" si="78"/>
        <v>2</v>
      </c>
      <c r="K340">
        <f t="shared" si="79"/>
        <v>2</v>
      </c>
    </row>
    <row r="341" spans="1:11">
      <c r="A341">
        <v>3400</v>
      </c>
      <c r="B341">
        <f t="shared" si="80"/>
        <v>28.0614882021889</v>
      </c>
      <c r="C341">
        <f t="shared" si="71"/>
        <v>11</v>
      </c>
      <c r="D341">
        <f t="shared" si="72"/>
        <v>10</v>
      </c>
      <c r="E341">
        <f t="shared" si="73"/>
        <v>9</v>
      </c>
      <c r="F341">
        <f t="shared" si="74"/>
        <v>8</v>
      </c>
      <c r="G341">
        <f t="shared" si="75"/>
        <v>5</v>
      </c>
      <c r="H341">
        <f t="shared" si="76"/>
        <v>3</v>
      </c>
      <c r="I341">
        <f t="shared" si="77"/>
        <v>3</v>
      </c>
      <c r="J341">
        <f t="shared" si="78"/>
        <v>2</v>
      </c>
      <c r="K341">
        <f t="shared" si="79"/>
        <v>2</v>
      </c>
    </row>
    <row r="342" spans="1:11">
      <c r="A342">
        <v>3410</v>
      </c>
      <c r="B342">
        <f t="shared" si="80"/>
        <v>28.2606158522026</v>
      </c>
      <c r="C342">
        <f t="shared" si="71"/>
        <v>11</v>
      </c>
      <c r="D342">
        <f t="shared" si="72"/>
        <v>10</v>
      </c>
      <c r="E342">
        <f t="shared" si="73"/>
        <v>9</v>
      </c>
      <c r="F342">
        <f t="shared" si="74"/>
        <v>8</v>
      </c>
      <c r="G342">
        <f t="shared" si="75"/>
        <v>5</v>
      </c>
      <c r="H342">
        <f t="shared" si="76"/>
        <v>3</v>
      </c>
      <c r="I342">
        <f t="shared" si="77"/>
        <v>3</v>
      </c>
      <c r="J342">
        <f t="shared" si="78"/>
        <v>2</v>
      </c>
      <c r="K342">
        <f t="shared" si="79"/>
        <v>2</v>
      </c>
    </row>
    <row r="343" spans="1:11">
      <c r="A343">
        <v>3420</v>
      </c>
      <c r="B343">
        <f t="shared" si="80"/>
        <v>28.4606200721581</v>
      </c>
      <c r="C343">
        <f t="shared" si="71"/>
        <v>11</v>
      </c>
      <c r="D343">
        <f t="shared" si="72"/>
        <v>10</v>
      </c>
      <c r="E343">
        <f t="shared" si="73"/>
        <v>9</v>
      </c>
      <c r="F343">
        <f t="shared" si="74"/>
        <v>8</v>
      </c>
      <c r="G343">
        <f t="shared" si="75"/>
        <v>5</v>
      </c>
      <c r="H343">
        <f t="shared" si="76"/>
        <v>3</v>
      </c>
      <c r="I343">
        <f t="shared" si="77"/>
        <v>3</v>
      </c>
      <c r="J343">
        <f t="shared" si="78"/>
        <v>2</v>
      </c>
      <c r="K343">
        <f t="shared" si="79"/>
        <v>2</v>
      </c>
    </row>
    <row r="344" spans="1:11">
      <c r="A344">
        <v>3430</v>
      </c>
      <c r="B344">
        <f t="shared" si="80"/>
        <v>28.661502144529</v>
      </c>
      <c r="C344">
        <f t="shared" si="71"/>
        <v>11</v>
      </c>
      <c r="D344">
        <f t="shared" si="72"/>
        <v>10</v>
      </c>
      <c r="E344">
        <f t="shared" si="73"/>
        <v>9</v>
      </c>
      <c r="F344">
        <f t="shared" si="74"/>
        <v>8</v>
      </c>
      <c r="G344">
        <f t="shared" si="75"/>
        <v>5</v>
      </c>
      <c r="H344">
        <f t="shared" si="76"/>
        <v>3</v>
      </c>
      <c r="I344">
        <f t="shared" si="77"/>
        <v>3</v>
      </c>
      <c r="J344">
        <f t="shared" si="78"/>
        <v>2</v>
      </c>
      <c r="K344">
        <f t="shared" si="79"/>
        <v>2</v>
      </c>
    </row>
    <row r="345" spans="1:11">
      <c r="A345">
        <v>3440</v>
      </c>
      <c r="B345">
        <f t="shared" si="80"/>
        <v>28.8632633499179</v>
      </c>
      <c r="C345">
        <f t="shared" si="71"/>
        <v>11</v>
      </c>
      <c r="D345">
        <f t="shared" si="72"/>
        <v>10</v>
      </c>
      <c r="E345">
        <f t="shared" si="73"/>
        <v>9</v>
      </c>
      <c r="F345">
        <f t="shared" si="74"/>
        <v>8</v>
      </c>
      <c r="G345">
        <f t="shared" si="75"/>
        <v>5</v>
      </c>
      <c r="H345">
        <f t="shared" si="76"/>
        <v>3</v>
      </c>
      <c r="I345">
        <f t="shared" si="77"/>
        <v>3</v>
      </c>
      <c r="J345">
        <f t="shared" si="78"/>
        <v>2</v>
      </c>
      <c r="K345">
        <f t="shared" si="79"/>
        <v>2</v>
      </c>
    </row>
    <row r="346" spans="1:11">
      <c r="A346">
        <v>3450</v>
      </c>
      <c r="B346">
        <f t="shared" si="80"/>
        <v>29.065904967065</v>
      </c>
      <c r="C346">
        <f t="shared" si="71"/>
        <v>11</v>
      </c>
      <c r="D346">
        <f t="shared" si="72"/>
        <v>10</v>
      </c>
      <c r="E346">
        <f t="shared" si="73"/>
        <v>9</v>
      </c>
      <c r="F346">
        <f t="shared" si="74"/>
        <v>9</v>
      </c>
      <c r="G346">
        <f t="shared" si="75"/>
        <v>5</v>
      </c>
      <c r="H346">
        <f t="shared" si="76"/>
        <v>3</v>
      </c>
      <c r="I346">
        <f t="shared" si="77"/>
        <v>3</v>
      </c>
      <c r="J346">
        <f t="shared" si="78"/>
        <v>2</v>
      </c>
      <c r="K346">
        <f t="shared" si="79"/>
        <v>2</v>
      </c>
    </row>
    <row r="347" spans="1:11">
      <c r="A347">
        <v>3460</v>
      </c>
      <c r="B347">
        <f t="shared" si="80"/>
        <v>29.2694282728558</v>
      </c>
      <c r="C347">
        <f t="shared" si="71"/>
        <v>11</v>
      </c>
      <c r="D347">
        <f t="shared" si="72"/>
        <v>10</v>
      </c>
      <c r="E347">
        <f t="shared" si="73"/>
        <v>9</v>
      </c>
      <c r="F347">
        <f t="shared" si="74"/>
        <v>9</v>
      </c>
      <c r="G347">
        <f t="shared" si="75"/>
        <v>5</v>
      </c>
      <c r="H347">
        <f t="shared" si="76"/>
        <v>3</v>
      </c>
      <c r="I347">
        <f t="shared" si="77"/>
        <v>3</v>
      </c>
      <c r="J347">
        <f t="shared" si="78"/>
        <v>2</v>
      </c>
      <c r="K347">
        <f t="shared" si="79"/>
        <v>2</v>
      </c>
    </row>
    <row r="348" spans="1:11">
      <c r="A348">
        <v>3470</v>
      </c>
      <c r="B348">
        <f t="shared" si="80"/>
        <v>29.4738345423291</v>
      </c>
      <c r="C348">
        <f t="shared" si="71"/>
        <v>11</v>
      </c>
      <c r="D348">
        <f t="shared" si="72"/>
        <v>10</v>
      </c>
      <c r="E348">
        <f t="shared" si="73"/>
        <v>9</v>
      </c>
      <c r="F348">
        <f t="shared" si="74"/>
        <v>9</v>
      </c>
      <c r="G348">
        <f t="shared" si="75"/>
        <v>5</v>
      </c>
      <c r="H348">
        <f t="shared" si="76"/>
        <v>3</v>
      </c>
      <c r="I348">
        <f t="shared" si="77"/>
        <v>3</v>
      </c>
      <c r="J348">
        <f t="shared" si="78"/>
        <v>2</v>
      </c>
      <c r="K348">
        <f t="shared" si="79"/>
        <v>2</v>
      </c>
    </row>
    <row r="349" spans="1:11">
      <c r="A349">
        <v>3480</v>
      </c>
      <c r="B349">
        <f t="shared" si="80"/>
        <v>29.6791250486853</v>
      </c>
      <c r="C349">
        <f t="shared" si="71"/>
        <v>11</v>
      </c>
      <c r="D349">
        <f t="shared" si="72"/>
        <v>10</v>
      </c>
      <c r="E349">
        <f t="shared" si="73"/>
        <v>9</v>
      </c>
      <c r="F349">
        <f t="shared" si="74"/>
        <v>9</v>
      </c>
      <c r="G349">
        <f t="shared" si="75"/>
        <v>5</v>
      </c>
      <c r="H349">
        <f t="shared" si="76"/>
        <v>3</v>
      </c>
      <c r="I349">
        <f t="shared" si="77"/>
        <v>3</v>
      </c>
      <c r="J349">
        <f t="shared" si="78"/>
        <v>2</v>
      </c>
      <c r="K349">
        <f t="shared" si="79"/>
        <v>2</v>
      </c>
    </row>
    <row r="350" spans="1:11">
      <c r="A350">
        <v>3490</v>
      </c>
      <c r="B350">
        <f t="shared" si="80"/>
        <v>29.8853010632942</v>
      </c>
      <c r="C350">
        <f t="shared" si="71"/>
        <v>11</v>
      </c>
      <c r="D350">
        <f t="shared" si="72"/>
        <v>10</v>
      </c>
      <c r="E350">
        <f t="shared" si="73"/>
        <v>9</v>
      </c>
      <c r="F350">
        <f t="shared" si="74"/>
        <v>9</v>
      </c>
      <c r="G350">
        <f t="shared" si="75"/>
        <v>5</v>
      </c>
      <c r="H350">
        <f t="shared" si="76"/>
        <v>3</v>
      </c>
      <c r="I350">
        <f t="shared" si="77"/>
        <v>3</v>
      </c>
      <c r="J350">
        <f t="shared" si="78"/>
        <v>2</v>
      </c>
      <c r="K350">
        <f t="shared" si="79"/>
        <v>2</v>
      </c>
    </row>
    <row r="351" spans="1:11">
      <c r="A351">
        <v>3500</v>
      </c>
      <c r="B351">
        <f t="shared" si="80"/>
        <v>30.0923638557027</v>
      </c>
      <c r="C351">
        <f t="shared" si="71"/>
        <v>11</v>
      </c>
      <c r="D351">
        <f t="shared" si="72"/>
        <v>10</v>
      </c>
      <c r="E351">
        <f t="shared" si="73"/>
        <v>9</v>
      </c>
      <c r="F351">
        <f t="shared" si="74"/>
        <v>9</v>
      </c>
      <c r="G351">
        <f t="shared" si="75"/>
        <v>5</v>
      </c>
      <c r="H351">
        <f t="shared" si="76"/>
        <v>3</v>
      </c>
      <c r="I351">
        <f t="shared" si="77"/>
        <v>3</v>
      </c>
      <c r="J351">
        <f t="shared" si="78"/>
        <v>2</v>
      </c>
      <c r="K351">
        <f t="shared" si="79"/>
        <v>2</v>
      </c>
    </row>
    <row r="352" spans="1:11">
      <c r="A352">
        <v>3510</v>
      </c>
      <c r="B352">
        <f t="shared" si="80"/>
        <v>30.3003146936428</v>
      </c>
      <c r="C352">
        <f t="shared" si="71"/>
        <v>11</v>
      </c>
      <c r="D352">
        <f t="shared" si="72"/>
        <v>10</v>
      </c>
      <c r="E352">
        <f t="shared" si="73"/>
        <v>9</v>
      </c>
      <c r="F352">
        <f t="shared" si="74"/>
        <v>9</v>
      </c>
      <c r="G352">
        <f t="shared" si="75"/>
        <v>6</v>
      </c>
      <c r="H352">
        <f t="shared" si="76"/>
        <v>3</v>
      </c>
      <c r="I352">
        <f t="shared" si="77"/>
        <v>3</v>
      </c>
      <c r="J352">
        <f t="shared" si="78"/>
        <v>2</v>
      </c>
      <c r="K352">
        <f t="shared" si="79"/>
        <v>2</v>
      </c>
    </row>
    <row r="353" spans="1:11">
      <c r="A353">
        <v>3520</v>
      </c>
      <c r="B353">
        <f t="shared" si="80"/>
        <v>30.5091548430394</v>
      </c>
      <c r="C353">
        <f t="shared" si="71"/>
        <v>11</v>
      </c>
      <c r="D353">
        <f t="shared" si="72"/>
        <v>10</v>
      </c>
      <c r="E353">
        <f t="shared" si="73"/>
        <v>9</v>
      </c>
      <c r="F353">
        <f t="shared" si="74"/>
        <v>9</v>
      </c>
      <c r="G353">
        <f t="shared" si="75"/>
        <v>6</v>
      </c>
      <c r="H353">
        <f t="shared" si="76"/>
        <v>3</v>
      </c>
      <c r="I353">
        <f t="shared" si="77"/>
        <v>3</v>
      </c>
      <c r="J353">
        <f t="shared" si="78"/>
        <v>2</v>
      </c>
      <c r="K353">
        <f t="shared" si="79"/>
        <v>2</v>
      </c>
    </row>
    <row r="354" spans="1:11">
      <c r="A354">
        <v>3530</v>
      </c>
      <c r="B354">
        <f t="shared" si="80"/>
        <v>30.7188855680179</v>
      </c>
      <c r="C354">
        <f t="shared" si="71"/>
        <v>11</v>
      </c>
      <c r="D354">
        <f t="shared" si="72"/>
        <v>10</v>
      </c>
      <c r="E354">
        <f t="shared" si="73"/>
        <v>9</v>
      </c>
      <c r="F354">
        <f t="shared" si="74"/>
        <v>9</v>
      </c>
      <c r="G354">
        <f t="shared" si="75"/>
        <v>6</v>
      </c>
      <c r="H354">
        <f t="shared" si="76"/>
        <v>3</v>
      </c>
      <c r="I354">
        <f t="shared" si="77"/>
        <v>3</v>
      </c>
      <c r="J354">
        <f t="shared" si="78"/>
        <v>2</v>
      </c>
      <c r="K354">
        <f t="shared" si="79"/>
        <v>2</v>
      </c>
    </row>
    <row r="355" spans="1:11">
      <c r="A355">
        <v>3540</v>
      </c>
      <c r="B355">
        <f t="shared" si="80"/>
        <v>30.9295081309118</v>
      </c>
      <c r="C355">
        <f t="shared" si="71"/>
        <v>11</v>
      </c>
      <c r="D355">
        <f t="shared" si="72"/>
        <v>10</v>
      </c>
      <c r="E355">
        <f t="shared" si="73"/>
        <v>9</v>
      </c>
      <c r="F355">
        <f t="shared" si="74"/>
        <v>9</v>
      </c>
      <c r="G355">
        <f t="shared" si="75"/>
        <v>6</v>
      </c>
      <c r="H355">
        <f t="shared" si="76"/>
        <v>3</v>
      </c>
      <c r="I355">
        <f t="shared" si="77"/>
        <v>3</v>
      </c>
      <c r="J355">
        <f t="shared" si="78"/>
        <v>2</v>
      </c>
      <c r="K355">
        <f t="shared" si="79"/>
        <v>2</v>
      </c>
    </row>
    <row r="356" spans="1:11">
      <c r="A356">
        <v>3550</v>
      </c>
      <c r="B356">
        <f t="shared" si="80"/>
        <v>31.1410237922705</v>
      </c>
      <c r="C356">
        <f t="shared" si="71"/>
        <v>11</v>
      </c>
      <c r="D356">
        <f t="shared" si="72"/>
        <v>10</v>
      </c>
      <c r="E356">
        <f t="shared" si="73"/>
        <v>9</v>
      </c>
      <c r="F356">
        <f t="shared" si="74"/>
        <v>9</v>
      </c>
      <c r="G356">
        <f t="shared" si="75"/>
        <v>6</v>
      </c>
      <c r="H356">
        <f t="shared" si="76"/>
        <v>3</v>
      </c>
      <c r="I356">
        <f t="shared" si="77"/>
        <v>3</v>
      </c>
      <c r="J356">
        <f t="shared" si="78"/>
        <v>2</v>
      </c>
      <c r="K356">
        <f t="shared" si="79"/>
        <v>2</v>
      </c>
    </row>
    <row r="357" spans="1:11">
      <c r="A357">
        <v>3560</v>
      </c>
      <c r="B357">
        <f t="shared" si="80"/>
        <v>31.3534338108666</v>
      </c>
      <c r="C357">
        <f t="shared" si="71"/>
        <v>11</v>
      </c>
      <c r="D357">
        <f t="shared" si="72"/>
        <v>10</v>
      </c>
      <c r="E357">
        <f t="shared" si="73"/>
        <v>9</v>
      </c>
      <c r="F357">
        <f t="shared" si="74"/>
        <v>9</v>
      </c>
      <c r="G357">
        <f t="shared" si="75"/>
        <v>6</v>
      </c>
      <c r="H357">
        <f t="shared" si="76"/>
        <v>3</v>
      </c>
      <c r="I357">
        <f t="shared" si="77"/>
        <v>3</v>
      </c>
      <c r="J357">
        <f t="shared" si="78"/>
        <v>2</v>
      </c>
      <c r="K357">
        <f t="shared" si="79"/>
        <v>2</v>
      </c>
    </row>
    <row r="358" spans="1:11">
      <c r="A358">
        <v>3570</v>
      </c>
      <c r="B358">
        <f t="shared" si="80"/>
        <v>31.5667394437036</v>
      </c>
      <c r="C358">
        <f t="shared" si="71"/>
        <v>11</v>
      </c>
      <c r="D358">
        <f t="shared" si="72"/>
        <v>10</v>
      </c>
      <c r="E358">
        <f t="shared" si="73"/>
        <v>9</v>
      </c>
      <c r="F358">
        <f t="shared" si="74"/>
        <v>9</v>
      </c>
      <c r="G358">
        <f t="shared" si="75"/>
        <v>6</v>
      </c>
      <c r="H358">
        <f t="shared" si="76"/>
        <v>3</v>
      </c>
      <c r="I358">
        <f t="shared" si="77"/>
        <v>3</v>
      </c>
      <c r="J358">
        <f t="shared" si="78"/>
        <v>2</v>
      </c>
      <c r="K358">
        <f t="shared" si="79"/>
        <v>2</v>
      </c>
    </row>
    <row r="359" spans="1:11">
      <c r="A359">
        <v>3580</v>
      </c>
      <c r="B359">
        <f t="shared" si="80"/>
        <v>31.7809419460233</v>
      </c>
      <c r="C359">
        <f t="shared" si="71"/>
        <v>11</v>
      </c>
      <c r="D359">
        <f t="shared" si="72"/>
        <v>10</v>
      </c>
      <c r="E359">
        <f t="shared" si="73"/>
        <v>9</v>
      </c>
      <c r="F359">
        <f t="shared" si="74"/>
        <v>9</v>
      </c>
      <c r="G359">
        <f t="shared" si="75"/>
        <v>6</v>
      </c>
      <c r="H359">
        <f t="shared" si="76"/>
        <v>3</v>
      </c>
      <c r="I359">
        <f t="shared" si="77"/>
        <v>3</v>
      </c>
      <c r="J359">
        <f t="shared" si="78"/>
        <v>2</v>
      </c>
      <c r="K359">
        <f t="shared" si="79"/>
        <v>2</v>
      </c>
    </row>
    <row r="360" spans="1:11">
      <c r="A360">
        <v>3590</v>
      </c>
      <c r="B360">
        <f t="shared" si="80"/>
        <v>31.9960425713129</v>
      </c>
      <c r="C360">
        <f t="shared" si="71"/>
        <v>11</v>
      </c>
      <c r="D360">
        <f t="shared" si="72"/>
        <v>10</v>
      </c>
      <c r="E360">
        <f t="shared" si="73"/>
        <v>9</v>
      </c>
      <c r="F360">
        <f t="shared" si="74"/>
        <v>9</v>
      </c>
      <c r="G360">
        <f t="shared" si="75"/>
        <v>6</v>
      </c>
      <c r="H360">
        <f t="shared" si="76"/>
        <v>3</v>
      </c>
      <c r="I360">
        <f t="shared" si="77"/>
        <v>3</v>
      </c>
      <c r="J360">
        <f t="shared" si="78"/>
        <v>2</v>
      </c>
      <c r="K360">
        <f t="shared" si="79"/>
        <v>2</v>
      </c>
    </row>
    <row r="361" spans="1:11">
      <c r="A361">
        <v>3600</v>
      </c>
      <c r="B361">
        <f t="shared" si="80"/>
        <v>32.2120425713129</v>
      </c>
      <c r="C361">
        <f t="shared" si="71"/>
        <v>11</v>
      </c>
      <c r="D361">
        <f t="shared" si="72"/>
        <v>10</v>
      </c>
      <c r="E361">
        <f t="shared" si="73"/>
        <v>9</v>
      </c>
      <c r="F361">
        <f t="shared" si="74"/>
        <v>9</v>
      </c>
      <c r="G361">
        <f t="shared" si="75"/>
        <v>6</v>
      </c>
      <c r="H361">
        <f t="shared" si="76"/>
        <v>3</v>
      </c>
      <c r="I361">
        <f t="shared" si="77"/>
        <v>3</v>
      </c>
      <c r="J361">
        <f t="shared" si="78"/>
        <v>2</v>
      </c>
      <c r="K361">
        <f t="shared" si="79"/>
        <v>2</v>
      </c>
    </row>
    <row r="362" spans="1:11">
      <c r="A362">
        <v>3610</v>
      </c>
      <c r="B362">
        <f t="shared" si="80"/>
        <v>32.4289431960239</v>
      </c>
      <c r="C362">
        <f t="shared" si="71"/>
        <v>11</v>
      </c>
      <c r="D362">
        <f t="shared" si="72"/>
        <v>10</v>
      </c>
      <c r="E362">
        <f t="shared" si="73"/>
        <v>10</v>
      </c>
      <c r="F362">
        <f t="shared" si="74"/>
        <v>9</v>
      </c>
      <c r="G362">
        <f t="shared" si="75"/>
        <v>6</v>
      </c>
      <c r="H362">
        <f t="shared" si="76"/>
        <v>3</v>
      </c>
      <c r="I362">
        <f t="shared" si="77"/>
        <v>3</v>
      </c>
      <c r="J362">
        <f t="shared" si="78"/>
        <v>2</v>
      </c>
      <c r="K362">
        <f t="shared" si="79"/>
        <v>2</v>
      </c>
    </row>
    <row r="363" spans="1:11">
      <c r="A363">
        <v>3620</v>
      </c>
      <c r="B363">
        <f t="shared" si="80"/>
        <v>32.6467456937139</v>
      </c>
      <c r="C363">
        <f t="shared" si="71"/>
        <v>11</v>
      </c>
      <c r="D363">
        <f t="shared" si="72"/>
        <v>10</v>
      </c>
      <c r="E363">
        <f t="shared" si="73"/>
        <v>10</v>
      </c>
      <c r="F363">
        <f t="shared" si="74"/>
        <v>9</v>
      </c>
      <c r="G363">
        <f t="shared" si="75"/>
        <v>6</v>
      </c>
      <c r="H363">
        <f t="shared" si="76"/>
        <v>3</v>
      </c>
      <c r="I363">
        <f t="shared" si="77"/>
        <v>3</v>
      </c>
      <c r="J363">
        <f t="shared" si="78"/>
        <v>2</v>
      </c>
      <c r="K363">
        <f t="shared" si="79"/>
        <v>2</v>
      </c>
    </row>
    <row r="364" spans="1:11">
      <c r="A364">
        <v>3630</v>
      </c>
      <c r="B364">
        <f t="shared" si="80"/>
        <v>32.8654513109257</v>
      </c>
      <c r="C364">
        <f t="shared" si="71"/>
        <v>11</v>
      </c>
      <c r="D364">
        <f t="shared" si="72"/>
        <v>10</v>
      </c>
      <c r="E364">
        <f t="shared" si="73"/>
        <v>10</v>
      </c>
      <c r="F364">
        <f t="shared" si="74"/>
        <v>9</v>
      </c>
      <c r="G364">
        <f t="shared" si="75"/>
        <v>6</v>
      </c>
      <c r="H364">
        <f t="shared" si="76"/>
        <v>3</v>
      </c>
      <c r="I364">
        <f t="shared" si="77"/>
        <v>3</v>
      </c>
      <c r="J364">
        <f t="shared" si="78"/>
        <v>2</v>
      </c>
      <c r="K364">
        <f t="shared" si="79"/>
        <v>2</v>
      </c>
    </row>
    <row r="365" spans="1:11">
      <c r="A365">
        <v>3640</v>
      </c>
      <c r="B365">
        <f t="shared" si="80"/>
        <v>33.0850612924839</v>
      </c>
      <c r="C365">
        <f t="shared" si="71"/>
        <v>11</v>
      </c>
      <c r="D365">
        <f t="shared" si="72"/>
        <v>10</v>
      </c>
      <c r="E365">
        <f t="shared" si="73"/>
        <v>10</v>
      </c>
      <c r="F365">
        <f t="shared" si="74"/>
        <v>9</v>
      </c>
      <c r="G365">
        <f t="shared" si="75"/>
        <v>6</v>
      </c>
      <c r="H365">
        <f t="shared" si="76"/>
        <v>3</v>
      </c>
      <c r="I365">
        <f t="shared" si="77"/>
        <v>3</v>
      </c>
      <c r="J365">
        <f t="shared" si="78"/>
        <v>2</v>
      </c>
      <c r="K365">
        <f t="shared" si="79"/>
        <v>2</v>
      </c>
    </row>
    <row r="366" spans="1:11">
      <c r="A366">
        <v>3650</v>
      </c>
      <c r="B366">
        <f t="shared" si="80"/>
        <v>33.305576881502</v>
      </c>
      <c r="C366">
        <f t="shared" si="71"/>
        <v>11</v>
      </c>
      <c r="D366">
        <f t="shared" si="72"/>
        <v>10</v>
      </c>
      <c r="E366">
        <f t="shared" si="73"/>
        <v>10</v>
      </c>
      <c r="F366">
        <f t="shared" si="74"/>
        <v>9</v>
      </c>
      <c r="G366">
        <f t="shared" si="75"/>
        <v>6</v>
      </c>
      <c r="H366">
        <f t="shared" si="76"/>
        <v>3</v>
      </c>
      <c r="I366">
        <f t="shared" si="77"/>
        <v>3</v>
      </c>
      <c r="J366">
        <f t="shared" si="78"/>
        <v>2</v>
      </c>
      <c r="K366">
        <f t="shared" si="79"/>
        <v>2</v>
      </c>
    </row>
    <row r="367" spans="1:11">
      <c r="A367">
        <v>3660</v>
      </c>
      <c r="B367">
        <f t="shared" si="80"/>
        <v>33.5269993193894</v>
      </c>
      <c r="C367">
        <f t="shared" si="71"/>
        <v>11</v>
      </c>
      <c r="D367">
        <f t="shared" si="72"/>
        <v>11</v>
      </c>
      <c r="E367">
        <f t="shared" si="73"/>
        <v>10</v>
      </c>
      <c r="F367">
        <f t="shared" si="74"/>
        <v>9</v>
      </c>
      <c r="G367">
        <f t="shared" si="75"/>
        <v>6</v>
      </c>
      <c r="H367">
        <f t="shared" si="76"/>
        <v>3</v>
      </c>
      <c r="I367">
        <f t="shared" si="77"/>
        <v>3</v>
      </c>
      <c r="J367">
        <f t="shared" si="78"/>
        <v>2</v>
      </c>
      <c r="K367">
        <f t="shared" si="79"/>
        <v>2</v>
      </c>
    </row>
    <row r="368" spans="1:11">
      <c r="A368">
        <v>3670</v>
      </c>
      <c r="B368">
        <f t="shared" si="80"/>
        <v>33.7493298458585</v>
      </c>
      <c r="C368">
        <f t="shared" si="71"/>
        <v>11</v>
      </c>
      <c r="D368">
        <f t="shared" si="72"/>
        <v>11</v>
      </c>
      <c r="E368">
        <f t="shared" si="73"/>
        <v>10</v>
      </c>
      <c r="F368">
        <f t="shared" si="74"/>
        <v>9</v>
      </c>
      <c r="G368">
        <f t="shared" si="75"/>
        <v>6</v>
      </c>
      <c r="H368">
        <f t="shared" si="76"/>
        <v>3</v>
      </c>
      <c r="I368">
        <f t="shared" si="77"/>
        <v>3</v>
      </c>
      <c r="J368">
        <f t="shared" si="78"/>
        <v>2</v>
      </c>
      <c r="K368">
        <f t="shared" si="79"/>
        <v>2</v>
      </c>
    </row>
    <row r="369" spans="1:11">
      <c r="A369">
        <v>3680</v>
      </c>
      <c r="B369">
        <f t="shared" si="80"/>
        <v>33.9725696989313</v>
      </c>
      <c r="C369">
        <f t="shared" si="71"/>
        <v>11</v>
      </c>
      <c r="D369">
        <f t="shared" si="72"/>
        <v>11</v>
      </c>
      <c r="E369">
        <f t="shared" si="73"/>
        <v>10</v>
      </c>
      <c r="F369">
        <f t="shared" si="74"/>
        <v>9</v>
      </c>
      <c r="G369">
        <f t="shared" si="75"/>
        <v>6</v>
      </c>
      <c r="H369">
        <f t="shared" si="76"/>
        <v>3</v>
      </c>
      <c r="I369">
        <f t="shared" si="77"/>
        <v>3</v>
      </c>
      <c r="J369">
        <f t="shared" si="78"/>
        <v>2</v>
      </c>
      <c r="K369">
        <f t="shared" si="79"/>
        <v>2</v>
      </c>
    </row>
    <row r="370" spans="1:11">
      <c r="A370">
        <v>3690</v>
      </c>
      <c r="B370">
        <f t="shared" si="80"/>
        <v>34.196720114947</v>
      </c>
      <c r="C370">
        <f t="shared" si="71"/>
        <v>12</v>
      </c>
      <c r="D370">
        <f t="shared" si="72"/>
        <v>11</v>
      </c>
      <c r="E370">
        <f t="shared" si="73"/>
        <v>10</v>
      </c>
      <c r="F370">
        <f t="shared" si="74"/>
        <v>9</v>
      </c>
      <c r="G370">
        <f t="shared" si="75"/>
        <v>6</v>
      </c>
      <c r="H370">
        <f t="shared" si="76"/>
        <v>3</v>
      </c>
      <c r="I370">
        <f t="shared" si="77"/>
        <v>3</v>
      </c>
      <c r="J370">
        <f t="shared" si="78"/>
        <v>2</v>
      </c>
      <c r="K370">
        <f t="shared" si="79"/>
        <v>2</v>
      </c>
    </row>
    <row r="371" spans="1:11">
      <c r="A371">
        <v>3700</v>
      </c>
      <c r="B371">
        <f t="shared" si="80"/>
        <v>34.421782328568</v>
      </c>
      <c r="C371">
        <f t="shared" si="71"/>
        <v>12</v>
      </c>
      <c r="D371">
        <f t="shared" si="72"/>
        <v>11</v>
      </c>
      <c r="E371">
        <f t="shared" si="73"/>
        <v>10</v>
      </c>
      <c r="F371">
        <f t="shared" si="74"/>
        <v>9</v>
      </c>
      <c r="G371">
        <f t="shared" si="75"/>
        <v>6</v>
      </c>
      <c r="H371">
        <f t="shared" si="76"/>
        <v>3</v>
      </c>
      <c r="I371">
        <f t="shared" si="77"/>
        <v>3</v>
      </c>
      <c r="J371">
        <f t="shared" si="78"/>
        <v>2</v>
      </c>
      <c r="K371">
        <f t="shared" si="79"/>
        <v>2</v>
      </c>
    </row>
    <row r="372" spans="1:11">
      <c r="A372">
        <v>3710</v>
      </c>
      <c r="B372">
        <f t="shared" si="80"/>
        <v>34.6477575727874</v>
      </c>
      <c r="C372">
        <f t="shared" si="71"/>
        <v>12</v>
      </c>
      <c r="D372">
        <f t="shared" si="72"/>
        <v>11</v>
      </c>
      <c r="E372">
        <f t="shared" si="73"/>
        <v>10</v>
      </c>
      <c r="F372">
        <f t="shared" si="74"/>
        <v>9</v>
      </c>
      <c r="G372">
        <f t="shared" si="75"/>
        <v>6</v>
      </c>
      <c r="H372">
        <f t="shared" si="76"/>
        <v>3</v>
      </c>
      <c r="I372">
        <f t="shared" si="77"/>
        <v>3</v>
      </c>
      <c r="J372">
        <f t="shared" si="78"/>
        <v>2</v>
      </c>
      <c r="K372">
        <f t="shared" si="79"/>
        <v>2</v>
      </c>
    </row>
    <row r="373" spans="1:11">
      <c r="A373">
        <v>3720</v>
      </c>
      <c r="B373">
        <f t="shared" si="80"/>
        <v>34.8746470789352</v>
      </c>
      <c r="C373">
        <f t="shared" si="71"/>
        <v>12</v>
      </c>
      <c r="D373">
        <f t="shared" si="72"/>
        <v>11</v>
      </c>
      <c r="E373">
        <f t="shared" si="73"/>
        <v>10</v>
      </c>
      <c r="F373">
        <f t="shared" si="74"/>
        <v>9</v>
      </c>
      <c r="G373">
        <f t="shared" si="75"/>
        <v>6</v>
      </c>
      <c r="H373">
        <f t="shared" si="76"/>
        <v>3</v>
      </c>
      <c r="I373">
        <f t="shared" si="77"/>
        <v>3</v>
      </c>
      <c r="J373">
        <f t="shared" si="78"/>
        <v>2</v>
      </c>
      <c r="K373">
        <f t="shared" si="79"/>
        <v>2</v>
      </c>
    </row>
    <row r="374" spans="1:11">
      <c r="A374">
        <v>3730</v>
      </c>
      <c r="B374">
        <f t="shared" si="80"/>
        <v>35.1024520766855</v>
      </c>
      <c r="C374">
        <f t="shared" si="71"/>
        <v>12</v>
      </c>
      <c r="D374">
        <f t="shared" si="72"/>
        <v>11</v>
      </c>
      <c r="E374">
        <f t="shared" si="73"/>
        <v>10</v>
      </c>
      <c r="F374">
        <f t="shared" si="74"/>
        <v>9</v>
      </c>
      <c r="G374">
        <f t="shared" si="75"/>
        <v>6</v>
      </c>
      <c r="H374">
        <f t="shared" si="76"/>
        <v>3</v>
      </c>
      <c r="I374">
        <f t="shared" si="77"/>
        <v>3</v>
      </c>
      <c r="J374">
        <f t="shared" si="78"/>
        <v>2</v>
      </c>
      <c r="K374">
        <f t="shared" si="79"/>
        <v>2</v>
      </c>
    </row>
    <row r="375" spans="1:11">
      <c r="A375">
        <v>3740</v>
      </c>
      <c r="B375">
        <f t="shared" si="80"/>
        <v>35.3311737940627</v>
      </c>
      <c r="C375">
        <f t="shared" si="71"/>
        <v>12</v>
      </c>
      <c r="D375">
        <f t="shared" si="72"/>
        <v>11</v>
      </c>
      <c r="E375">
        <f t="shared" si="73"/>
        <v>10</v>
      </c>
      <c r="F375">
        <f t="shared" si="74"/>
        <v>9</v>
      </c>
      <c r="G375">
        <f t="shared" si="75"/>
        <v>6</v>
      </c>
      <c r="H375">
        <f t="shared" si="76"/>
        <v>3</v>
      </c>
      <c r="I375">
        <f t="shared" si="77"/>
        <v>3</v>
      </c>
      <c r="J375">
        <f t="shared" si="78"/>
        <v>2</v>
      </c>
      <c r="K375">
        <f t="shared" si="79"/>
        <v>2</v>
      </c>
    </row>
    <row r="376" spans="1:11">
      <c r="A376">
        <v>3750</v>
      </c>
      <c r="B376">
        <f t="shared" si="80"/>
        <v>35.5608134574487</v>
      </c>
      <c r="C376">
        <f t="shared" si="71"/>
        <v>12</v>
      </c>
      <c r="D376">
        <f t="shared" si="72"/>
        <v>11</v>
      </c>
      <c r="E376">
        <f t="shared" si="73"/>
        <v>10</v>
      </c>
      <c r="F376">
        <f t="shared" si="74"/>
        <v>9</v>
      </c>
      <c r="G376">
        <f t="shared" si="75"/>
        <v>6</v>
      </c>
      <c r="H376">
        <f t="shared" si="76"/>
        <v>3</v>
      </c>
      <c r="I376">
        <f t="shared" si="77"/>
        <v>3</v>
      </c>
      <c r="J376">
        <f t="shared" si="78"/>
        <v>2</v>
      </c>
      <c r="K376">
        <f t="shared" si="79"/>
        <v>2</v>
      </c>
    </row>
    <row r="377" spans="1:11">
      <c r="A377">
        <v>3760</v>
      </c>
      <c r="B377">
        <f t="shared" si="80"/>
        <v>35.7913722915887</v>
      </c>
      <c r="C377">
        <f t="shared" si="71"/>
        <v>12</v>
      </c>
      <c r="D377">
        <f t="shared" si="72"/>
        <v>11</v>
      </c>
      <c r="E377">
        <f t="shared" si="73"/>
        <v>10</v>
      </c>
      <c r="F377">
        <f t="shared" si="74"/>
        <v>9</v>
      </c>
      <c r="G377">
        <f t="shared" si="75"/>
        <v>6</v>
      </c>
      <c r="H377">
        <f t="shared" si="76"/>
        <v>3</v>
      </c>
      <c r="I377">
        <f t="shared" si="77"/>
        <v>3</v>
      </c>
      <c r="J377">
        <f t="shared" si="78"/>
        <v>2</v>
      </c>
      <c r="K377">
        <f t="shared" si="79"/>
        <v>2</v>
      </c>
    </row>
    <row r="378" spans="1:11">
      <c r="A378">
        <v>3770</v>
      </c>
      <c r="B378">
        <f t="shared" si="80"/>
        <v>36.0228515195984</v>
      </c>
      <c r="C378">
        <f t="shared" si="71"/>
        <v>12</v>
      </c>
      <c r="D378">
        <f t="shared" si="72"/>
        <v>11</v>
      </c>
      <c r="E378">
        <f t="shared" si="73"/>
        <v>10</v>
      </c>
      <c r="F378">
        <f t="shared" si="74"/>
        <v>9</v>
      </c>
      <c r="G378">
        <f t="shared" si="75"/>
        <v>6</v>
      </c>
      <c r="H378">
        <f t="shared" si="76"/>
        <v>3</v>
      </c>
      <c r="I378">
        <f t="shared" si="77"/>
        <v>3</v>
      </c>
      <c r="J378">
        <f t="shared" si="78"/>
        <v>2</v>
      </c>
      <c r="K378">
        <f t="shared" si="79"/>
        <v>2</v>
      </c>
    </row>
    <row r="379" spans="1:11">
      <c r="A379">
        <v>3780</v>
      </c>
      <c r="B379">
        <f t="shared" si="80"/>
        <v>36.2552523629704</v>
      </c>
      <c r="C379">
        <f t="shared" si="71"/>
        <v>12</v>
      </c>
      <c r="D379">
        <f t="shared" si="72"/>
        <v>11</v>
      </c>
      <c r="E379">
        <f t="shared" si="73"/>
        <v>10</v>
      </c>
      <c r="F379">
        <f t="shared" si="74"/>
        <v>9</v>
      </c>
      <c r="G379">
        <f t="shared" si="75"/>
        <v>6</v>
      </c>
      <c r="H379">
        <f t="shared" si="76"/>
        <v>3</v>
      </c>
      <c r="I379">
        <f t="shared" si="77"/>
        <v>3</v>
      </c>
      <c r="J379">
        <f t="shared" si="78"/>
        <v>2</v>
      </c>
      <c r="K379">
        <f t="shared" si="79"/>
        <v>2</v>
      </c>
    </row>
    <row r="380" spans="1:11">
      <c r="A380">
        <v>3790</v>
      </c>
      <c r="B380">
        <f t="shared" si="80"/>
        <v>36.4885760415802</v>
      </c>
      <c r="C380">
        <f t="shared" si="71"/>
        <v>12</v>
      </c>
      <c r="D380">
        <f t="shared" si="72"/>
        <v>11</v>
      </c>
      <c r="E380">
        <f t="shared" si="73"/>
        <v>10</v>
      </c>
      <c r="F380">
        <f t="shared" si="74"/>
        <v>9</v>
      </c>
      <c r="G380">
        <f t="shared" si="75"/>
        <v>6</v>
      </c>
      <c r="H380">
        <f t="shared" si="76"/>
        <v>3</v>
      </c>
      <c r="I380">
        <f t="shared" si="77"/>
        <v>3</v>
      </c>
      <c r="J380">
        <f t="shared" si="78"/>
        <v>2</v>
      </c>
      <c r="K380">
        <f t="shared" si="79"/>
        <v>2</v>
      </c>
    </row>
    <row r="381" spans="1:11">
      <c r="A381">
        <v>3800</v>
      </c>
      <c r="B381">
        <f t="shared" si="80"/>
        <v>36.722823773693</v>
      </c>
      <c r="C381">
        <f t="shared" si="71"/>
        <v>12</v>
      </c>
      <c r="D381">
        <f t="shared" si="72"/>
        <v>11</v>
      </c>
      <c r="E381">
        <f t="shared" si="73"/>
        <v>10</v>
      </c>
      <c r="F381">
        <f t="shared" si="74"/>
        <v>9</v>
      </c>
      <c r="G381">
        <f t="shared" si="75"/>
        <v>6</v>
      </c>
      <c r="H381">
        <f t="shared" si="76"/>
        <v>3</v>
      </c>
      <c r="I381">
        <f t="shared" si="77"/>
        <v>3</v>
      </c>
      <c r="J381">
        <f t="shared" si="78"/>
        <v>2</v>
      </c>
      <c r="K381">
        <f t="shared" si="79"/>
        <v>2</v>
      </c>
    </row>
    <row r="382" spans="1:11">
      <c r="A382">
        <v>3810</v>
      </c>
      <c r="B382">
        <f t="shared" si="80"/>
        <v>36.9579967759701</v>
      </c>
      <c r="C382">
        <f t="shared" si="71"/>
        <v>12</v>
      </c>
      <c r="D382">
        <f t="shared" si="72"/>
        <v>11</v>
      </c>
      <c r="E382">
        <f t="shared" si="73"/>
        <v>10</v>
      </c>
      <c r="F382">
        <f t="shared" si="74"/>
        <v>9</v>
      </c>
      <c r="G382">
        <f t="shared" si="75"/>
        <v>6</v>
      </c>
      <c r="H382">
        <f t="shared" si="76"/>
        <v>3</v>
      </c>
      <c r="I382">
        <f t="shared" si="77"/>
        <v>3</v>
      </c>
      <c r="J382">
        <f t="shared" si="78"/>
        <v>2</v>
      </c>
      <c r="K382">
        <f t="shared" si="79"/>
        <v>2</v>
      </c>
    </row>
    <row r="383" spans="1:11">
      <c r="A383">
        <v>3820</v>
      </c>
      <c r="B383">
        <f t="shared" si="80"/>
        <v>37.1940962634748</v>
      </c>
      <c r="C383">
        <f t="shared" si="71"/>
        <v>12</v>
      </c>
      <c r="D383">
        <f t="shared" si="72"/>
        <v>11</v>
      </c>
      <c r="E383">
        <f t="shared" si="73"/>
        <v>10</v>
      </c>
      <c r="F383">
        <f t="shared" si="74"/>
        <v>9</v>
      </c>
      <c r="G383">
        <f t="shared" si="75"/>
        <v>6</v>
      </c>
      <c r="H383">
        <f t="shared" si="76"/>
        <v>3</v>
      </c>
      <c r="I383">
        <f t="shared" si="77"/>
        <v>3</v>
      </c>
      <c r="J383">
        <f t="shared" si="78"/>
        <v>2</v>
      </c>
      <c r="K383">
        <f t="shared" si="79"/>
        <v>2</v>
      </c>
    </row>
    <row r="384" spans="1:11">
      <c r="A384">
        <v>3830</v>
      </c>
      <c r="B384">
        <f t="shared" si="80"/>
        <v>37.4311234496792</v>
      </c>
      <c r="C384">
        <f t="shared" si="71"/>
        <v>12</v>
      </c>
      <c r="D384">
        <f t="shared" si="72"/>
        <v>11</v>
      </c>
      <c r="E384">
        <f t="shared" si="73"/>
        <v>10</v>
      </c>
      <c r="F384">
        <f t="shared" si="74"/>
        <v>9</v>
      </c>
      <c r="G384">
        <f t="shared" si="75"/>
        <v>6</v>
      </c>
      <c r="H384">
        <f t="shared" si="76"/>
        <v>3</v>
      </c>
      <c r="I384">
        <f t="shared" si="77"/>
        <v>3</v>
      </c>
      <c r="J384">
        <f t="shared" si="78"/>
        <v>2</v>
      </c>
      <c r="K384">
        <f t="shared" si="79"/>
        <v>2</v>
      </c>
    </row>
    <row r="385" spans="1:11">
      <c r="A385">
        <v>3840</v>
      </c>
      <c r="B385">
        <f t="shared" si="80"/>
        <v>37.6690795464702</v>
      </c>
      <c r="C385">
        <f t="shared" si="71"/>
        <v>12</v>
      </c>
      <c r="D385">
        <f t="shared" si="72"/>
        <v>11</v>
      </c>
      <c r="E385">
        <f t="shared" si="73"/>
        <v>10</v>
      </c>
      <c r="F385">
        <f t="shared" si="74"/>
        <v>9</v>
      </c>
      <c r="G385">
        <f t="shared" si="75"/>
        <v>6</v>
      </c>
      <c r="H385">
        <f t="shared" si="76"/>
        <v>3</v>
      </c>
      <c r="I385">
        <f t="shared" si="77"/>
        <v>3</v>
      </c>
      <c r="J385">
        <f t="shared" si="78"/>
        <v>2</v>
      </c>
      <c r="K385">
        <f t="shared" si="79"/>
        <v>2</v>
      </c>
    </row>
    <row r="386" spans="1:11">
      <c r="A386">
        <v>3850</v>
      </c>
      <c r="B386">
        <f t="shared" si="80"/>
        <v>37.9079657641555</v>
      </c>
      <c r="C386">
        <f t="shared" si="71"/>
        <v>12</v>
      </c>
      <c r="D386">
        <f t="shared" si="72"/>
        <v>11</v>
      </c>
      <c r="E386">
        <f t="shared" si="73"/>
        <v>10</v>
      </c>
      <c r="F386">
        <f t="shared" si="74"/>
        <v>9</v>
      </c>
      <c r="G386">
        <f t="shared" si="75"/>
        <v>6</v>
      </c>
      <c r="H386">
        <f t="shared" si="76"/>
        <v>3</v>
      </c>
      <c r="I386">
        <f t="shared" si="77"/>
        <v>3</v>
      </c>
      <c r="J386">
        <f t="shared" si="78"/>
        <v>2</v>
      </c>
      <c r="K386">
        <f t="shared" si="79"/>
        <v>2</v>
      </c>
    </row>
    <row r="387" spans="1:11">
      <c r="A387">
        <v>3860</v>
      </c>
      <c r="B387">
        <f t="shared" si="80"/>
        <v>38.1477833114702</v>
      </c>
      <c r="C387">
        <f t="shared" ref="C387:C450" si="81">MIN(ROUNDUP($A387/335,0),15)</f>
        <v>12</v>
      </c>
      <c r="D387">
        <f t="shared" ref="D387:D450" si="82">MIN(ROUNDUP($A387/365,0),15)</f>
        <v>11</v>
      </c>
      <c r="E387">
        <f t="shared" ref="E387:E450" si="83">MIN(ROUNDUP($A387/400,0),15)</f>
        <v>10</v>
      </c>
      <c r="F387">
        <f t="shared" ref="F387:F450" si="84">MIN(ROUNDUP($A387/430,0),15)</f>
        <v>9</v>
      </c>
      <c r="G387">
        <f t="shared" ref="G387:G450" si="85">MIN(ROUNDUP($A387/700,0),15)</f>
        <v>6</v>
      </c>
      <c r="H387">
        <f t="shared" ref="H387:H450" si="86">MIN(ROUNDDOWN($A387/1000,0),15)</f>
        <v>3</v>
      </c>
      <c r="I387">
        <f t="shared" ref="I387:I450" si="87">MIN(ROUNDDOWN($A387/1100,0),15)</f>
        <v>3</v>
      </c>
      <c r="J387">
        <f t="shared" ref="J387:J450" si="88">MIN(ROUNDDOWN($A387/1300,0),15)</f>
        <v>2</v>
      </c>
      <c r="K387">
        <f t="shared" ref="K387:K450" si="89">MIN(ROUNDDOWN($A387/1500,0),15)</f>
        <v>2</v>
      </c>
    </row>
    <row r="388" spans="1:11">
      <c r="A388">
        <v>3870</v>
      </c>
      <c r="B388">
        <f t="shared" ref="B388:B451" si="90">B387+POWER(A388/10000,1.5)</f>
        <v>38.3885333955823</v>
      </c>
      <c r="C388">
        <f t="shared" si="81"/>
        <v>12</v>
      </c>
      <c r="D388">
        <f t="shared" si="82"/>
        <v>11</v>
      </c>
      <c r="E388">
        <f t="shared" si="83"/>
        <v>10</v>
      </c>
      <c r="F388">
        <f t="shared" si="84"/>
        <v>9</v>
      </c>
      <c r="G388">
        <f t="shared" si="85"/>
        <v>6</v>
      </c>
      <c r="H388">
        <f t="shared" si="86"/>
        <v>3</v>
      </c>
      <c r="I388">
        <f t="shared" si="87"/>
        <v>3</v>
      </c>
      <c r="J388">
        <f t="shared" si="88"/>
        <v>2</v>
      </c>
      <c r="K388">
        <f t="shared" si="89"/>
        <v>2</v>
      </c>
    </row>
    <row r="389" spans="1:11">
      <c r="A389">
        <v>3880</v>
      </c>
      <c r="B389">
        <f t="shared" si="90"/>
        <v>38.6302172220995</v>
      </c>
      <c r="C389">
        <f t="shared" si="81"/>
        <v>12</v>
      </c>
      <c r="D389">
        <f t="shared" si="82"/>
        <v>11</v>
      </c>
      <c r="E389">
        <f t="shared" si="83"/>
        <v>10</v>
      </c>
      <c r="F389">
        <f t="shared" si="84"/>
        <v>10</v>
      </c>
      <c r="G389">
        <f t="shared" si="85"/>
        <v>6</v>
      </c>
      <c r="H389">
        <f t="shared" si="86"/>
        <v>3</v>
      </c>
      <c r="I389">
        <f t="shared" si="87"/>
        <v>3</v>
      </c>
      <c r="J389">
        <f t="shared" si="88"/>
        <v>2</v>
      </c>
      <c r="K389">
        <f t="shared" si="89"/>
        <v>2</v>
      </c>
    </row>
    <row r="390" spans="1:11">
      <c r="A390">
        <v>3890</v>
      </c>
      <c r="B390">
        <f t="shared" si="90"/>
        <v>38.8728359950747</v>
      </c>
      <c r="C390">
        <f t="shared" si="81"/>
        <v>12</v>
      </c>
      <c r="D390">
        <f t="shared" si="82"/>
        <v>11</v>
      </c>
      <c r="E390">
        <f t="shared" si="83"/>
        <v>10</v>
      </c>
      <c r="F390">
        <f t="shared" si="84"/>
        <v>10</v>
      </c>
      <c r="G390">
        <f t="shared" si="85"/>
        <v>6</v>
      </c>
      <c r="H390">
        <f t="shared" si="86"/>
        <v>3</v>
      </c>
      <c r="I390">
        <f t="shared" si="87"/>
        <v>3</v>
      </c>
      <c r="J390">
        <f t="shared" si="88"/>
        <v>2</v>
      </c>
      <c r="K390">
        <f t="shared" si="89"/>
        <v>2</v>
      </c>
    </row>
    <row r="391" spans="1:11">
      <c r="A391">
        <v>3900</v>
      </c>
      <c r="B391">
        <f t="shared" si="90"/>
        <v>39.1163909170123</v>
      </c>
      <c r="C391">
        <f t="shared" si="81"/>
        <v>12</v>
      </c>
      <c r="D391">
        <f t="shared" si="82"/>
        <v>11</v>
      </c>
      <c r="E391">
        <f t="shared" si="83"/>
        <v>10</v>
      </c>
      <c r="F391">
        <f t="shared" si="84"/>
        <v>10</v>
      </c>
      <c r="G391">
        <f t="shared" si="85"/>
        <v>6</v>
      </c>
      <c r="H391">
        <f t="shared" si="86"/>
        <v>3</v>
      </c>
      <c r="I391">
        <f t="shared" si="87"/>
        <v>3</v>
      </c>
      <c r="J391">
        <f t="shared" si="88"/>
        <v>3</v>
      </c>
      <c r="K391">
        <f t="shared" si="89"/>
        <v>2</v>
      </c>
    </row>
    <row r="392" spans="1:11">
      <c r="A392">
        <v>3910</v>
      </c>
      <c r="B392">
        <f t="shared" si="90"/>
        <v>39.3608831888738</v>
      </c>
      <c r="C392">
        <f t="shared" si="81"/>
        <v>12</v>
      </c>
      <c r="D392">
        <f t="shared" si="82"/>
        <v>11</v>
      </c>
      <c r="E392">
        <f t="shared" si="83"/>
        <v>10</v>
      </c>
      <c r="F392">
        <f t="shared" si="84"/>
        <v>10</v>
      </c>
      <c r="G392">
        <f t="shared" si="85"/>
        <v>6</v>
      </c>
      <c r="H392">
        <f t="shared" si="86"/>
        <v>3</v>
      </c>
      <c r="I392">
        <f t="shared" si="87"/>
        <v>3</v>
      </c>
      <c r="J392">
        <f t="shared" si="88"/>
        <v>3</v>
      </c>
      <c r="K392">
        <f t="shared" si="89"/>
        <v>2</v>
      </c>
    </row>
    <row r="393" spans="1:11">
      <c r="A393">
        <v>3920</v>
      </c>
      <c r="B393">
        <f t="shared" si="90"/>
        <v>39.6063140100842</v>
      </c>
      <c r="C393">
        <f t="shared" si="81"/>
        <v>12</v>
      </c>
      <c r="D393">
        <f t="shared" si="82"/>
        <v>11</v>
      </c>
      <c r="E393">
        <f t="shared" si="83"/>
        <v>10</v>
      </c>
      <c r="F393">
        <f t="shared" si="84"/>
        <v>10</v>
      </c>
      <c r="G393">
        <f t="shared" si="85"/>
        <v>6</v>
      </c>
      <c r="H393">
        <f t="shared" si="86"/>
        <v>3</v>
      </c>
      <c r="I393">
        <f t="shared" si="87"/>
        <v>3</v>
      </c>
      <c r="J393">
        <f t="shared" si="88"/>
        <v>3</v>
      </c>
      <c r="K393">
        <f t="shared" si="89"/>
        <v>2</v>
      </c>
    </row>
    <row r="394" spans="1:11">
      <c r="A394">
        <v>3930</v>
      </c>
      <c r="B394">
        <f t="shared" si="90"/>
        <v>39.8526845785374</v>
      </c>
      <c r="C394">
        <f t="shared" si="81"/>
        <v>12</v>
      </c>
      <c r="D394">
        <f t="shared" si="82"/>
        <v>11</v>
      </c>
      <c r="E394">
        <f t="shared" si="83"/>
        <v>10</v>
      </c>
      <c r="F394">
        <f t="shared" si="84"/>
        <v>10</v>
      </c>
      <c r="G394">
        <f t="shared" si="85"/>
        <v>6</v>
      </c>
      <c r="H394">
        <f t="shared" si="86"/>
        <v>3</v>
      </c>
      <c r="I394">
        <f t="shared" si="87"/>
        <v>3</v>
      </c>
      <c r="J394">
        <f t="shared" si="88"/>
        <v>3</v>
      </c>
      <c r="K394">
        <f t="shared" si="89"/>
        <v>2</v>
      </c>
    </row>
    <row r="395" spans="1:11">
      <c r="A395">
        <v>3940</v>
      </c>
      <c r="B395">
        <f t="shared" si="90"/>
        <v>40.0999960906027</v>
      </c>
      <c r="C395">
        <f t="shared" si="81"/>
        <v>12</v>
      </c>
      <c r="D395">
        <f t="shared" si="82"/>
        <v>11</v>
      </c>
      <c r="E395">
        <f t="shared" si="83"/>
        <v>10</v>
      </c>
      <c r="F395">
        <f t="shared" si="84"/>
        <v>10</v>
      </c>
      <c r="G395">
        <f t="shared" si="85"/>
        <v>6</v>
      </c>
      <c r="H395">
        <f t="shared" si="86"/>
        <v>3</v>
      </c>
      <c r="I395">
        <f t="shared" si="87"/>
        <v>3</v>
      </c>
      <c r="J395">
        <f t="shared" si="88"/>
        <v>3</v>
      </c>
      <c r="K395">
        <f t="shared" si="89"/>
        <v>2</v>
      </c>
    </row>
    <row r="396" spans="1:11">
      <c r="A396">
        <v>3950</v>
      </c>
      <c r="B396">
        <f t="shared" si="90"/>
        <v>40.3482497411297</v>
      </c>
      <c r="C396">
        <f t="shared" si="81"/>
        <v>12</v>
      </c>
      <c r="D396">
        <f t="shared" si="82"/>
        <v>11</v>
      </c>
      <c r="E396">
        <f t="shared" si="83"/>
        <v>10</v>
      </c>
      <c r="F396">
        <f t="shared" si="84"/>
        <v>10</v>
      </c>
      <c r="G396">
        <f t="shared" si="85"/>
        <v>6</v>
      </c>
      <c r="H396">
        <f t="shared" si="86"/>
        <v>3</v>
      </c>
      <c r="I396">
        <f t="shared" si="87"/>
        <v>3</v>
      </c>
      <c r="J396">
        <f t="shared" si="88"/>
        <v>3</v>
      </c>
      <c r="K396">
        <f t="shared" si="89"/>
        <v>2</v>
      </c>
    </row>
    <row r="397" spans="1:11">
      <c r="A397">
        <v>3960</v>
      </c>
      <c r="B397">
        <f t="shared" si="90"/>
        <v>40.597446723455</v>
      </c>
      <c r="C397">
        <f t="shared" si="81"/>
        <v>12</v>
      </c>
      <c r="D397">
        <f t="shared" si="82"/>
        <v>11</v>
      </c>
      <c r="E397">
        <f t="shared" si="83"/>
        <v>10</v>
      </c>
      <c r="F397">
        <f t="shared" si="84"/>
        <v>10</v>
      </c>
      <c r="G397">
        <f t="shared" si="85"/>
        <v>6</v>
      </c>
      <c r="H397">
        <f t="shared" si="86"/>
        <v>3</v>
      </c>
      <c r="I397">
        <f t="shared" si="87"/>
        <v>3</v>
      </c>
      <c r="J397">
        <f t="shared" si="88"/>
        <v>3</v>
      </c>
      <c r="K397">
        <f t="shared" si="89"/>
        <v>2</v>
      </c>
    </row>
    <row r="398" spans="1:11">
      <c r="A398">
        <v>3970</v>
      </c>
      <c r="B398">
        <f t="shared" si="90"/>
        <v>40.8475882294071</v>
      </c>
      <c r="C398">
        <f t="shared" si="81"/>
        <v>12</v>
      </c>
      <c r="D398">
        <f t="shared" si="82"/>
        <v>11</v>
      </c>
      <c r="E398">
        <f t="shared" si="83"/>
        <v>10</v>
      </c>
      <c r="F398">
        <f t="shared" si="84"/>
        <v>10</v>
      </c>
      <c r="G398">
        <f t="shared" si="85"/>
        <v>6</v>
      </c>
      <c r="H398">
        <f t="shared" si="86"/>
        <v>3</v>
      </c>
      <c r="I398">
        <f t="shared" si="87"/>
        <v>3</v>
      </c>
      <c r="J398">
        <f t="shared" si="88"/>
        <v>3</v>
      </c>
      <c r="K398">
        <f t="shared" si="89"/>
        <v>2</v>
      </c>
    </row>
    <row r="399" spans="1:11">
      <c r="A399">
        <v>3980</v>
      </c>
      <c r="B399">
        <f t="shared" si="90"/>
        <v>41.0986754493129</v>
      </c>
      <c r="C399">
        <f t="shared" si="81"/>
        <v>12</v>
      </c>
      <c r="D399">
        <f t="shared" si="82"/>
        <v>11</v>
      </c>
      <c r="E399">
        <f t="shared" si="83"/>
        <v>10</v>
      </c>
      <c r="F399">
        <f t="shared" si="84"/>
        <v>10</v>
      </c>
      <c r="G399">
        <f t="shared" si="85"/>
        <v>6</v>
      </c>
      <c r="H399">
        <f t="shared" si="86"/>
        <v>3</v>
      </c>
      <c r="I399">
        <f t="shared" si="87"/>
        <v>3</v>
      </c>
      <c r="J399">
        <f t="shared" si="88"/>
        <v>3</v>
      </c>
      <c r="K399">
        <f t="shared" si="89"/>
        <v>2</v>
      </c>
    </row>
    <row r="400" spans="1:11">
      <c r="A400">
        <v>3990</v>
      </c>
      <c r="B400">
        <f t="shared" si="90"/>
        <v>41.3507095720026</v>
      </c>
      <c r="C400">
        <f t="shared" si="81"/>
        <v>12</v>
      </c>
      <c r="D400">
        <f t="shared" si="82"/>
        <v>11</v>
      </c>
      <c r="E400">
        <f t="shared" si="83"/>
        <v>10</v>
      </c>
      <c r="F400">
        <f t="shared" si="84"/>
        <v>10</v>
      </c>
      <c r="G400">
        <f t="shared" si="85"/>
        <v>6</v>
      </c>
      <c r="H400">
        <f t="shared" si="86"/>
        <v>3</v>
      </c>
      <c r="I400">
        <f t="shared" si="87"/>
        <v>3</v>
      </c>
      <c r="J400">
        <f t="shared" si="88"/>
        <v>3</v>
      </c>
      <c r="K400">
        <f t="shared" si="89"/>
        <v>2</v>
      </c>
    </row>
    <row r="401" spans="1:11">
      <c r="A401">
        <v>4000</v>
      </c>
      <c r="B401">
        <f t="shared" si="90"/>
        <v>41.6036917848161</v>
      </c>
      <c r="C401">
        <f t="shared" si="81"/>
        <v>12</v>
      </c>
      <c r="D401">
        <f t="shared" si="82"/>
        <v>11</v>
      </c>
      <c r="E401">
        <f t="shared" si="83"/>
        <v>10</v>
      </c>
      <c r="F401">
        <f t="shared" si="84"/>
        <v>10</v>
      </c>
      <c r="G401">
        <f t="shared" si="85"/>
        <v>6</v>
      </c>
      <c r="H401">
        <f t="shared" si="86"/>
        <v>4</v>
      </c>
      <c r="I401">
        <f t="shared" si="87"/>
        <v>3</v>
      </c>
      <c r="J401">
        <f t="shared" si="88"/>
        <v>3</v>
      </c>
      <c r="K401">
        <f t="shared" si="89"/>
        <v>2</v>
      </c>
    </row>
    <row r="402" spans="1:11">
      <c r="A402">
        <v>4010</v>
      </c>
      <c r="B402">
        <f t="shared" si="90"/>
        <v>41.8576232736078</v>
      </c>
      <c r="C402">
        <f t="shared" si="81"/>
        <v>12</v>
      </c>
      <c r="D402">
        <f t="shared" si="82"/>
        <v>11</v>
      </c>
      <c r="E402">
        <f t="shared" si="83"/>
        <v>11</v>
      </c>
      <c r="F402">
        <f t="shared" si="84"/>
        <v>10</v>
      </c>
      <c r="G402">
        <f t="shared" si="85"/>
        <v>6</v>
      </c>
      <c r="H402">
        <f t="shared" si="86"/>
        <v>4</v>
      </c>
      <c r="I402">
        <f t="shared" si="87"/>
        <v>3</v>
      </c>
      <c r="J402">
        <f t="shared" si="88"/>
        <v>3</v>
      </c>
      <c r="K402">
        <f t="shared" si="89"/>
        <v>2</v>
      </c>
    </row>
    <row r="403" spans="1:11">
      <c r="A403">
        <v>4020</v>
      </c>
      <c r="B403">
        <f t="shared" si="90"/>
        <v>42.1125052227529</v>
      </c>
      <c r="C403">
        <f t="shared" si="81"/>
        <v>12</v>
      </c>
      <c r="D403">
        <f t="shared" si="82"/>
        <v>12</v>
      </c>
      <c r="E403">
        <f t="shared" si="83"/>
        <v>11</v>
      </c>
      <c r="F403">
        <f t="shared" si="84"/>
        <v>10</v>
      </c>
      <c r="G403">
        <f t="shared" si="85"/>
        <v>6</v>
      </c>
      <c r="H403">
        <f t="shared" si="86"/>
        <v>4</v>
      </c>
      <c r="I403">
        <f t="shared" si="87"/>
        <v>3</v>
      </c>
      <c r="J403">
        <f t="shared" si="88"/>
        <v>3</v>
      </c>
      <c r="K403">
        <f t="shared" si="89"/>
        <v>2</v>
      </c>
    </row>
    <row r="404" spans="1:11">
      <c r="A404">
        <v>4030</v>
      </c>
      <c r="B404">
        <f t="shared" si="90"/>
        <v>42.3683388151524</v>
      </c>
      <c r="C404">
        <f t="shared" si="81"/>
        <v>13</v>
      </c>
      <c r="D404">
        <f t="shared" si="82"/>
        <v>12</v>
      </c>
      <c r="E404">
        <f t="shared" si="83"/>
        <v>11</v>
      </c>
      <c r="F404">
        <f t="shared" si="84"/>
        <v>10</v>
      </c>
      <c r="G404">
        <f t="shared" si="85"/>
        <v>6</v>
      </c>
      <c r="H404">
        <f t="shared" si="86"/>
        <v>4</v>
      </c>
      <c r="I404">
        <f t="shared" si="87"/>
        <v>3</v>
      </c>
      <c r="J404">
        <f t="shared" si="88"/>
        <v>3</v>
      </c>
      <c r="K404">
        <f t="shared" si="89"/>
        <v>2</v>
      </c>
    </row>
    <row r="405" spans="1:11">
      <c r="A405">
        <v>4040</v>
      </c>
      <c r="B405">
        <f t="shared" si="90"/>
        <v>42.6251252322386</v>
      </c>
      <c r="C405">
        <f t="shared" si="81"/>
        <v>13</v>
      </c>
      <c r="D405">
        <f t="shared" si="82"/>
        <v>12</v>
      </c>
      <c r="E405">
        <f t="shared" si="83"/>
        <v>11</v>
      </c>
      <c r="F405">
        <f t="shared" si="84"/>
        <v>10</v>
      </c>
      <c r="G405">
        <f t="shared" si="85"/>
        <v>6</v>
      </c>
      <c r="H405">
        <f t="shared" si="86"/>
        <v>4</v>
      </c>
      <c r="I405">
        <f t="shared" si="87"/>
        <v>3</v>
      </c>
      <c r="J405">
        <f t="shared" si="88"/>
        <v>3</v>
      </c>
      <c r="K405">
        <f t="shared" si="89"/>
        <v>2</v>
      </c>
    </row>
    <row r="406" spans="1:11">
      <c r="A406">
        <v>4050</v>
      </c>
      <c r="B406">
        <f t="shared" si="90"/>
        <v>42.8828656539811</v>
      </c>
      <c r="C406">
        <f t="shared" si="81"/>
        <v>13</v>
      </c>
      <c r="D406">
        <f t="shared" si="82"/>
        <v>12</v>
      </c>
      <c r="E406">
        <f t="shared" si="83"/>
        <v>11</v>
      </c>
      <c r="F406">
        <f t="shared" si="84"/>
        <v>10</v>
      </c>
      <c r="G406">
        <f t="shared" si="85"/>
        <v>6</v>
      </c>
      <c r="H406">
        <f t="shared" si="86"/>
        <v>4</v>
      </c>
      <c r="I406">
        <f t="shared" si="87"/>
        <v>3</v>
      </c>
      <c r="J406">
        <f t="shared" si="88"/>
        <v>3</v>
      </c>
      <c r="K406">
        <f t="shared" si="89"/>
        <v>2</v>
      </c>
    </row>
    <row r="407" spans="1:11">
      <c r="A407">
        <v>4060</v>
      </c>
      <c r="B407">
        <f t="shared" si="90"/>
        <v>43.1415612588916</v>
      </c>
      <c r="C407">
        <f t="shared" si="81"/>
        <v>13</v>
      </c>
      <c r="D407">
        <f t="shared" si="82"/>
        <v>12</v>
      </c>
      <c r="E407">
        <f t="shared" si="83"/>
        <v>11</v>
      </c>
      <c r="F407">
        <f t="shared" si="84"/>
        <v>10</v>
      </c>
      <c r="G407">
        <f t="shared" si="85"/>
        <v>6</v>
      </c>
      <c r="H407">
        <f t="shared" si="86"/>
        <v>4</v>
      </c>
      <c r="I407">
        <f t="shared" si="87"/>
        <v>3</v>
      </c>
      <c r="J407">
        <f t="shared" si="88"/>
        <v>3</v>
      </c>
      <c r="K407">
        <f t="shared" si="89"/>
        <v>2</v>
      </c>
    </row>
    <row r="408" spans="1:11">
      <c r="A408">
        <v>4070</v>
      </c>
      <c r="B408">
        <f t="shared" si="90"/>
        <v>43.4012132240295</v>
      </c>
      <c r="C408">
        <f t="shared" si="81"/>
        <v>13</v>
      </c>
      <c r="D408">
        <f t="shared" si="82"/>
        <v>12</v>
      </c>
      <c r="E408">
        <f t="shared" si="83"/>
        <v>11</v>
      </c>
      <c r="F408">
        <f t="shared" si="84"/>
        <v>10</v>
      </c>
      <c r="G408">
        <f t="shared" si="85"/>
        <v>6</v>
      </c>
      <c r="H408">
        <f t="shared" si="86"/>
        <v>4</v>
      </c>
      <c r="I408">
        <f t="shared" si="87"/>
        <v>3</v>
      </c>
      <c r="J408">
        <f t="shared" si="88"/>
        <v>3</v>
      </c>
      <c r="K408">
        <f t="shared" si="89"/>
        <v>2</v>
      </c>
    </row>
    <row r="409" spans="1:11">
      <c r="A409">
        <v>4080</v>
      </c>
      <c r="B409">
        <f t="shared" si="90"/>
        <v>43.6618227250075</v>
      </c>
      <c r="C409">
        <f t="shared" si="81"/>
        <v>13</v>
      </c>
      <c r="D409">
        <f t="shared" si="82"/>
        <v>12</v>
      </c>
      <c r="E409">
        <f t="shared" si="83"/>
        <v>11</v>
      </c>
      <c r="F409">
        <f t="shared" si="84"/>
        <v>10</v>
      </c>
      <c r="G409">
        <f t="shared" si="85"/>
        <v>6</v>
      </c>
      <c r="H409">
        <f t="shared" si="86"/>
        <v>4</v>
      </c>
      <c r="I409">
        <f t="shared" si="87"/>
        <v>3</v>
      </c>
      <c r="J409">
        <f t="shared" si="88"/>
        <v>3</v>
      </c>
      <c r="K409">
        <f t="shared" si="89"/>
        <v>2</v>
      </c>
    </row>
    <row r="410" spans="1:11">
      <c r="A410">
        <v>4090</v>
      </c>
      <c r="B410">
        <f t="shared" si="90"/>
        <v>43.9233909359966</v>
      </c>
      <c r="C410">
        <f t="shared" si="81"/>
        <v>13</v>
      </c>
      <c r="D410">
        <f t="shared" si="82"/>
        <v>12</v>
      </c>
      <c r="E410">
        <f t="shared" si="83"/>
        <v>11</v>
      </c>
      <c r="F410">
        <f t="shared" si="84"/>
        <v>10</v>
      </c>
      <c r="G410">
        <f t="shared" si="85"/>
        <v>6</v>
      </c>
      <c r="H410">
        <f t="shared" si="86"/>
        <v>4</v>
      </c>
      <c r="I410">
        <f t="shared" si="87"/>
        <v>3</v>
      </c>
      <c r="J410">
        <f t="shared" si="88"/>
        <v>3</v>
      </c>
      <c r="K410">
        <f t="shared" si="89"/>
        <v>2</v>
      </c>
    </row>
    <row r="411" spans="1:11">
      <c r="A411">
        <v>4100</v>
      </c>
      <c r="B411">
        <f t="shared" si="90"/>
        <v>44.1859190297313</v>
      </c>
      <c r="C411">
        <f t="shared" si="81"/>
        <v>13</v>
      </c>
      <c r="D411">
        <f t="shared" si="82"/>
        <v>12</v>
      </c>
      <c r="E411">
        <f t="shared" si="83"/>
        <v>11</v>
      </c>
      <c r="F411">
        <f t="shared" si="84"/>
        <v>10</v>
      </c>
      <c r="G411">
        <f t="shared" si="85"/>
        <v>6</v>
      </c>
      <c r="H411">
        <f t="shared" si="86"/>
        <v>4</v>
      </c>
      <c r="I411">
        <f t="shared" si="87"/>
        <v>3</v>
      </c>
      <c r="J411">
        <f t="shared" si="88"/>
        <v>3</v>
      </c>
      <c r="K411">
        <f t="shared" si="89"/>
        <v>2</v>
      </c>
    </row>
    <row r="412" spans="1:11">
      <c r="A412">
        <v>4110</v>
      </c>
      <c r="B412">
        <f t="shared" si="90"/>
        <v>44.4494081775154</v>
      </c>
      <c r="C412">
        <f t="shared" si="81"/>
        <v>13</v>
      </c>
      <c r="D412">
        <f t="shared" si="82"/>
        <v>12</v>
      </c>
      <c r="E412">
        <f t="shared" si="83"/>
        <v>11</v>
      </c>
      <c r="F412">
        <f t="shared" si="84"/>
        <v>10</v>
      </c>
      <c r="G412">
        <f t="shared" si="85"/>
        <v>6</v>
      </c>
      <c r="H412">
        <f t="shared" si="86"/>
        <v>4</v>
      </c>
      <c r="I412">
        <f t="shared" si="87"/>
        <v>3</v>
      </c>
      <c r="J412">
        <f t="shared" si="88"/>
        <v>3</v>
      </c>
      <c r="K412">
        <f t="shared" si="89"/>
        <v>2</v>
      </c>
    </row>
    <row r="413" spans="1:11">
      <c r="A413">
        <v>4120</v>
      </c>
      <c r="B413">
        <f t="shared" si="90"/>
        <v>44.7138595492268</v>
      </c>
      <c r="C413">
        <f t="shared" si="81"/>
        <v>13</v>
      </c>
      <c r="D413">
        <f t="shared" si="82"/>
        <v>12</v>
      </c>
      <c r="E413">
        <f t="shared" si="83"/>
        <v>11</v>
      </c>
      <c r="F413">
        <f t="shared" si="84"/>
        <v>10</v>
      </c>
      <c r="G413">
        <f t="shared" si="85"/>
        <v>6</v>
      </c>
      <c r="H413">
        <f t="shared" si="86"/>
        <v>4</v>
      </c>
      <c r="I413">
        <f t="shared" si="87"/>
        <v>3</v>
      </c>
      <c r="J413">
        <f t="shared" si="88"/>
        <v>3</v>
      </c>
      <c r="K413">
        <f t="shared" si="89"/>
        <v>2</v>
      </c>
    </row>
    <row r="414" spans="1:11">
      <c r="A414">
        <v>4130</v>
      </c>
      <c r="B414">
        <f t="shared" si="90"/>
        <v>44.9792743133225</v>
      </c>
      <c r="C414">
        <f t="shared" si="81"/>
        <v>13</v>
      </c>
      <c r="D414">
        <f t="shared" si="82"/>
        <v>12</v>
      </c>
      <c r="E414">
        <f t="shared" si="83"/>
        <v>11</v>
      </c>
      <c r="F414">
        <f t="shared" si="84"/>
        <v>10</v>
      </c>
      <c r="G414">
        <f t="shared" si="85"/>
        <v>6</v>
      </c>
      <c r="H414">
        <f t="shared" si="86"/>
        <v>4</v>
      </c>
      <c r="I414">
        <f t="shared" si="87"/>
        <v>3</v>
      </c>
      <c r="J414">
        <f t="shared" si="88"/>
        <v>3</v>
      </c>
      <c r="K414">
        <f t="shared" si="89"/>
        <v>2</v>
      </c>
    </row>
    <row r="415" spans="1:11">
      <c r="A415">
        <v>4140</v>
      </c>
      <c r="B415">
        <f t="shared" si="90"/>
        <v>45.2456536368444</v>
      </c>
      <c r="C415">
        <f t="shared" si="81"/>
        <v>13</v>
      </c>
      <c r="D415">
        <f t="shared" si="82"/>
        <v>12</v>
      </c>
      <c r="E415">
        <f t="shared" si="83"/>
        <v>11</v>
      </c>
      <c r="F415">
        <f t="shared" si="84"/>
        <v>10</v>
      </c>
      <c r="G415">
        <f t="shared" si="85"/>
        <v>6</v>
      </c>
      <c r="H415">
        <f t="shared" si="86"/>
        <v>4</v>
      </c>
      <c r="I415">
        <f t="shared" si="87"/>
        <v>3</v>
      </c>
      <c r="J415">
        <f t="shared" si="88"/>
        <v>3</v>
      </c>
      <c r="K415">
        <f t="shared" si="89"/>
        <v>2</v>
      </c>
    </row>
    <row r="416" spans="1:11">
      <c r="A416">
        <v>4150</v>
      </c>
      <c r="B416">
        <f t="shared" si="90"/>
        <v>45.512998685424</v>
      </c>
      <c r="C416">
        <f t="shared" si="81"/>
        <v>13</v>
      </c>
      <c r="D416">
        <f t="shared" si="82"/>
        <v>12</v>
      </c>
      <c r="E416">
        <f t="shared" si="83"/>
        <v>11</v>
      </c>
      <c r="F416">
        <f t="shared" si="84"/>
        <v>10</v>
      </c>
      <c r="G416">
        <f t="shared" si="85"/>
        <v>6</v>
      </c>
      <c r="H416">
        <f t="shared" si="86"/>
        <v>4</v>
      </c>
      <c r="I416">
        <f t="shared" si="87"/>
        <v>3</v>
      </c>
      <c r="J416">
        <f t="shared" si="88"/>
        <v>3</v>
      </c>
      <c r="K416">
        <f t="shared" si="89"/>
        <v>2</v>
      </c>
    </row>
    <row r="417" spans="1:11">
      <c r="A417">
        <v>4160</v>
      </c>
      <c r="B417">
        <f t="shared" si="90"/>
        <v>45.7813106232873</v>
      </c>
      <c r="C417">
        <f t="shared" si="81"/>
        <v>13</v>
      </c>
      <c r="D417">
        <f t="shared" si="82"/>
        <v>12</v>
      </c>
      <c r="E417">
        <f t="shared" si="83"/>
        <v>11</v>
      </c>
      <c r="F417">
        <f t="shared" si="84"/>
        <v>10</v>
      </c>
      <c r="G417">
        <f t="shared" si="85"/>
        <v>6</v>
      </c>
      <c r="H417">
        <f t="shared" si="86"/>
        <v>4</v>
      </c>
      <c r="I417">
        <f t="shared" si="87"/>
        <v>3</v>
      </c>
      <c r="J417">
        <f t="shared" si="88"/>
        <v>3</v>
      </c>
      <c r="K417">
        <f t="shared" si="89"/>
        <v>2</v>
      </c>
    </row>
    <row r="418" spans="1:11">
      <c r="A418">
        <v>4170</v>
      </c>
      <c r="B418">
        <f t="shared" si="90"/>
        <v>46.0505906132606</v>
      </c>
      <c r="C418">
        <f t="shared" si="81"/>
        <v>13</v>
      </c>
      <c r="D418">
        <f t="shared" si="82"/>
        <v>12</v>
      </c>
      <c r="E418">
        <f t="shared" si="83"/>
        <v>11</v>
      </c>
      <c r="F418">
        <f t="shared" si="84"/>
        <v>10</v>
      </c>
      <c r="G418">
        <f t="shared" si="85"/>
        <v>6</v>
      </c>
      <c r="H418">
        <f t="shared" si="86"/>
        <v>4</v>
      </c>
      <c r="I418">
        <f t="shared" si="87"/>
        <v>3</v>
      </c>
      <c r="J418">
        <f t="shared" si="88"/>
        <v>3</v>
      </c>
      <c r="K418">
        <f t="shared" si="89"/>
        <v>2</v>
      </c>
    </row>
    <row r="419" spans="1:11">
      <c r="A419">
        <v>4180</v>
      </c>
      <c r="B419">
        <f t="shared" si="90"/>
        <v>46.3208398167747</v>
      </c>
      <c r="C419">
        <f t="shared" si="81"/>
        <v>13</v>
      </c>
      <c r="D419">
        <f t="shared" si="82"/>
        <v>12</v>
      </c>
      <c r="E419">
        <f t="shared" si="83"/>
        <v>11</v>
      </c>
      <c r="F419">
        <f t="shared" si="84"/>
        <v>10</v>
      </c>
      <c r="G419">
        <f t="shared" si="85"/>
        <v>6</v>
      </c>
      <c r="H419">
        <f t="shared" si="86"/>
        <v>4</v>
      </c>
      <c r="I419">
        <f t="shared" si="87"/>
        <v>3</v>
      </c>
      <c r="J419">
        <f t="shared" si="88"/>
        <v>3</v>
      </c>
      <c r="K419">
        <f t="shared" si="89"/>
        <v>2</v>
      </c>
    </row>
    <row r="420" spans="1:11">
      <c r="A420">
        <v>4190</v>
      </c>
      <c r="B420">
        <f t="shared" si="90"/>
        <v>46.5920593938704</v>
      </c>
      <c r="C420">
        <f t="shared" si="81"/>
        <v>13</v>
      </c>
      <c r="D420">
        <f t="shared" si="82"/>
        <v>12</v>
      </c>
      <c r="E420">
        <f t="shared" si="83"/>
        <v>11</v>
      </c>
      <c r="F420">
        <f t="shared" si="84"/>
        <v>10</v>
      </c>
      <c r="G420">
        <f t="shared" si="85"/>
        <v>6</v>
      </c>
      <c r="H420">
        <f t="shared" si="86"/>
        <v>4</v>
      </c>
      <c r="I420">
        <f t="shared" si="87"/>
        <v>3</v>
      </c>
      <c r="J420">
        <f t="shared" si="88"/>
        <v>3</v>
      </c>
      <c r="K420">
        <f t="shared" si="89"/>
        <v>2</v>
      </c>
    </row>
    <row r="421" spans="1:11">
      <c r="A421">
        <v>4200</v>
      </c>
      <c r="B421">
        <f t="shared" si="90"/>
        <v>46.8642505032036</v>
      </c>
      <c r="C421">
        <f t="shared" si="81"/>
        <v>13</v>
      </c>
      <c r="D421">
        <f t="shared" si="82"/>
        <v>12</v>
      </c>
      <c r="E421">
        <f t="shared" si="83"/>
        <v>11</v>
      </c>
      <c r="F421">
        <f t="shared" si="84"/>
        <v>10</v>
      </c>
      <c r="G421">
        <f t="shared" si="85"/>
        <v>6</v>
      </c>
      <c r="H421">
        <f t="shared" si="86"/>
        <v>4</v>
      </c>
      <c r="I421">
        <f t="shared" si="87"/>
        <v>3</v>
      </c>
      <c r="J421">
        <f t="shared" si="88"/>
        <v>3</v>
      </c>
      <c r="K421">
        <f t="shared" si="89"/>
        <v>2</v>
      </c>
    </row>
    <row r="422" spans="1:11">
      <c r="A422">
        <v>4210</v>
      </c>
      <c r="B422">
        <f t="shared" si="90"/>
        <v>47.1374143020496</v>
      </c>
      <c r="C422">
        <f t="shared" si="81"/>
        <v>13</v>
      </c>
      <c r="D422">
        <f t="shared" si="82"/>
        <v>12</v>
      </c>
      <c r="E422">
        <f t="shared" si="83"/>
        <v>11</v>
      </c>
      <c r="F422">
        <f t="shared" si="84"/>
        <v>10</v>
      </c>
      <c r="G422">
        <f t="shared" si="85"/>
        <v>7</v>
      </c>
      <c r="H422">
        <f t="shared" si="86"/>
        <v>4</v>
      </c>
      <c r="I422">
        <f t="shared" si="87"/>
        <v>3</v>
      </c>
      <c r="J422">
        <f t="shared" si="88"/>
        <v>3</v>
      </c>
      <c r="K422">
        <f t="shared" si="89"/>
        <v>2</v>
      </c>
    </row>
    <row r="423" spans="1:11">
      <c r="A423">
        <v>4220</v>
      </c>
      <c r="B423">
        <f t="shared" si="90"/>
        <v>47.4115519463088</v>
      </c>
      <c r="C423">
        <f t="shared" si="81"/>
        <v>13</v>
      </c>
      <c r="D423">
        <f t="shared" si="82"/>
        <v>12</v>
      </c>
      <c r="E423">
        <f t="shared" si="83"/>
        <v>11</v>
      </c>
      <c r="F423">
        <f t="shared" si="84"/>
        <v>10</v>
      </c>
      <c r="G423">
        <f t="shared" si="85"/>
        <v>7</v>
      </c>
      <c r="H423">
        <f t="shared" si="86"/>
        <v>4</v>
      </c>
      <c r="I423">
        <f t="shared" si="87"/>
        <v>3</v>
      </c>
      <c r="J423">
        <f t="shared" si="88"/>
        <v>3</v>
      </c>
      <c r="K423">
        <f t="shared" si="89"/>
        <v>2</v>
      </c>
    </row>
    <row r="424" spans="1:11">
      <c r="A424">
        <v>4230</v>
      </c>
      <c r="B424">
        <f t="shared" si="90"/>
        <v>47.6866645905112</v>
      </c>
      <c r="C424">
        <f t="shared" si="81"/>
        <v>13</v>
      </c>
      <c r="D424">
        <f t="shared" si="82"/>
        <v>12</v>
      </c>
      <c r="E424">
        <f t="shared" si="83"/>
        <v>11</v>
      </c>
      <c r="F424">
        <f t="shared" si="84"/>
        <v>10</v>
      </c>
      <c r="G424">
        <f t="shared" si="85"/>
        <v>7</v>
      </c>
      <c r="H424">
        <f t="shared" si="86"/>
        <v>4</v>
      </c>
      <c r="I424">
        <f t="shared" si="87"/>
        <v>3</v>
      </c>
      <c r="J424">
        <f t="shared" si="88"/>
        <v>3</v>
      </c>
      <c r="K424">
        <f t="shared" si="89"/>
        <v>2</v>
      </c>
    </row>
    <row r="425" spans="1:11">
      <c r="A425">
        <v>4240</v>
      </c>
      <c r="B425">
        <f t="shared" si="90"/>
        <v>47.962753387821</v>
      </c>
      <c r="C425">
        <f t="shared" si="81"/>
        <v>13</v>
      </c>
      <c r="D425">
        <f t="shared" si="82"/>
        <v>12</v>
      </c>
      <c r="E425">
        <f t="shared" si="83"/>
        <v>11</v>
      </c>
      <c r="F425">
        <f t="shared" si="84"/>
        <v>10</v>
      </c>
      <c r="G425">
        <f t="shared" si="85"/>
        <v>7</v>
      </c>
      <c r="H425">
        <f t="shared" si="86"/>
        <v>4</v>
      </c>
      <c r="I425">
        <f t="shared" si="87"/>
        <v>3</v>
      </c>
      <c r="J425">
        <f t="shared" si="88"/>
        <v>3</v>
      </c>
      <c r="K425">
        <f t="shared" si="89"/>
        <v>2</v>
      </c>
    </row>
    <row r="426" spans="1:11">
      <c r="A426">
        <v>4250</v>
      </c>
      <c r="B426">
        <f t="shared" si="90"/>
        <v>48.2398194900421</v>
      </c>
      <c r="C426">
        <f t="shared" si="81"/>
        <v>13</v>
      </c>
      <c r="D426">
        <f t="shared" si="82"/>
        <v>12</v>
      </c>
      <c r="E426">
        <f t="shared" si="83"/>
        <v>11</v>
      </c>
      <c r="F426">
        <f t="shared" si="84"/>
        <v>10</v>
      </c>
      <c r="G426">
        <f t="shared" si="85"/>
        <v>7</v>
      </c>
      <c r="H426">
        <f t="shared" si="86"/>
        <v>4</v>
      </c>
      <c r="I426">
        <f t="shared" si="87"/>
        <v>3</v>
      </c>
      <c r="J426">
        <f t="shared" si="88"/>
        <v>3</v>
      </c>
      <c r="K426">
        <f t="shared" si="89"/>
        <v>2</v>
      </c>
    </row>
    <row r="427" spans="1:11">
      <c r="A427">
        <v>4260</v>
      </c>
      <c r="B427">
        <f t="shared" si="90"/>
        <v>48.5178640476224</v>
      </c>
      <c r="C427">
        <f t="shared" si="81"/>
        <v>13</v>
      </c>
      <c r="D427">
        <f t="shared" si="82"/>
        <v>12</v>
      </c>
      <c r="E427">
        <f t="shared" si="83"/>
        <v>11</v>
      </c>
      <c r="F427">
        <f t="shared" si="84"/>
        <v>10</v>
      </c>
      <c r="G427">
        <f t="shared" si="85"/>
        <v>7</v>
      </c>
      <c r="H427">
        <f t="shared" si="86"/>
        <v>4</v>
      </c>
      <c r="I427">
        <f t="shared" si="87"/>
        <v>3</v>
      </c>
      <c r="J427">
        <f t="shared" si="88"/>
        <v>3</v>
      </c>
      <c r="K427">
        <f t="shared" si="89"/>
        <v>2</v>
      </c>
    </row>
    <row r="428" spans="1:11">
      <c r="A428">
        <v>4270</v>
      </c>
      <c r="B428">
        <f t="shared" si="90"/>
        <v>48.7968882096586</v>
      </c>
      <c r="C428">
        <f t="shared" si="81"/>
        <v>13</v>
      </c>
      <c r="D428">
        <f t="shared" si="82"/>
        <v>12</v>
      </c>
      <c r="E428">
        <f t="shared" si="83"/>
        <v>11</v>
      </c>
      <c r="F428">
        <f t="shared" si="84"/>
        <v>10</v>
      </c>
      <c r="G428">
        <f t="shared" si="85"/>
        <v>7</v>
      </c>
      <c r="H428">
        <f t="shared" si="86"/>
        <v>4</v>
      </c>
      <c r="I428">
        <f t="shared" si="87"/>
        <v>3</v>
      </c>
      <c r="J428">
        <f t="shared" si="88"/>
        <v>3</v>
      </c>
      <c r="K428">
        <f t="shared" si="89"/>
        <v>2</v>
      </c>
    </row>
    <row r="429" spans="1:11">
      <c r="A429">
        <v>4280</v>
      </c>
      <c r="B429">
        <f t="shared" si="90"/>
        <v>49.0768931239012</v>
      </c>
      <c r="C429">
        <f t="shared" si="81"/>
        <v>13</v>
      </c>
      <c r="D429">
        <f t="shared" si="82"/>
        <v>12</v>
      </c>
      <c r="E429">
        <f t="shared" si="83"/>
        <v>11</v>
      </c>
      <c r="F429">
        <f t="shared" si="84"/>
        <v>10</v>
      </c>
      <c r="G429">
        <f t="shared" si="85"/>
        <v>7</v>
      </c>
      <c r="H429">
        <f t="shared" si="86"/>
        <v>4</v>
      </c>
      <c r="I429">
        <f t="shared" si="87"/>
        <v>3</v>
      </c>
      <c r="J429">
        <f t="shared" si="88"/>
        <v>3</v>
      </c>
      <c r="K429">
        <f t="shared" si="89"/>
        <v>2</v>
      </c>
    </row>
    <row r="430" spans="1:11">
      <c r="A430">
        <v>4290</v>
      </c>
      <c r="B430">
        <f t="shared" si="90"/>
        <v>49.357879936759</v>
      </c>
      <c r="C430">
        <f t="shared" si="81"/>
        <v>13</v>
      </c>
      <c r="D430">
        <f t="shared" si="82"/>
        <v>12</v>
      </c>
      <c r="E430">
        <f t="shared" si="83"/>
        <v>11</v>
      </c>
      <c r="F430">
        <f t="shared" si="84"/>
        <v>10</v>
      </c>
      <c r="G430">
        <f t="shared" si="85"/>
        <v>7</v>
      </c>
      <c r="H430">
        <f t="shared" si="86"/>
        <v>4</v>
      </c>
      <c r="I430">
        <f t="shared" si="87"/>
        <v>3</v>
      </c>
      <c r="J430">
        <f t="shared" si="88"/>
        <v>3</v>
      </c>
      <c r="K430">
        <f t="shared" si="89"/>
        <v>2</v>
      </c>
    </row>
    <row r="431" spans="1:11">
      <c r="A431">
        <v>4300</v>
      </c>
      <c r="B431">
        <f t="shared" si="90"/>
        <v>49.639849793304</v>
      </c>
      <c r="C431">
        <f t="shared" si="81"/>
        <v>13</v>
      </c>
      <c r="D431">
        <f t="shared" si="82"/>
        <v>12</v>
      </c>
      <c r="E431">
        <f t="shared" si="83"/>
        <v>11</v>
      </c>
      <c r="F431">
        <f t="shared" si="84"/>
        <v>10</v>
      </c>
      <c r="G431">
        <f t="shared" si="85"/>
        <v>7</v>
      </c>
      <c r="H431">
        <f t="shared" si="86"/>
        <v>4</v>
      </c>
      <c r="I431">
        <f t="shared" si="87"/>
        <v>3</v>
      </c>
      <c r="J431">
        <f t="shared" si="88"/>
        <v>3</v>
      </c>
      <c r="K431">
        <f t="shared" si="89"/>
        <v>2</v>
      </c>
    </row>
    <row r="432" spans="1:11">
      <c r="A432">
        <v>4310</v>
      </c>
      <c r="B432">
        <f t="shared" si="90"/>
        <v>49.9228038372758</v>
      </c>
      <c r="C432">
        <f t="shared" si="81"/>
        <v>13</v>
      </c>
      <c r="D432">
        <f t="shared" si="82"/>
        <v>12</v>
      </c>
      <c r="E432">
        <f t="shared" si="83"/>
        <v>11</v>
      </c>
      <c r="F432">
        <f t="shared" si="84"/>
        <v>11</v>
      </c>
      <c r="G432">
        <f t="shared" si="85"/>
        <v>7</v>
      </c>
      <c r="H432">
        <f t="shared" si="86"/>
        <v>4</v>
      </c>
      <c r="I432">
        <f t="shared" si="87"/>
        <v>3</v>
      </c>
      <c r="J432">
        <f t="shared" si="88"/>
        <v>3</v>
      </c>
      <c r="K432">
        <f t="shared" si="89"/>
        <v>2</v>
      </c>
    </row>
    <row r="433" spans="1:11">
      <c r="A433">
        <v>4320</v>
      </c>
      <c r="B433">
        <f t="shared" si="90"/>
        <v>50.2067432110865</v>
      </c>
      <c r="C433">
        <f t="shared" si="81"/>
        <v>13</v>
      </c>
      <c r="D433">
        <f t="shared" si="82"/>
        <v>12</v>
      </c>
      <c r="E433">
        <f t="shared" si="83"/>
        <v>11</v>
      </c>
      <c r="F433">
        <f t="shared" si="84"/>
        <v>11</v>
      </c>
      <c r="G433">
        <f t="shared" si="85"/>
        <v>7</v>
      </c>
      <c r="H433">
        <f t="shared" si="86"/>
        <v>4</v>
      </c>
      <c r="I433">
        <f t="shared" si="87"/>
        <v>3</v>
      </c>
      <c r="J433">
        <f t="shared" si="88"/>
        <v>3</v>
      </c>
      <c r="K433">
        <f t="shared" si="89"/>
        <v>2</v>
      </c>
    </row>
    <row r="434" spans="1:11">
      <c r="A434">
        <v>4330</v>
      </c>
      <c r="B434">
        <f t="shared" si="90"/>
        <v>50.4916690558251</v>
      </c>
      <c r="C434">
        <f t="shared" si="81"/>
        <v>13</v>
      </c>
      <c r="D434">
        <f t="shared" si="82"/>
        <v>12</v>
      </c>
      <c r="E434">
        <f t="shared" si="83"/>
        <v>11</v>
      </c>
      <c r="F434">
        <f t="shared" si="84"/>
        <v>11</v>
      </c>
      <c r="G434">
        <f t="shared" si="85"/>
        <v>7</v>
      </c>
      <c r="H434">
        <f t="shared" si="86"/>
        <v>4</v>
      </c>
      <c r="I434">
        <f t="shared" si="87"/>
        <v>3</v>
      </c>
      <c r="J434">
        <f t="shared" si="88"/>
        <v>3</v>
      </c>
      <c r="K434">
        <f t="shared" si="89"/>
        <v>2</v>
      </c>
    </row>
    <row r="435" spans="1:11">
      <c r="A435">
        <v>4340</v>
      </c>
      <c r="B435">
        <f t="shared" si="90"/>
        <v>50.7775825112622</v>
      </c>
      <c r="C435">
        <f t="shared" si="81"/>
        <v>13</v>
      </c>
      <c r="D435">
        <f t="shared" si="82"/>
        <v>12</v>
      </c>
      <c r="E435">
        <f t="shared" si="83"/>
        <v>11</v>
      </c>
      <c r="F435">
        <f t="shared" si="84"/>
        <v>11</v>
      </c>
      <c r="G435">
        <f t="shared" si="85"/>
        <v>7</v>
      </c>
      <c r="H435">
        <f t="shared" si="86"/>
        <v>4</v>
      </c>
      <c r="I435">
        <f t="shared" si="87"/>
        <v>3</v>
      </c>
      <c r="J435">
        <f t="shared" si="88"/>
        <v>3</v>
      </c>
      <c r="K435">
        <f t="shared" si="89"/>
        <v>2</v>
      </c>
    </row>
    <row r="436" spans="1:11">
      <c r="A436">
        <v>4350</v>
      </c>
      <c r="B436">
        <f t="shared" si="90"/>
        <v>51.0644847158546</v>
      </c>
      <c r="C436">
        <f t="shared" si="81"/>
        <v>13</v>
      </c>
      <c r="D436">
        <f t="shared" si="82"/>
        <v>12</v>
      </c>
      <c r="E436">
        <f t="shared" si="83"/>
        <v>11</v>
      </c>
      <c r="F436">
        <f t="shared" si="84"/>
        <v>11</v>
      </c>
      <c r="G436">
        <f t="shared" si="85"/>
        <v>7</v>
      </c>
      <c r="H436">
        <f t="shared" si="86"/>
        <v>4</v>
      </c>
      <c r="I436">
        <f t="shared" si="87"/>
        <v>3</v>
      </c>
      <c r="J436">
        <f t="shared" si="88"/>
        <v>3</v>
      </c>
      <c r="K436">
        <f t="shared" si="89"/>
        <v>2</v>
      </c>
    </row>
    <row r="437" spans="1:11">
      <c r="A437">
        <v>4360</v>
      </c>
      <c r="B437">
        <f t="shared" si="90"/>
        <v>51.3523768067498</v>
      </c>
      <c r="C437">
        <f t="shared" si="81"/>
        <v>14</v>
      </c>
      <c r="D437">
        <f t="shared" si="82"/>
        <v>12</v>
      </c>
      <c r="E437">
        <f t="shared" si="83"/>
        <v>11</v>
      </c>
      <c r="F437">
        <f t="shared" si="84"/>
        <v>11</v>
      </c>
      <c r="G437">
        <f t="shared" si="85"/>
        <v>7</v>
      </c>
      <c r="H437">
        <f t="shared" si="86"/>
        <v>4</v>
      </c>
      <c r="I437">
        <f t="shared" si="87"/>
        <v>3</v>
      </c>
      <c r="J437">
        <f t="shared" si="88"/>
        <v>3</v>
      </c>
      <c r="K437">
        <f t="shared" si="89"/>
        <v>2</v>
      </c>
    </row>
    <row r="438" spans="1:11">
      <c r="A438">
        <v>4370</v>
      </c>
      <c r="B438">
        <f t="shared" si="90"/>
        <v>51.6412599197904</v>
      </c>
      <c r="C438">
        <f t="shared" si="81"/>
        <v>14</v>
      </c>
      <c r="D438">
        <f t="shared" si="82"/>
        <v>12</v>
      </c>
      <c r="E438">
        <f t="shared" si="83"/>
        <v>11</v>
      </c>
      <c r="F438">
        <f t="shared" si="84"/>
        <v>11</v>
      </c>
      <c r="G438">
        <f t="shared" si="85"/>
        <v>7</v>
      </c>
      <c r="H438">
        <f t="shared" si="86"/>
        <v>4</v>
      </c>
      <c r="I438">
        <f t="shared" si="87"/>
        <v>3</v>
      </c>
      <c r="J438">
        <f t="shared" si="88"/>
        <v>3</v>
      </c>
      <c r="K438">
        <f t="shared" si="89"/>
        <v>2</v>
      </c>
    </row>
    <row r="439" spans="1:11">
      <c r="A439">
        <v>4380</v>
      </c>
      <c r="B439">
        <f t="shared" si="90"/>
        <v>51.9311351895186</v>
      </c>
      <c r="C439">
        <f t="shared" si="81"/>
        <v>14</v>
      </c>
      <c r="D439">
        <f t="shared" si="82"/>
        <v>12</v>
      </c>
      <c r="E439">
        <f t="shared" si="83"/>
        <v>11</v>
      </c>
      <c r="F439">
        <f t="shared" si="84"/>
        <v>11</v>
      </c>
      <c r="G439">
        <f t="shared" si="85"/>
        <v>7</v>
      </c>
      <c r="H439">
        <f t="shared" si="86"/>
        <v>4</v>
      </c>
      <c r="I439">
        <f t="shared" si="87"/>
        <v>3</v>
      </c>
      <c r="J439">
        <f t="shared" si="88"/>
        <v>3</v>
      </c>
      <c r="K439">
        <f t="shared" si="89"/>
        <v>2</v>
      </c>
    </row>
    <row r="440" spans="1:11">
      <c r="A440">
        <v>4390</v>
      </c>
      <c r="B440">
        <f t="shared" si="90"/>
        <v>52.2220037491808</v>
      </c>
      <c r="C440">
        <f t="shared" si="81"/>
        <v>14</v>
      </c>
      <c r="D440">
        <f t="shared" si="82"/>
        <v>13</v>
      </c>
      <c r="E440">
        <f t="shared" si="83"/>
        <v>11</v>
      </c>
      <c r="F440">
        <f t="shared" si="84"/>
        <v>11</v>
      </c>
      <c r="G440">
        <f t="shared" si="85"/>
        <v>7</v>
      </c>
      <c r="H440">
        <f t="shared" si="86"/>
        <v>4</v>
      </c>
      <c r="I440">
        <f t="shared" si="87"/>
        <v>3</v>
      </c>
      <c r="J440">
        <f t="shared" si="88"/>
        <v>3</v>
      </c>
      <c r="K440">
        <f t="shared" si="89"/>
        <v>2</v>
      </c>
    </row>
    <row r="441" spans="1:11">
      <c r="A441">
        <v>4400</v>
      </c>
      <c r="B441">
        <f t="shared" si="90"/>
        <v>52.5138667307321</v>
      </c>
      <c r="C441">
        <f t="shared" si="81"/>
        <v>14</v>
      </c>
      <c r="D441">
        <f t="shared" si="82"/>
        <v>13</v>
      </c>
      <c r="E441">
        <f t="shared" si="83"/>
        <v>11</v>
      </c>
      <c r="F441">
        <f t="shared" si="84"/>
        <v>11</v>
      </c>
      <c r="G441">
        <f t="shared" si="85"/>
        <v>7</v>
      </c>
      <c r="H441">
        <f t="shared" si="86"/>
        <v>4</v>
      </c>
      <c r="I441">
        <f t="shared" si="87"/>
        <v>4</v>
      </c>
      <c r="J441">
        <f t="shared" si="88"/>
        <v>3</v>
      </c>
      <c r="K441">
        <f t="shared" si="89"/>
        <v>2</v>
      </c>
    </row>
    <row r="442" spans="1:11">
      <c r="A442">
        <v>4410</v>
      </c>
      <c r="B442">
        <f t="shared" si="90"/>
        <v>52.8067252648403</v>
      </c>
      <c r="C442">
        <f t="shared" si="81"/>
        <v>14</v>
      </c>
      <c r="D442">
        <f t="shared" si="82"/>
        <v>13</v>
      </c>
      <c r="E442">
        <f t="shared" si="83"/>
        <v>12</v>
      </c>
      <c r="F442">
        <f t="shared" si="84"/>
        <v>11</v>
      </c>
      <c r="G442">
        <f t="shared" si="85"/>
        <v>7</v>
      </c>
      <c r="H442">
        <f t="shared" si="86"/>
        <v>4</v>
      </c>
      <c r="I442">
        <f t="shared" si="87"/>
        <v>4</v>
      </c>
      <c r="J442">
        <f t="shared" si="88"/>
        <v>3</v>
      </c>
      <c r="K442">
        <f t="shared" si="89"/>
        <v>2</v>
      </c>
    </row>
    <row r="443" spans="1:11">
      <c r="A443">
        <v>4420</v>
      </c>
      <c r="B443">
        <f t="shared" si="90"/>
        <v>53.1005804808907</v>
      </c>
      <c r="C443">
        <f t="shared" si="81"/>
        <v>14</v>
      </c>
      <c r="D443">
        <f t="shared" si="82"/>
        <v>13</v>
      </c>
      <c r="E443">
        <f t="shared" si="83"/>
        <v>12</v>
      </c>
      <c r="F443">
        <f t="shared" si="84"/>
        <v>11</v>
      </c>
      <c r="G443">
        <f t="shared" si="85"/>
        <v>7</v>
      </c>
      <c r="H443">
        <f t="shared" si="86"/>
        <v>4</v>
      </c>
      <c r="I443">
        <f t="shared" si="87"/>
        <v>4</v>
      </c>
      <c r="J443">
        <f t="shared" si="88"/>
        <v>3</v>
      </c>
      <c r="K443">
        <f t="shared" si="89"/>
        <v>2</v>
      </c>
    </row>
    <row r="444" spans="1:11">
      <c r="A444">
        <v>4430</v>
      </c>
      <c r="B444">
        <f t="shared" si="90"/>
        <v>53.3954335069901</v>
      </c>
      <c r="C444">
        <f t="shared" si="81"/>
        <v>14</v>
      </c>
      <c r="D444">
        <f t="shared" si="82"/>
        <v>13</v>
      </c>
      <c r="E444">
        <f t="shared" si="83"/>
        <v>12</v>
      </c>
      <c r="F444">
        <f t="shared" si="84"/>
        <v>11</v>
      </c>
      <c r="G444">
        <f t="shared" si="85"/>
        <v>7</v>
      </c>
      <c r="H444">
        <f t="shared" si="86"/>
        <v>4</v>
      </c>
      <c r="I444">
        <f t="shared" si="87"/>
        <v>4</v>
      </c>
      <c r="J444">
        <f t="shared" si="88"/>
        <v>3</v>
      </c>
      <c r="K444">
        <f t="shared" si="89"/>
        <v>2</v>
      </c>
    </row>
    <row r="445" spans="1:11">
      <c r="A445">
        <v>4440</v>
      </c>
      <c r="B445">
        <f t="shared" si="90"/>
        <v>53.6912854699716</v>
      </c>
      <c r="C445">
        <f t="shared" si="81"/>
        <v>14</v>
      </c>
      <c r="D445">
        <f t="shared" si="82"/>
        <v>13</v>
      </c>
      <c r="E445">
        <f t="shared" si="83"/>
        <v>12</v>
      </c>
      <c r="F445">
        <f t="shared" si="84"/>
        <v>11</v>
      </c>
      <c r="G445">
        <f t="shared" si="85"/>
        <v>7</v>
      </c>
      <c r="H445">
        <f t="shared" si="86"/>
        <v>4</v>
      </c>
      <c r="I445">
        <f t="shared" si="87"/>
        <v>4</v>
      </c>
      <c r="J445">
        <f t="shared" si="88"/>
        <v>3</v>
      </c>
      <c r="K445">
        <f t="shared" si="89"/>
        <v>2</v>
      </c>
    </row>
    <row r="446" spans="1:11">
      <c r="A446">
        <v>4450</v>
      </c>
      <c r="B446">
        <f t="shared" si="90"/>
        <v>53.9881374953984</v>
      </c>
      <c r="C446">
        <f t="shared" si="81"/>
        <v>14</v>
      </c>
      <c r="D446">
        <f t="shared" si="82"/>
        <v>13</v>
      </c>
      <c r="E446">
        <f t="shared" si="83"/>
        <v>12</v>
      </c>
      <c r="F446">
        <f t="shared" si="84"/>
        <v>11</v>
      </c>
      <c r="G446">
        <f t="shared" si="85"/>
        <v>7</v>
      </c>
      <c r="H446">
        <f t="shared" si="86"/>
        <v>4</v>
      </c>
      <c r="I446">
        <f t="shared" si="87"/>
        <v>4</v>
      </c>
      <c r="J446">
        <f t="shared" si="88"/>
        <v>3</v>
      </c>
      <c r="K446">
        <f t="shared" si="89"/>
        <v>2</v>
      </c>
    </row>
    <row r="447" spans="1:11">
      <c r="A447">
        <v>4460</v>
      </c>
      <c r="B447">
        <f t="shared" si="90"/>
        <v>54.2859907075684</v>
      </c>
      <c r="C447">
        <f t="shared" si="81"/>
        <v>14</v>
      </c>
      <c r="D447">
        <f t="shared" si="82"/>
        <v>13</v>
      </c>
      <c r="E447">
        <f t="shared" si="83"/>
        <v>12</v>
      </c>
      <c r="F447">
        <f t="shared" si="84"/>
        <v>11</v>
      </c>
      <c r="G447">
        <f t="shared" si="85"/>
        <v>7</v>
      </c>
      <c r="H447">
        <f t="shared" si="86"/>
        <v>4</v>
      </c>
      <c r="I447">
        <f t="shared" si="87"/>
        <v>4</v>
      </c>
      <c r="J447">
        <f t="shared" si="88"/>
        <v>3</v>
      </c>
      <c r="K447">
        <f t="shared" si="89"/>
        <v>2</v>
      </c>
    </row>
    <row r="448" spans="1:11">
      <c r="A448">
        <v>4470</v>
      </c>
      <c r="B448">
        <f t="shared" si="90"/>
        <v>54.5848462295184</v>
      </c>
      <c r="C448">
        <f t="shared" si="81"/>
        <v>14</v>
      </c>
      <c r="D448">
        <f t="shared" si="82"/>
        <v>13</v>
      </c>
      <c r="E448">
        <f t="shared" si="83"/>
        <v>12</v>
      </c>
      <c r="F448">
        <f t="shared" si="84"/>
        <v>11</v>
      </c>
      <c r="G448">
        <f t="shared" si="85"/>
        <v>7</v>
      </c>
      <c r="H448">
        <f t="shared" si="86"/>
        <v>4</v>
      </c>
      <c r="I448">
        <f t="shared" si="87"/>
        <v>4</v>
      </c>
      <c r="J448">
        <f t="shared" si="88"/>
        <v>3</v>
      </c>
      <c r="K448">
        <f t="shared" si="89"/>
        <v>2</v>
      </c>
    </row>
    <row r="449" spans="1:11">
      <c r="A449">
        <v>4480</v>
      </c>
      <c r="B449">
        <f t="shared" si="90"/>
        <v>54.8847051830282</v>
      </c>
      <c r="C449">
        <f t="shared" si="81"/>
        <v>14</v>
      </c>
      <c r="D449">
        <f t="shared" si="82"/>
        <v>13</v>
      </c>
      <c r="E449">
        <f t="shared" si="83"/>
        <v>12</v>
      </c>
      <c r="F449">
        <f t="shared" si="84"/>
        <v>11</v>
      </c>
      <c r="G449">
        <f t="shared" si="85"/>
        <v>7</v>
      </c>
      <c r="H449">
        <f t="shared" si="86"/>
        <v>4</v>
      </c>
      <c r="I449">
        <f t="shared" si="87"/>
        <v>4</v>
      </c>
      <c r="J449">
        <f t="shared" si="88"/>
        <v>3</v>
      </c>
      <c r="K449">
        <f t="shared" si="89"/>
        <v>2</v>
      </c>
    </row>
    <row r="450" spans="1:11">
      <c r="A450">
        <v>4490</v>
      </c>
      <c r="B450">
        <f t="shared" si="90"/>
        <v>55.185568688625</v>
      </c>
      <c r="C450">
        <f t="shared" si="81"/>
        <v>14</v>
      </c>
      <c r="D450">
        <f t="shared" si="82"/>
        <v>13</v>
      </c>
      <c r="E450">
        <f t="shared" si="83"/>
        <v>12</v>
      </c>
      <c r="F450">
        <f t="shared" si="84"/>
        <v>11</v>
      </c>
      <c r="G450">
        <f t="shared" si="85"/>
        <v>7</v>
      </c>
      <c r="H450">
        <f t="shared" si="86"/>
        <v>4</v>
      </c>
      <c r="I450">
        <f t="shared" si="87"/>
        <v>4</v>
      </c>
      <c r="J450">
        <f t="shared" si="88"/>
        <v>3</v>
      </c>
      <c r="K450">
        <f t="shared" si="89"/>
        <v>2</v>
      </c>
    </row>
    <row r="451" spans="1:11">
      <c r="A451">
        <v>4500</v>
      </c>
      <c r="B451">
        <f t="shared" si="90"/>
        <v>55.4874378655875</v>
      </c>
      <c r="C451">
        <f t="shared" ref="C451:C514" si="91">MIN(ROUNDUP($A451/335,0),15)</f>
        <v>14</v>
      </c>
      <c r="D451">
        <f t="shared" ref="D451:D514" si="92">MIN(ROUNDUP($A451/365,0),15)</f>
        <v>13</v>
      </c>
      <c r="E451">
        <f t="shared" ref="E451:E514" si="93">MIN(ROUNDUP($A451/400,0),15)</f>
        <v>12</v>
      </c>
      <c r="F451">
        <f t="shared" ref="F451:F514" si="94">MIN(ROUNDUP($A451/430,0),15)</f>
        <v>11</v>
      </c>
      <c r="G451">
        <f t="shared" ref="G451:G514" si="95">MIN(ROUNDUP($A451/700,0),15)</f>
        <v>7</v>
      </c>
      <c r="H451">
        <f t="shared" ref="H451:H514" si="96">MIN(ROUNDDOWN($A451/1000,0),15)</f>
        <v>4</v>
      </c>
      <c r="I451">
        <f t="shared" ref="I451:I514" si="97">MIN(ROUNDDOWN($A451/1100,0),15)</f>
        <v>4</v>
      </c>
      <c r="J451">
        <f t="shared" ref="J451:J514" si="98">MIN(ROUNDDOWN($A451/1300,0),15)</f>
        <v>3</v>
      </c>
      <c r="K451">
        <f t="shared" ref="K451:K514" si="99">MIN(ROUNDDOWN($A451/1500,0),15)</f>
        <v>3</v>
      </c>
    </row>
    <row r="452" spans="1:11">
      <c r="A452">
        <v>4510</v>
      </c>
      <c r="B452">
        <f t="shared" ref="B452:B515" si="100">B451+POWER(A452/10000,1.5)</f>
        <v>55.79031383195</v>
      </c>
      <c r="C452">
        <f t="shared" si="91"/>
        <v>14</v>
      </c>
      <c r="D452">
        <f t="shared" si="92"/>
        <v>13</v>
      </c>
      <c r="E452">
        <f t="shared" si="93"/>
        <v>12</v>
      </c>
      <c r="F452">
        <f t="shared" si="94"/>
        <v>11</v>
      </c>
      <c r="G452">
        <f t="shared" si="95"/>
        <v>7</v>
      </c>
      <c r="H452">
        <f t="shared" si="96"/>
        <v>4</v>
      </c>
      <c r="I452">
        <f t="shared" si="97"/>
        <v>4</v>
      </c>
      <c r="J452">
        <f t="shared" si="98"/>
        <v>3</v>
      </c>
      <c r="K452">
        <f t="shared" si="99"/>
        <v>3</v>
      </c>
    </row>
    <row r="453" spans="1:11">
      <c r="A453">
        <v>4520</v>
      </c>
      <c r="B453">
        <f t="shared" si="100"/>
        <v>56.0941977045066</v>
      </c>
      <c r="C453">
        <f t="shared" si="91"/>
        <v>14</v>
      </c>
      <c r="D453">
        <f t="shared" si="92"/>
        <v>13</v>
      </c>
      <c r="E453">
        <f t="shared" si="93"/>
        <v>12</v>
      </c>
      <c r="F453">
        <f t="shared" si="94"/>
        <v>11</v>
      </c>
      <c r="G453">
        <f t="shared" si="95"/>
        <v>7</v>
      </c>
      <c r="H453">
        <f t="shared" si="96"/>
        <v>4</v>
      </c>
      <c r="I453">
        <f t="shared" si="97"/>
        <v>4</v>
      </c>
      <c r="J453">
        <f t="shared" si="98"/>
        <v>3</v>
      </c>
      <c r="K453">
        <f t="shared" si="99"/>
        <v>3</v>
      </c>
    </row>
    <row r="454" spans="1:11">
      <c r="A454">
        <v>4530</v>
      </c>
      <c r="B454">
        <f t="shared" si="100"/>
        <v>56.3990905988154</v>
      </c>
      <c r="C454">
        <f t="shared" si="91"/>
        <v>14</v>
      </c>
      <c r="D454">
        <f t="shared" si="92"/>
        <v>13</v>
      </c>
      <c r="E454">
        <f t="shared" si="93"/>
        <v>12</v>
      </c>
      <c r="F454">
        <f t="shared" si="94"/>
        <v>11</v>
      </c>
      <c r="G454">
        <f t="shared" si="95"/>
        <v>7</v>
      </c>
      <c r="H454">
        <f t="shared" si="96"/>
        <v>4</v>
      </c>
      <c r="I454">
        <f t="shared" si="97"/>
        <v>4</v>
      </c>
      <c r="J454">
        <f t="shared" si="98"/>
        <v>3</v>
      </c>
      <c r="K454">
        <f t="shared" si="99"/>
        <v>3</v>
      </c>
    </row>
    <row r="455" spans="1:11">
      <c r="A455">
        <v>4540</v>
      </c>
      <c r="B455">
        <f t="shared" si="100"/>
        <v>56.7049936292025</v>
      </c>
      <c r="C455">
        <f t="shared" si="91"/>
        <v>14</v>
      </c>
      <c r="D455">
        <f t="shared" si="92"/>
        <v>13</v>
      </c>
      <c r="E455">
        <f t="shared" si="93"/>
        <v>12</v>
      </c>
      <c r="F455">
        <f t="shared" si="94"/>
        <v>11</v>
      </c>
      <c r="G455">
        <f t="shared" si="95"/>
        <v>7</v>
      </c>
      <c r="H455">
        <f t="shared" si="96"/>
        <v>4</v>
      </c>
      <c r="I455">
        <f t="shared" si="97"/>
        <v>4</v>
      </c>
      <c r="J455">
        <f t="shared" si="98"/>
        <v>3</v>
      </c>
      <c r="K455">
        <f t="shared" si="99"/>
        <v>3</v>
      </c>
    </row>
    <row r="456" spans="1:11">
      <c r="A456">
        <v>4550</v>
      </c>
      <c r="B456">
        <f t="shared" si="100"/>
        <v>57.011907908766</v>
      </c>
      <c r="C456">
        <f t="shared" si="91"/>
        <v>14</v>
      </c>
      <c r="D456">
        <f t="shared" si="92"/>
        <v>13</v>
      </c>
      <c r="E456">
        <f t="shared" si="93"/>
        <v>12</v>
      </c>
      <c r="F456">
        <f t="shared" si="94"/>
        <v>11</v>
      </c>
      <c r="G456">
        <f t="shared" si="95"/>
        <v>7</v>
      </c>
      <c r="H456">
        <f t="shared" si="96"/>
        <v>4</v>
      </c>
      <c r="I456">
        <f t="shared" si="97"/>
        <v>4</v>
      </c>
      <c r="J456">
        <f t="shared" si="98"/>
        <v>3</v>
      </c>
      <c r="K456">
        <f t="shared" si="99"/>
        <v>3</v>
      </c>
    </row>
    <row r="457" spans="1:11">
      <c r="A457">
        <v>4560</v>
      </c>
      <c r="B457">
        <f t="shared" si="100"/>
        <v>57.3198345493803</v>
      </c>
      <c r="C457">
        <f t="shared" si="91"/>
        <v>14</v>
      </c>
      <c r="D457">
        <f t="shared" si="92"/>
        <v>13</v>
      </c>
      <c r="E457">
        <f t="shared" si="93"/>
        <v>12</v>
      </c>
      <c r="F457">
        <f t="shared" si="94"/>
        <v>11</v>
      </c>
      <c r="G457">
        <f t="shared" si="95"/>
        <v>7</v>
      </c>
      <c r="H457">
        <f t="shared" si="96"/>
        <v>4</v>
      </c>
      <c r="I457">
        <f t="shared" si="97"/>
        <v>4</v>
      </c>
      <c r="J457">
        <f t="shared" si="98"/>
        <v>3</v>
      </c>
      <c r="K457">
        <f t="shared" si="99"/>
        <v>3</v>
      </c>
    </row>
    <row r="458" spans="1:11">
      <c r="A458">
        <v>4570</v>
      </c>
      <c r="B458">
        <f t="shared" si="100"/>
        <v>57.6287746616998</v>
      </c>
      <c r="C458">
        <f t="shared" si="91"/>
        <v>14</v>
      </c>
      <c r="D458">
        <f t="shared" si="92"/>
        <v>13</v>
      </c>
      <c r="E458">
        <f t="shared" si="93"/>
        <v>12</v>
      </c>
      <c r="F458">
        <f t="shared" si="94"/>
        <v>11</v>
      </c>
      <c r="G458">
        <f t="shared" si="95"/>
        <v>7</v>
      </c>
      <c r="H458">
        <f t="shared" si="96"/>
        <v>4</v>
      </c>
      <c r="I458">
        <f t="shared" si="97"/>
        <v>4</v>
      </c>
      <c r="J458">
        <f t="shared" si="98"/>
        <v>3</v>
      </c>
      <c r="K458">
        <f t="shared" si="99"/>
        <v>3</v>
      </c>
    </row>
    <row r="459" spans="1:11">
      <c r="A459">
        <v>4580</v>
      </c>
      <c r="B459">
        <f t="shared" si="100"/>
        <v>57.9387293551632</v>
      </c>
      <c r="C459">
        <f t="shared" si="91"/>
        <v>14</v>
      </c>
      <c r="D459">
        <f t="shared" si="92"/>
        <v>13</v>
      </c>
      <c r="E459">
        <f t="shared" si="93"/>
        <v>12</v>
      </c>
      <c r="F459">
        <f t="shared" si="94"/>
        <v>11</v>
      </c>
      <c r="G459">
        <f t="shared" si="95"/>
        <v>7</v>
      </c>
      <c r="H459">
        <f t="shared" si="96"/>
        <v>4</v>
      </c>
      <c r="I459">
        <f t="shared" si="97"/>
        <v>4</v>
      </c>
      <c r="J459">
        <f t="shared" si="98"/>
        <v>3</v>
      </c>
      <c r="K459">
        <f t="shared" si="99"/>
        <v>3</v>
      </c>
    </row>
    <row r="460" spans="1:11">
      <c r="A460">
        <v>4590</v>
      </c>
      <c r="B460">
        <f t="shared" si="100"/>
        <v>58.2496997379974</v>
      </c>
      <c r="C460">
        <f t="shared" si="91"/>
        <v>14</v>
      </c>
      <c r="D460">
        <f t="shared" si="92"/>
        <v>13</v>
      </c>
      <c r="E460">
        <f t="shared" si="93"/>
        <v>12</v>
      </c>
      <c r="F460">
        <f t="shared" si="94"/>
        <v>11</v>
      </c>
      <c r="G460">
        <f t="shared" si="95"/>
        <v>7</v>
      </c>
      <c r="H460">
        <f t="shared" si="96"/>
        <v>4</v>
      </c>
      <c r="I460">
        <f t="shared" si="97"/>
        <v>4</v>
      </c>
      <c r="J460">
        <f t="shared" si="98"/>
        <v>3</v>
      </c>
      <c r="K460">
        <f t="shared" si="99"/>
        <v>3</v>
      </c>
    </row>
    <row r="461" spans="1:11">
      <c r="A461">
        <v>4600</v>
      </c>
      <c r="B461">
        <f t="shared" si="100"/>
        <v>58.5616869172211</v>
      </c>
      <c r="C461">
        <f t="shared" si="91"/>
        <v>14</v>
      </c>
      <c r="D461">
        <f t="shared" si="92"/>
        <v>13</v>
      </c>
      <c r="E461">
        <f t="shared" si="93"/>
        <v>12</v>
      </c>
      <c r="F461">
        <f t="shared" si="94"/>
        <v>11</v>
      </c>
      <c r="G461">
        <f t="shared" si="95"/>
        <v>7</v>
      </c>
      <c r="H461">
        <f t="shared" si="96"/>
        <v>4</v>
      </c>
      <c r="I461">
        <f t="shared" si="97"/>
        <v>4</v>
      </c>
      <c r="J461">
        <f t="shared" si="98"/>
        <v>3</v>
      </c>
      <c r="K461">
        <f t="shared" si="99"/>
        <v>3</v>
      </c>
    </row>
    <row r="462" spans="1:11">
      <c r="A462">
        <v>4610</v>
      </c>
      <c r="B462">
        <f t="shared" si="100"/>
        <v>58.8746919986495</v>
      </c>
      <c r="C462">
        <f t="shared" si="91"/>
        <v>14</v>
      </c>
      <c r="D462">
        <f t="shared" si="92"/>
        <v>13</v>
      </c>
      <c r="E462">
        <f t="shared" si="93"/>
        <v>12</v>
      </c>
      <c r="F462">
        <f t="shared" si="94"/>
        <v>11</v>
      </c>
      <c r="G462">
        <f t="shared" si="95"/>
        <v>7</v>
      </c>
      <c r="H462">
        <f t="shared" si="96"/>
        <v>4</v>
      </c>
      <c r="I462">
        <f t="shared" si="97"/>
        <v>4</v>
      </c>
      <c r="J462">
        <f t="shared" si="98"/>
        <v>3</v>
      </c>
      <c r="K462">
        <f t="shared" si="99"/>
        <v>3</v>
      </c>
    </row>
    <row r="463" spans="1:11">
      <c r="A463">
        <v>4620</v>
      </c>
      <c r="B463">
        <f t="shared" si="100"/>
        <v>59.1887160868975</v>
      </c>
      <c r="C463">
        <f t="shared" si="91"/>
        <v>14</v>
      </c>
      <c r="D463">
        <f t="shared" si="92"/>
        <v>13</v>
      </c>
      <c r="E463">
        <f t="shared" si="93"/>
        <v>12</v>
      </c>
      <c r="F463">
        <f t="shared" si="94"/>
        <v>11</v>
      </c>
      <c r="G463">
        <f t="shared" si="95"/>
        <v>7</v>
      </c>
      <c r="H463">
        <f t="shared" si="96"/>
        <v>4</v>
      </c>
      <c r="I463">
        <f t="shared" si="97"/>
        <v>4</v>
      </c>
      <c r="J463">
        <f t="shared" si="98"/>
        <v>3</v>
      </c>
      <c r="K463">
        <f t="shared" si="99"/>
        <v>3</v>
      </c>
    </row>
    <row r="464" spans="1:11">
      <c r="A464">
        <v>4630</v>
      </c>
      <c r="B464">
        <f t="shared" si="100"/>
        <v>59.503760285384</v>
      </c>
      <c r="C464">
        <f t="shared" si="91"/>
        <v>14</v>
      </c>
      <c r="D464">
        <f t="shared" si="92"/>
        <v>13</v>
      </c>
      <c r="E464">
        <f t="shared" si="93"/>
        <v>12</v>
      </c>
      <c r="F464">
        <f t="shared" si="94"/>
        <v>11</v>
      </c>
      <c r="G464">
        <f t="shared" si="95"/>
        <v>7</v>
      </c>
      <c r="H464">
        <f t="shared" si="96"/>
        <v>4</v>
      </c>
      <c r="I464">
        <f t="shared" si="97"/>
        <v>4</v>
      </c>
      <c r="J464">
        <f t="shared" si="98"/>
        <v>3</v>
      </c>
      <c r="K464">
        <f t="shared" si="99"/>
        <v>3</v>
      </c>
    </row>
    <row r="465" spans="1:11">
      <c r="A465">
        <v>4640</v>
      </c>
      <c r="B465">
        <f t="shared" si="100"/>
        <v>59.8198256963356</v>
      </c>
      <c r="C465">
        <f t="shared" si="91"/>
        <v>14</v>
      </c>
      <c r="D465">
        <f t="shared" si="92"/>
        <v>13</v>
      </c>
      <c r="E465">
        <f t="shared" si="93"/>
        <v>12</v>
      </c>
      <c r="F465">
        <f t="shared" si="94"/>
        <v>11</v>
      </c>
      <c r="G465">
        <f t="shared" si="95"/>
        <v>7</v>
      </c>
      <c r="H465">
        <f t="shared" si="96"/>
        <v>4</v>
      </c>
      <c r="I465">
        <f t="shared" si="97"/>
        <v>4</v>
      </c>
      <c r="J465">
        <f t="shared" si="98"/>
        <v>3</v>
      </c>
      <c r="K465">
        <f t="shared" si="99"/>
        <v>3</v>
      </c>
    </row>
    <row r="466" spans="1:11">
      <c r="A466">
        <v>4650</v>
      </c>
      <c r="B466">
        <f t="shared" si="100"/>
        <v>60.1369134207905</v>
      </c>
      <c r="C466">
        <f t="shared" si="91"/>
        <v>14</v>
      </c>
      <c r="D466">
        <f t="shared" si="92"/>
        <v>13</v>
      </c>
      <c r="E466">
        <f t="shared" si="93"/>
        <v>12</v>
      </c>
      <c r="F466">
        <f t="shared" si="94"/>
        <v>11</v>
      </c>
      <c r="G466">
        <f t="shared" si="95"/>
        <v>7</v>
      </c>
      <c r="H466">
        <f t="shared" si="96"/>
        <v>4</v>
      </c>
      <c r="I466">
        <f t="shared" si="97"/>
        <v>4</v>
      </c>
      <c r="J466">
        <f t="shared" si="98"/>
        <v>3</v>
      </c>
      <c r="K466">
        <f t="shared" si="99"/>
        <v>3</v>
      </c>
    </row>
    <row r="467" spans="1:11">
      <c r="A467">
        <v>4660</v>
      </c>
      <c r="B467">
        <f t="shared" si="100"/>
        <v>60.4550245586025</v>
      </c>
      <c r="C467">
        <f t="shared" si="91"/>
        <v>14</v>
      </c>
      <c r="D467">
        <f t="shared" si="92"/>
        <v>13</v>
      </c>
      <c r="E467">
        <f t="shared" si="93"/>
        <v>12</v>
      </c>
      <c r="F467">
        <f t="shared" si="94"/>
        <v>11</v>
      </c>
      <c r="G467">
        <f t="shared" si="95"/>
        <v>7</v>
      </c>
      <c r="H467">
        <f t="shared" si="96"/>
        <v>4</v>
      </c>
      <c r="I467">
        <f t="shared" si="97"/>
        <v>4</v>
      </c>
      <c r="J467">
        <f t="shared" si="98"/>
        <v>3</v>
      </c>
      <c r="K467">
        <f t="shared" si="99"/>
        <v>3</v>
      </c>
    </row>
    <row r="468" spans="1:11">
      <c r="A468">
        <v>4670</v>
      </c>
      <c r="B468">
        <f t="shared" si="100"/>
        <v>60.7741602084444</v>
      </c>
      <c r="C468">
        <f t="shared" si="91"/>
        <v>14</v>
      </c>
      <c r="D468">
        <f t="shared" si="92"/>
        <v>13</v>
      </c>
      <c r="E468">
        <f t="shared" si="93"/>
        <v>12</v>
      </c>
      <c r="F468">
        <f t="shared" si="94"/>
        <v>11</v>
      </c>
      <c r="G468">
        <f t="shared" si="95"/>
        <v>7</v>
      </c>
      <c r="H468">
        <f t="shared" si="96"/>
        <v>4</v>
      </c>
      <c r="I468">
        <f t="shared" si="97"/>
        <v>4</v>
      </c>
      <c r="J468">
        <f t="shared" si="98"/>
        <v>3</v>
      </c>
      <c r="K468">
        <f t="shared" si="99"/>
        <v>3</v>
      </c>
    </row>
    <row r="469" spans="1:11">
      <c r="A469">
        <v>4680</v>
      </c>
      <c r="B469">
        <f t="shared" si="100"/>
        <v>61.0943214678122</v>
      </c>
      <c r="C469">
        <f t="shared" si="91"/>
        <v>14</v>
      </c>
      <c r="D469">
        <f t="shared" si="92"/>
        <v>13</v>
      </c>
      <c r="E469">
        <f t="shared" si="93"/>
        <v>12</v>
      </c>
      <c r="F469">
        <f t="shared" si="94"/>
        <v>11</v>
      </c>
      <c r="G469">
        <f t="shared" si="95"/>
        <v>7</v>
      </c>
      <c r="H469">
        <f t="shared" si="96"/>
        <v>4</v>
      </c>
      <c r="I469">
        <f t="shared" si="97"/>
        <v>4</v>
      </c>
      <c r="J469">
        <f t="shared" si="98"/>
        <v>3</v>
      </c>
      <c r="K469">
        <f t="shared" si="99"/>
        <v>3</v>
      </c>
    </row>
    <row r="470" spans="1:11">
      <c r="A470">
        <v>4690</v>
      </c>
      <c r="B470">
        <f t="shared" si="100"/>
        <v>61.4155094330288</v>
      </c>
      <c r="C470">
        <f t="shared" si="91"/>
        <v>14</v>
      </c>
      <c r="D470">
        <f t="shared" si="92"/>
        <v>13</v>
      </c>
      <c r="E470">
        <f t="shared" si="93"/>
        <v>12</v>
      </c>
      <c r="F470">
        <f t="shared" si="94"/>
        <v>11</v>
      </c>
      <c r="G470">
        <f t="shared" si="95"/>
        <v>7</v>
      </c>
      <c r="H470">
        <f t="shared" si="96"/>
        <v>4</v>
      </c>
      <c r="I470">
        <f t="shared" si="97"/>
        <v>4</v>
      </c>
      <c r="J470">
        <f t="shared" si="98"/>
        <v>3</v>
      </c>
      <c r="K470">
        <f t="shared" si="99"/>
        <v>3</v>
      </c>
    </row>
    <row r="471" spans="1:11">
      <c r="A471">
        <v>4700</v>
      </c>
      <c r="B471">
        <f t="shared" si="100"/>
        <v>61.7377251992477</v>
      </c>
      <c r="C471">
        <f t="shared" si="91"/>
        <v>15</v>
      </c>
      <c r="D471">
        <f t="shared" si="92"/>
        <v>13</v>
      </c>
      <c r="E471">
        <f t="shared" si="93"/>
        <v>12</v>
      </c>
      <c r="F471">
        <f t="shared" si="94"/>
        <v>11</v>
      </c>
      <c r="G471">
        <f t="shared" si="95"/>
        <v>7</v>
      </c>
      <c r="H471">
        <f t="shared" si="96"/>
        <v>4</v>
      </c>
      <c r="I471">
        <f t="shared" si="97"/>
        <v>4</v>
      </c>
      <c r="J471">
        <f t="shared" si="98"/>
        <v>3</v>
      </c>
      <c r="K471">
        <f t="shared" si="99"/>
        <v>3</v>
      </c>
    </row>
    <row r="472" spans="1:11">
      <c r="A472">
        <v>4710</v>
      </c>
      <c r="B472">
        <f t="shared" si="100"/>
        <v>62.0609698604565</v>
      </c>
      <c r="C472">
        <f t="shared" si="91"/>
        <v>15</v>
      </c>
      <c r="D472">
        <f t="shared" si="92"/>
        <v>13</v>
      </c>
      <c r="E472">
        <f t="shared" si="93"/>
        <v>12</v>
      </c>
      <c r="F472">
        <f t="shared" si="94"/>
        <v>11</v>
      </c>
      <c r="G472">
        <f t="shared" si="95"/>
        <v>7</v>
      </c>
      <c r="H472">
        <f t="shared" si="96"/>
        <v>4</v>
      </c>
      <c r="I472">
        <f t="shared" si="97"/>
        <v>4</v>
      </c>
      <c r="J472">
        <f t="shared" si="98"/>
        <v>3</v>
      </c>
      <c r="K472">
        <f t="shared" si="99"/>
        <v>3</v>
      </c>
    </row>
    <row r="473" spans="1:11">
      <c r="A473">
        <v>4720</v>
      </c>
      <c r="B473">
        <f t="shared" si="100"/>
        <v>62.385244509481</v>
      </c>
      <c r="C473">
        <f t="shared" si="91"/>
        <v>15</v>
      </c>
      <c r="D473">
        <f t="shared" si="92"/>
        <v>13</v>
      </c>
      <c r="E473">
        <f t="shared" si="93"/>
        <v>12</v>
      </c>
      <c r="F473">
        <f t="shared" si="94"/>
        <v>11</v>
      </c>
      <c r="G473">
        <f t="shared" si="95"/>
        <v>7</v>
      </c>
      <c r="H473">
        <f t="shared" si="96"/>
        <v>4</v>
      </c>
      <c r="I473">
        <f t="shared" si="97"/>
        <v>4</v>
      </c>
      <c r="J473">
        <f t="shared" si="98"/>
        <v>3</v>
      </c>
      <c r="K473">
        <f t="shared" si="99"/>
        <v>3</v>
      </c>
    </row>
    <row r="474" spans="1:11">
      <c r="A474">
        <v>4730</v>
      </c>
      <c r="B474">
        <f t="shared" si="100"/>
        <v>62.7105502379889</v>
      </c>
      <c r="C474">
        <f t="shared" si="91"/>
        <v>15</v>
      </c>
      <c r="D474">
        <f t="shared" si="92"/>
        <v>13</v>
      </c>
      <c r="E474">
        <f t="shared" si="93"/>
        <v>12</v>
      </c>
      <c r="F474">
        <f t="shared" si="94"/>
        <v>11</v>
      </c>
      <c r="G474">
        <f t="shared" si="95"/>
        <v>7</v>
      </c>
      <c r="H474">
        <f t="shared" si="96"/>
        <v>4</v>
      </c>
      <c r="I474">
        <f t="shared" si="97"/>
        <v>4</v>
      </c>
      <c r="J474">
        <f t="shared" si="98"/>
        <v>3</v>
      </c>
      <c r="K474">
        <f t="shared" si="99"/>
        <v>3</v>
      </c>
    </row>
    <row r="475" spans="1:11">
      <c r="A475">
        <v>4740</v>
      </c>
      <c r="B475">
        <f t="shared" si="100"/>
        <v>63.0368881364928</v>
      </c>
      <c r="C475">
        <f t="shared" si="91"/>
        <v>15</v>
      </c>
      <c r="D475">
        <f t="shared" si="92"/>
        <v>13</v>
      </c>
      <c r="E475">
        <f t="shared" si="93"/>
        <v>12</v>
      </c>
      <c r="F475">
        <f t="shared" si="94"/>
        <v>12</v>
      </c>
      <c r="G475">
        <f t="shared" si="95"/>
        <v>7</v>
      </c>
      <c r="H475">
        <f t="shared" si="96"/>
        <v>4</v>
      </c>
      <c r="I475">
        <f t="shared" si="97"/>
        <v>4</v>
      </c>
      <c r="J475">
        <f t="shared" si="98"/>
        <v>3</v>
      </c>
      <c r="K475">
        <f t="shared" si="99"/>
        <v>3</v>
      </c>
    </row>
    <row r="476" spans="1:11">
      <c r="A476">
        <v>4750</v>
      </c>
      <c r="B476">
        <f t="shared" si="100"/>
        <v>63.364259294355</v>
      </c>
      <c r="C476">
        <f t="shared" si="91"/>
        <v>15</v>
      </c>
      <c r="D476">
        <f t="shared" si="92"/>
        <v>14</v>
      </c>
      <c r="E476">
        <f t="shared" si="93"/>
        <v>12</v>
      </c>
      <c r="F476">
        <f t="shared" si="94"/>
        <v>12</v>
      </c>
      <c r="G476">
        <f t="shared" si="95"/>
        <v>7</v>
      </c>
      <c r="H476">
        <f t="shared" si="96"/>
        <v>4</v>
      </c>
      <c r="I476">
        <f t="shared" si="97"/>
        <v>4</v>
      </c>
      <c r="J476">
        <f t="shared" si="98"/>
        <v>3</v>
      </c>
      <c r="K476">
        <f t="shared" si="99"/>
        <v>3</v>
      </c>
    </row>
    <row r="477" spans="1:11">
      <c r="A477">
        <v>4760</v>
      </c>
      <c r="B477">
        <f t="shared" si="100"/>
        <v>63.69266479979</v>
      </c>
      <c r="C477">
        <f t="shared" si="91"/>
        <v>15</v>
      </c>
      <c r="D477">
        <f t="shared" si="92"/>
        <v>14</v>
      </c>
      <c r="E477">
        <f t="shared" si="93"/>
        <v>12</v>
      </c>
      <c r="F477">
        <f t="shared" si="94"/>
        <v>12</v>
      </c>
      <c r="G477">
        <f t="shared" si="95"/>
        <v>7</v>
      </c>
      <c r="H477">
        <f t="shared" si="96"/>
        <v>4</v>
      </c>
      <c r="I477">
        <f t="shared" si="97"/>
        <v>4</v>
      </c>
      <c r="J477">
        <f t="shared" si="98"/>
        <v>3</v>
      </c>
      <c r="K477">
        <f t="shared" si="99"/>
        <v>3</v>
      </c>
    </row>
    <row r="478" spans="1:11">
      <c r="A478">
        <v>4770</v>
      </c>
      <c r="B478">
        <f t="shared" si="100"/>
        <v>64.0221057398687</v>
      </c>
      <c r="C478">
        <f t="shared" si="91"/>
        <v>15</v>
      </c>
      <c r="D478">
        <f t="shared" si="92"/>
        <v>14</v>
      </c>
      <c r="E478">
        <f t="shared" si="93"/>
        <v>12</v>
      </c>
      <c r="F478">
        <f t="shared" si="94"/>
        <v>12</v>
      </c>
      <c r="G478">
        <f t="shared" si="95"/>
        <v>7</v>
      </c>
      <c r="H478">
        <f t="shared" si="96"/>
        <v>4</v>
      </c>
      <c r="I478">
        <f t="shared" si="97"/>
        <v>4</v>
      </c>
      <c r="J478">
        <f t="shared" si="98"/>
        <v>3</v>
      </c>
      <c r="K478">
        <f t="shared" si="99"/>
        <v>3</v>
      </c>
    </row>
    <row r="479" spans="1:11">
      <c r="A479">
        <v>4780</v>
      </c>
      <c r="B479">
        <f t="shared" si="100"/>
        <v>64.3525832005223</v>
      </c>
      <c r="C479">
        <f t="shared" si="91"/>
        <v>15</v>
      </c>
      <c r="D479">
        <f t="shared" si="92"/>
        <v>14</v>
      </c>
      <c r="E479">
        <f t="shared" si="93"/>
        <v>12</v>
      </c>
      <c r="F479">
        <f t="shared" si="94"/>
        <v>12</v>
      </c>
      <c r="G479">
        <f t="shared" si="95"/>
        <v>7</v>
      </c>
      <c r="H479">
        <f t="shared" si="96"/>
        <v>4</v>
      </c>
      <c r="I479">
        <f t="shared" si="97"/>
        <v>4</v>
      </c>
      <c r="J479">
        <f t="shared" si="98"/>
        <v>3</v>
      </c>
      <c r="K479">
        <f t="shared" si="99"/>
        <v>3</v>
      </c>
    </row>
    <row r="480" spans="1:11">
      <c r="A480">
        <v>4790</v>
      </c>
      <c r="B480">
        <f t="shared" si="100"/>
        <v>64.6840982665449</v>
      </c>
      <c r="C480">
        <f t="shared" si="91"/>
        <v>15</v>
      </c>
      <c r="D480">
        <f t="shared" si="92"/>
        <v>14</v>
      </c>
      <c r="E480">
        <f t="shared" si="93"/>
        <v>12</v>
      </c>
      <c r="F480">
        <f t="shared" si="94"/>
        <v>12</v>
      </c>
      <c r="G480">
        <f t="shared" si="95"/>
        <v>7</v>
      </c>
      <c r="H480">
        <f t="shared" si="96"/>
        <v>4</v>
      </c>
      <c r="I480">
        <f t="shared" si="97"/>
        <v>4</v>
      </c>
      <c r="J480">
        <f t="shared" si="98"/>
        <v>3</v>
      </c>
      <c r="K480">
        <f t="shared" si="99"/>
        <v>3</v>
      </c>
    </row>
    <row r="481" spans="1:11">
      <c r="A481">
        <v>4800</v>
      </c>
      <c r="B481">
        <f t="shared" si="100"/>
        <v>65.0166520215981</v>
      </c>
      <c r="C481">
        <f t="shared" si="91"/>
        <v>15</v>
      </c>
      <c r="D481">
        <f t="shared" si="92"/>
        <v>14</v>
      </c>
      <c r="E481">
        <f t="shared" si="93"/>
        <v>12</v>
      </c>
      <c r="F481">
        <f t="shared" si="94"/>
        <v>12</v>
      </c>
      <c r="G481">
        <f t="shared" si="95"/>
        <v>7</v>
      </c>
      <c r="H481">
        <f t="shared" si="96"/>
        <v>4</v>
      </c>
      <c r="I481">
        <f t="shared" si="97"/>
        <v>4</v>
      </c>
      <c r="J481">
        <f t="shared" si="98"/>
        <v>3</v>
      </c>
      <c r="K481">
        <f t="shared" si="99"/>
        <v>3</v>
      </c>
    </row>
    <row r="482" spans="1:11">
      <c r="A482">
        <v>4810</v>
      </c>
      <c r="B482">
        <f t="shared" si="100"/>
        <v>65.350245548214</v>
      </c>
      <c r="C482">
        <f t="shared" si="91"/>
        <v>15</v>
      </c>
      <c r="D482">
        <f t="shared" si="92"/>
        <v>14</v>
      </c>
      <c r="E482">
        <f t="shared" si="93"/>
        <v>13</v>
      </c>
      <c r="F482">
        <f t="shared" si="94"/>
        <v>12</v>
      </c>
      <c r="G482">
        <f t="shared" si="95"/>
        <v>7</v>
      </c>
      <c r="H482">
        <f t="shared" si="96"/>
        <v>4</v>
      </c>
      <c r="I482">
        <f t="shared" si="97"/>
        <v>4</v>
      </c>
      <c r="J482">
        <f t="shared" si="98"/>
        <v>3</v>
      </c>
      <c r="K482">
        <f t="shared" si="99"/>
        <v>3</v>
      </c>
    </row>
    <row r="483" spans="1:11">
      <c r="A483">
        <v>4820</v>
      </c>
      <c r="B483">
        <f t="shared" si="100"/>
        <v>65.6848799277986</v>
      </c>
      <c r="C483">
        <f t="shared" si="91"/>
        <v>15</v>
      </c>
      <c r="D483">
        <f t="shared" si="92"/>
        <v>14</v>
      </c>
      <c r="E483">
        <f t="shared" si="93"/>
        <v>13</v>
      </c>
      <c r="F483">
        <f t="shared" si="94"/>
        <v>12</v>
      </c>
      <c r="G483">
        <f t="shared" si="95"/>
        <v>7</v>
      </c>
      <c r="H483">
        <f t="shared" si="96"/>
        <v>4</v>
      </c>
      <c r="I483">
        <f t="shared" si="97"/>
        <v>4</v>
      </c>
      <c r="J483">
        <f t="shared" si="98"/>
        <v>3</v>
      </c>
      <c r="K483">
        <f t="shared" si="99"/>
        <v>3</v>
      </c>
    </row>
    <row r="484" spans="1:11">
      <c r="A484">
        <v>4830</v>
      </c>
      <c r="B484">
        <f t="shared" si="100"/>
        <v>66.0205562406359</v>
      </c>
      <c r="C484">
        <f t="shared" si="91"/>
        <v>15</v>
      </c>
      <c r="D484">
        <f t="shared" si="92"/>
        <v>14</v>
      </c>
      <c r="E484">
        <f t="shared" si="93"/>
        <v>13</v>
      </c>
      <c r="F484">
        <f t="shared" si="94"/>
        <v>12</v>
      </c>
      <c r="G484">
        <f t="shared" si="95"/>
        <v>7</v>
      </c>
      <c r="H484">
        <f t="shared" si="96"/>
        <v>4</v>
      </c>
      <c r="I484">
        <f t="shared" si="97"/>
        <v>4</v>
      </c>
      <c r="J484">
        <f t="shared" si="98"/>
        <v>3</v>
      </c>
      <c r="K484">
        <f t="shared" si="99"/>
        <v>3</v>
      </c>
    </row>
    <row r="485" spans="1:11">
      <c r="A485">
        <v>4840</v>
      </c>
      <c r="B485">
        <f t="shared" si="100"/>
        <v>66.3572755658906</v>
      </c>
      <c r="C485">
        <f t="shared" si="91"/>
        <v>15</v>
      </c>
      <c r="D485">
        <f t="shared" si="92"/>
        <v>14</v>
      </c>
      <c r="E485">
        <f t="shared" si="93"/>
        <v>13</v>
      </c>
      <c r="F485">
        <f t="shared" si="94"/>
        <v>12</v>
      </c>
      <c r="G485">
        <f t="shared" si="95"/>
        <v>7</v>
      </c>
      <c r="H485">
        <f t="shared" si="96"/>
        <v>4</v>
      </c>
      <c r="I485">
        <f t="shared" si="97"/>
        <v>4</v>
      </c>
      <c r="J485">
        <f t="shared" si="98"/>
        <v>3</v>
      </c>
      <c r="K485">
        <f t="shared" si="99"/>
        <v>3</v>
      </c>
    </row>
    <row r="486" spans="1:11">
      <c r="A486">
        <v>4850</v>
      </c>
      <c r="B486">
        <f t="shared" si="100"/>
        <v>66.6950389816123</v>
      </c>
      <c r="C486">
        <f t="shared" si="91"/>
        <v>15</v>
      </c>
      <c r="D486">
        <f t="shared" si="92"/>
        <v>14</v>
      </c>
      <c r="E486">
        <f t="shared" si="93"/>
        <v>13</v>
      </c>
      <c r="F486">
        <f t="shared" si="94"/>
        <v>12</v>
      </c>
      <c r="G486">
        <f t="shared" si="95"/>
        <v>7</v>
      </c>
      <c r="H486">
        <f t="shared" si="96"/>
        <v>4</v>
      </c>
      <c r="I486">
        <f t="shared" si="97"/>
        <v>4</v>
      </c>
      <c r="J486">
        <f t="shared" si="98"/>
        <v>3</v>
      </c>
      <c r="K486">
        <f t="shared" si="99"/>
        <v>3</v>
      </c>
    </row>
    <row r="487" spans="1:11">
      <c r="A487">
        <v>4860</v>
      </c>
      <c r="B487">
        <f t="shared" si="100"/>
        <v>67.0338475647386</v>
      </c>
      <c r="C487">
        <f t="shared" si="91"/>
        <v>15</v>
      </c>
      <c r="D487">
        <f t="shared" si="92"/>
        <v>14</v>
      </c>
      <c r="E487">
        <f t="shared" si="93"/>
        <v>13</v>
      </c>
      <c r="F487">
        <f t="shared" si="94"/>
        <v>12</v>
      </c>
      <c r="G487">
        <f t="shared" si="95"/>
        <v>7</v>
      </c>
      <c r="H487">
        <f t="shared" si="96"/>
        <v>4</v>
      </c>
      <c r="I487">
        <f t="shared" si="97"/>
        <v>4</v>
      </c>
      <c r="J487">
        <f t="shared" si="98"/>
        <v>3</v>
      </c>
      <c r="K487">
        <f t="shared" si="99"/>
        <v>3</v>
      </c>
    </row>
    <row r="488" spans="1:11">
      <c r="A488">
        <v>4870</v>
      </c>
      <c r="B488">
        <f t="shared" si="100"/>
        <v>67.3737023910983</v>
      </c>
      <c r="C488">
        <f t="shared" si="91"/>
        <v>15</v>
      </c>
      <c r="D488">
        <f t="shared" si="92"/>
        <v>14</v>
      </c>
      <c r="E488">
        <f t="shared" si="93"/>
        <v>13</v>
      </c>
      <c r="F488">
        <f t="shared" si="94"/>
        <v>12</v>
      </c>
      <c r="G488">
        <f t="shared" si="95"/>
        <v>7</v>
      </c>
      <c r="H488">
        <f t="shared" si="96"/>
        <v>4</v>
      </c>
      <c r="I488">
        <f t="shared" si="97"/>
        <v>4</v>
      </c>
      <c r="J488">
        <f t="shared" si="98"/>
        <v>3</v>
      </c>
      <c r="K488">
        <f t="shared" si="99"/>
        <v>3</v>
      </c>
    </row>
    <row r="489" spans="1:11">
      <c r="A489">
        <v>4880</v>
      </c>
      <c r="B489">
        <f t="shared" si="100"/>
        <v>67.7146045354154</v>
      </c>
      <c r="C489">
        <f t="shared" si="91"/>
        <v>15</v>
      </c>
      <c r="D489">
        <f t="shared" si="92"/>
        <v>14</v>
      </c>
      <c r="E489">
        <f t="shared" si="93"/>
        <v>13</v>
      </c>
      <c r="F489">
        <f t="shared" si="94"/>
        <v>12</v>
      </c>
      <c r="G489">
        <f t="shared" si="95"/>
        <v>7</v>
      </c>
      <c r="H489">
        <f t="shared" si="96"/>
        <v>4</v>
      </c>
      <c r="I489">
        <f t="shared" si="97"/>
        <v>4</v>
      </c>
      <c r="J489">
        <f t="shared" si="98"/>
        <v>3</v>
      </c>
      <c r="K489">
        <f t="shared" si="99"/>
        <v>3</v>
      </c>
    </row>
    <row r="490" spans="1:11">
      <c r="A490">
        <v>4890</v>
      </c>
      <c r="B490">
        <f t="shared" si="100"/>
        <v>68.056555071312</v>
      </c>
      <c r="C490">
        <f t="shared" si="91"/>
        <v>15</v>
      </c>
      <c r="D490">
        <f t="shared" si="92"/>
        <v>14</v>
      </c>
      <c r="E490">
        <f t="shared" si="93"/>
        <v>13</v>
      </c>
      <c r="F490">
        <f t="shared" si="94"/>
        <v>12</v>
      </c>
      <c r="G490">
        <f t="shared" si="95"/>
        <v>7</v>
      </c>
      <c r="H490">
        <f t="shared" si="96"/>
        <v>4</v>
      </c>
      <c r="I490">
        <f t="shared" si="97"/>
        <v>4</v>
      </c>
      <c r="J490">
        <f t="shared" si="98"/>
        <v>3</v>
      </c>
      <c r="K490">
        <f t="shared" si="99"/>
        <v>3</v>
      </c>
    </row>
    <row r="491" spans="1:11">
      <c r="A491">
        <v>4900</v>
      </c>
      <c r="B491">
        <f t="shared" si="100"/>
        <v>68.399555071312</v>
      </c>
      <c r="C491">
        <f t="shared" si="91"/>
        <v>15</v>
      </c>
      <c r="D491">
        <f t="shared" si="92"/>
        <v>14</v>
      </c>
      <c r="E491">
        <f t="shared" si="93"/>
        <v>13</v>
      </c>
      <c r="F491">
        <f t="shared" si="94"/>
        <v>12</v>
      </c>
      <c r="G491">
        <f t="shared" si="95"/>
        <v>7</v>
      </c>
      <c r="H491">
        <f t="shared" si="96"/>
        <v>4</v>
      </c>
      <c r="I491">
        <f t="shared" si="97"/>
        <v>4</v>
      </c>
      <c r="J491">
        <f t="shared" si="98"/>
        <v>3</v>
      </c>
      <c r="K491">
        <f t="shared" si="99"/>
        <v>3</v>
      </c>
    </row>
    <row r="492" spans="1:11">
      <c r="A492">
        <v>4910</v>
      </c>
      <c r="B492">
        <f t="shared" si="100"/>
        <v>68.7436056068442</v>
      </c>
      <c r="C492">
        <f t="shared" si="91"/>
        <v>15</v>
      </c>
      <c r="D492">
        <f t="shared" si="92"/>
        <v>14</v>
      </c>
      <c r="E492">
        <f t="shared" si="93"/>
        <v>13</v>
      </c>
      <c r="F492">
        <f t="shared" si="94"/>
        <v>12</v>
      </c>
      <c r="G492">
        <f t="shared" si="95"/>
        <v>8</v>
      </c>
      <c r="H492">
        <f t="shared" si="96"/>
        <v>4</v>
      </c>
      <c r="I492">
        <f t="shared" si="97"/>
        <v>4</v>
      </c>
      <c r="J492">
        <f t="shared" si="98"/>
        <v>3</v>
      </c>
      <c r="K492">
        <f t="shared" si="99"/>
        <v>3</v>
      </c>
    </row>
    <row r="493" spans="1:11">
      <c r="A493">
        <v>4920</v>
      </c>
      <c r="B493">
        <f t="shared" si="100"/>
        <v>69.0887077482459</v>
      </c>
      <c r="C493">
        <f t="shared" si="91"/>
        <v>15</v>
      </c>
      <c r="D493">
        <f t="shared" si="92"/>
        <v>14</v>
      </c>
      <c r="E493">
        <f t="shared" si="93"/>
        <v>13</v>
      </c>
      <c r="F493">
        <f t="shared" si="94"/>
        <v>12</v>
      </c>
      <c r="G493">
        <f t="shared" si="95"/>
        <v>8</v>
      </c>
      <c r="H493">
        <f t="shared" si="96"/>
        <v>4</v>
      </c>
      <c r="I493">
        <f t="shared" si="97"/>
        <v>4</v>
      </c>
      <c r="J493">
        <f t="shared" si="98"/>
        <v>3</v>
      </c>
      <c r="K493">
        <f t="shared" si="99"/>
        <v>3</v>
      </c>
    </row>
    <row r="494" spans="1:11">
      <c r="A494">
        <v>4930</v>
      </c>
      <c r="B494">
        <f t="shared" si="100"/>
        <v>69.4348625647659</v>
      </c>
      <c r="C494">
        <f t="shared" si="91"/>
        <v>15</v>
      </c>
      <c r="D494">
        <f t="shared" si="92"/>
        <v>14</v>
      </c>
      <c r="E494">
        <f t="shared" si="93"/>
        <v>13</v>
      </c>
      <c r="F494">
        <f t="shared" si="94"/>
        <v>12</v>
      </c>
      <c r="G494">
        <f t="shared" si="95"/>
        <v>8</v>
      </c>
      <c r="H494">
        <f t="shared" si="96"/>
        <v>4</v>
      </c>
      <c r="I494">
        <f t="shared" si="97"/>
        <v>4</v>
      </c>
      <c r="J494">
        <f t="shared" si="98"/>
        <v>3</v>
      </c>
      <c r="K494">
        <f t="shared" si="99"/>
        <v>3</v>
      </c>
    </row>
    <row r="495" spans="1:11">
      <c r="A495">
        <v>4940</v>
      </c>
      <c r="B495">
        <f t="shared" si="100"/>
        <v>69.7820711245682</v>
      </c>
      <c r="C495">
        <f t="shared" si="91"/>
        <v>15</v>
      </c>
      <c r="D495">
        <f t="shared" si="92"/>
        <v>14</v>
      </c>
      <c r="E495">
        <f t="shared" si="93"/>
        <v>13</v>
      </c>
      <c r="F495">
        <f t="shared" si="94"/>
        <v>12</v>
      </c>
      <c r="G495">
        <f t="shared" si="95"/>
        <v>8</v>
      </c>
      <c r="H495">
        <f t="shared" si="96"/>
        <v>4</v>
      </c>
      <c r="I495">
        <f t="shared" si="97"/>
        <v>4</v>
      </c>
      <c r="J495">
        <f t="shared" si="98"/>
        <v>3</v>
      </c>
      <c r="K495">
        <f t="shared" si="99"/>
        <v>3</v>
      </c>
    </row>
    <row r="496" spans="1:11">
      <c r="A496">
        <v>4950</v>
      </c>
      <c r="B496">
        <f t="shared" si="100"/>
        <v>70.1303344947351</v>
      </c>
      <c r="C496">
        <f t="shared" si="91"/>
        <v>15</v>
      </c>
      <c r="D496">
        <f t="shared" si="92"/>
        <v>14</v>
      </c>
      <c r="E496">
        <f t="shared" si="93"/>
        <v>13</v>
      </c>
      <c r="F496">
        <f t="shared" si="94"/>
        <v>12</v>
      </c>
      <c r="G496">
        <f t="shared" si="95"/>
        <v>8</v>
      </c>
      <c r="H496">
        <f t="shared" si="96"/>
        <v>4</v>
      </c>
      <c r="I496">
        <f t="shared" si="97"/>
        <v>4</v>
      </c>
      <c r="J496">
        <f t="shared" si="98"/>
        <v>3</v>
      </c>
      <c r="K496">
        <f t="shared" si="99"/>
        <v>3</v>
      </c>
    </row>
    <row r="497" spans="1:11">
      <c r="A497">
        <v>4960</v>
      </c>
      <c r="B497">
        <f t="shared" si="100"/>
        <v>70.4796537412704</v>
      </c>
      <c r="C497">
        <f t="shared" si="91"/>
        <v>15</v>
      </c>
      <c r="D497">
        <f t="shared" si="92"/>
        <v>14</v>
      </c>
      <c r="E497">
        <f t="shared" si="93"/>
        <v>13</v>
      </c>
      <c r="F497">
        <f t="shared" si="94"/>
        <v>12</v>
      </c>
      <c r="G497">
        <f t="shared" si="95"/>
        <v>8</v>
      </c>
      <c r="H497">
        <f t="shared" si="96"/>
        <v>4</v>
      </c>
      <c r="I497">
        <f t="shared" si="97"/>
        <v>4</v>
      </c>
      <c r="J497">
        <f t="shared" si="98"/>
        <v>3</v>
      </c>
      <c r="K497">
        <f t="shared" si="99"/>
        <v>3</v>
      </c>
    </row>
    <row r="498" spans="1:11">
      <c r="A498">
        <v>4970</v>
      </c>
      <c r="B498">
        <f t="shared" si="100"/>
        <v>70.8300299291028</v>
      </c>
      <c r="C498">
        <f t="shared" si="91"/>
        <v>15</v>
      </c>
      <c r="D498">
        <f t="shared" si="92"/>
        <v>14</v>
      </c>
      <c r="E498">
        <f t="shared" si="93"/>
        <v>13</v>
      </c>
      <c r="F498">
        <f t="shared" si="94"/>
        <v>12</v>
      </c>
      <c r="G498">
        <f t="shared" si="95"/>
        <v>8</v>
      </c>
      <c r="H498">
        <f t="shared" si="96"/>
        <v>4</v>
      </c>
      <c r="I498">
        <f t="shared" si="97"/>
        <v>4</v>
      </c>
      <c r="J498">
        <f t="shared" si="98"/>
        <v>3</v>
      </c>
      <c r="K498">
        <f t="shared" si="99"/>
        <v>3</v>
      </c>
    </row>
    <row r="499" spans="1:11">
      <c r="A499">
        <v>4980</v>
      </c>
      <c r="B499">
        <f t="shared" si="100"/>
        <v>71.1814641220893</v>
      </c>
      <c r="C499">
        <f t="shared" si="91"/>
        <v>15</v>
      </c>
      <c r="D499">
        <f t="shared" si="92"/>
        <v>14</v>
      </c>
      <c r="E499">
        <f t="shared" si="93"/>
        <v>13</v>
      </c>
      <c r="F499">
        <f t="shared" si="94"/>
        <v>12</v>
      </c>
      <c r="G499">
        <f t="shared" si="95"/>
        <v>8</v>
      </c>
      <c r="H499">
        <f t="shared" si="96"/>
        <v>4</v>
      </c>
      <c r="I499">
        <f t="shared" si="97"/>
        <v>4</v>
      </c>
      <c r="J499">
        <f t="shared" si="98"/>
        <v>3</v>
      </c>
      <c r="K499">
        <f t="shared" si="99"/>
        <v>3</v>
      </c>
    </row>
    <row r="500" spans="1:11">
      <c r="A500">
        <v>4990</v>
      </c>
      <c r="B500">
        <f t="shared" si="100"/>
        <v>71.5339573830177</v>
      </c>
      <c r="C500">
        <f t="shared" si="91"/>
        <v>15</v>
      </c>
      <c r="D500">
        <f t="shared" si="92"/>
        <v>14</v>
      </c>
      <c r="E500">
        <f t="shared" si="93"/>
        <v>13</v>
      </c>
      <c r="F500">
        <f t="shared" si="94"/>
        <v>12</v>
      </c>
      <c r="G500">
        <f t="shared" si="95"/>
        <v>8</v>
      </c>
      <c r="H500">
        <f t="shared" si="96"/>
        <v>4</v>
      </c>
      <c r="I500">
        <f t="shared" si="97"/>
        <v>4</v>
      </c>
      <c r="J500">
        <f t="shared" si="98"/>
        <v>3</v>
      </c>
      <c r="K500">
        <f t="shared" si="99"/>
        <v>3</v>
      </c>
    </row>
    <row r="501" spans="1:11">
      <c r="A501">
        <v>5000</v>
      </c>
      <c r="B501">
        <f t="shared" si="100"/>
        <v>71.887510773611</v>
      </c>
      <c r="C501">
        <f t="shared" si="91"/>
        <v>15</v>
      </c>
      <c r="D501">
        <f t="shared" si="92"/>
        <v>14</v>
      </c>
      <c r="E501">
        <f t="shared" si="93"/>
        <v>13</v>
      </c>
      <c r="F501">
        <f t="shared" si="94"/>
        <v>12</v>
      </c>
      <c r="G501">
        <f t="shared" si="95"/>
        <v>8</v>
      </c>
      <c r="H501">
        <f t="shared" si="96"/>
        <v>5</v>
      </c>
      <c r="I501">
        <f t="shared" si="97"/>
        <v>4</v>
      </c>
      <c r="J501">
        <f t="shared" si="98"/>
        <v>3</v>
      </c>
      <c r="K501">
        <f t="shared" si="99"/>
        <v>3</v>
      </c>
    </row>
    <row r="502" spans="1:11">
      <c r="A502">
        <v>5010</v>
      </c>
      <c r="B502">
        <f t="shared" si="100"/>
        <v>72.2421253545295</v>
      </c>
      <c r="C502">
        <f t="shared" si="91"/>
        <v>15</v>
      </c>
      <c r="D502">
        <f t="shared" si="92"/>
        <v>14</v>
      </c>
      <c r="E502">
        <f t="shared" si="93"/>
        <v>13</v>
      </c>
      <c r="F502">
        <f t="shared" si="94"/>
        <v>12</v>
      </c>
      <c r="G502">
        <f t="shared" si="95"/>
        <v>8</v>
      </c>
      <c r="H502">
        <f t="shared" si="96"/>
        <v>5</v>
      </c>
      <c r="I502">
        <f t="shared" si="97"/>
        <v>4</v>
      </c>
      <c r="J502">
        <f t="shared" si="98"/>
        <v>3</v>
      </c>
      <c r="K502">
        <f t="shared" si="99"/>
        <v>3</v>
      </c>
    </row>
    <row r="503" spans="1:11">
      <c r="A503">
        <v>5020</v>
      </c>
      <c r="B503">
        <f t="shared" si="100"/>
        <v>72.5978021853746</v>
      </c>
      <c r="C503">
        <f t="shared" si="91"/>
        <v>15</v>
      </c>
      <c r="D503">
        <f t="shared" si="92"/>
        <v>14</v>
      </c>
      <c r="E503">
        <f t="shared" si="93"/>
        <v>13</v>
      </c>
      <c r="F503">
        <f t="shared" si="94"/>
        <v>12</v>
      </c>
      <c r="G503">
        <f t="shared" si="95"/>
        <v>8</v>
      </c>
      <c r="H503">
        <f t="shared" si="96"/>
        <v>5</v>
      </c>
      <c r="I503">
        <f t="shared" si="97"/>
        <v>4</v>
      </c>
      <c r="J503">
        <f t="shared" si="98"/>
        <v>3</v>
      </c>
      <c r="K503">
        <f t="shared" si="99"/>
        <v>3</v>
      </c>
    </row>
    <row r="504" spans="1:11">
      <c r="A504">
        <v>5030</v>
      </c>
      <c r="B504">
        <f t="shared" si="100"/>
        <v>72.9545423246917</v>
      </c>
      <c r="C504">
        <f t="shared" si="91"/>
        <v>15</v>
      </c>
      <c r="D504">
        <f t="shared" si="92"/>
        <v>14</v>
      </c>
      <c r="E504">
        <f t="shared" si="93"/>
        <v>13</v>
      </c>
      <c r="F504">
        <f t="shared" si="94"/>
        <v>12</v>
      </c>
      <c r="G504">
        <f t="shared" si="95"/>
        <v>8</v>
      </c>
      <c r="H504">
        <f t="shared" si="96"/>
        <v>5</v>
      </c>
      <c r="I504">
        <f t="shared" si="97"/>
        <v>4</v>
      </c>
      <c r="J504">
        <f t="shared" si="98"/>
        <v>3</v>
      </c>
      <c r="K504">
        <f t="shared" si="99"/>
        <v>3</v>
      </c>
    </row>
    <row r="505" spans="1:11">
      <c r="A505">
        <v>5040</v>
      </c>
      <c r="B505">
        <f t="shared" si="100"/>
        <v>73.3123468299736</v>
      </c>
      <c r="C505">
        <f t="shared" si="91"/>
        <v>15</v>
      </c>
      <c r="D505">
        <f t="shared" si="92"/>
        <v>14</v>
      </c>
      <c r="E505">
        <f t="shared" si="93"/>
        <v>13</v>
      </c>
      <c r="F505">
        <f t="shared" si="94"/>
        <v>12</v>
      </c>
      <c r="G505">
        <f t="shared" si="95"/>
        <v>8</v>
      </c>
      <c r="H505">
        <f t="shared" si="96"/>
        <v>5</v>
      </c>
      <c r="I505">
        <f t="shared" si="97"/>
        <v>4</v>
      </c>
      <c r="J505">
        <f t="shared" si="98"/>
        <v>3</v>
      </c>
      <c r="K505">
        <f t="shared" si="99"/>
        <v>3</v>
      </c>
    </row>
    <row r="506" spans="1:11">
      <c r="A506">
        <v>5050</v>
      </c>
      <c r="B506">
        <f t="shared" si="100"/>
        <v>73.6712167576633</v>
      </c>
      <c r="C506">
        <f t="shared" si="91"/>
        <v>15</v>
      </c>
      <c r="D506">
        <f t="shared" si="92"/>
        <v>14</v>
      </c>
      <c r="E506">
        <f t="shared" si="93"/>
        <v>13</v>
      </c>
      <c r="F506">
        <f t="shared" si="94"/>
        <v>12</v>
      </c>
      <c r="G506">
        <f t="shared" si="95"/>
        <v>8</v>
      </c>
      <c r="H506">
        <f t="shared" si="96"/>
        <v>5</v>
      </c>
      <c r="I506">
        <f t="shared" si="97"/>
        <v>4</v>
      </c>
      <c r="J506">
        <f t="shared" si="98"/>
        <v>3</v>
      </c>
      <c r="K506">
        <f t="shared" si="99"/>
        <v>3</v>
      </c>
    </row>
    <row r="507" spans="1:11">
      <c r="A507">
        <v>5060</v>
      </c>
      <c r="B507">
        <f t="shared" si="100"/>
        <v>74.0311531631573</v>
      </c>
      <c r="C507">
        <f t="shared" si="91"/>
        <v>15</v>
      </c>
      <c r="D507">
        <f t="shared" si="92"/>
        <v>14</v>
      </c>
      <c r="E507">
        <f t="shared" si="93"/>
        <v>13</v>
      </c>
      <c r="F507">
        <f t="shared" si="94"/>
        <v>12</v>
      </c>
      <c r="G507">
        <f t="shared" si="95"/>
        <v>8</v>
      </c>
      <c r="H507">
        <f t="shared" si="96"/>
        <v>5</v>
      </c>
      <c r="I507">
        <f t="shared" si="97"/>
        <v>4</v>
      </c>
      <c r="J507">
        <f t="shared" si="98"/>
        <v>3</v>
      </c>
      <c r="K507">
        <f t="shared" si="99"/>
        <v>3</v>
      </c>
    </row>
    <row r="508" spans="1:11">
      <c r="A508">
        <v>5070</v>
      </c>
      <c r="B508">
        <f t="shared" si="100"/>
        <v>74.392157100809</v>
      </c>
      <c r="C508">
        <f t="shared" si="91"/>
        <v>15</v>
      </c>
      <c r="D508">
        <f t="shared" si="92"/>
        <v>14</v>
      </c>
      <c r="E508">
        <f t="shared" si="93"/>
        <v>13</v>
      </c>
      <c r="F508">
        <f t="shared" si="94"/>
        <v>12</v>
      </c>
      <c r="G508">
        <f t="shared" si="95"/>
        <v>8</v>
      </c>
      <c r="H508">
        <f t="shared" si="96"/>
        <v>5</v>
      </c>
      <c r="I508">
        <f t="shared" si="97"/>
        <v>4</v>
      </c>
      <c r="J508">
        <f t="shared" si="98"/>
        <v>3</v>
      </c>
      <c r="K508">
        <f t="shared" si="99"/>
        <v>3</v>
      </c>
    </row>
    <row r="509" spans="1:11">
      <c r="A509">
        <v>5080</v>
      </c>
      <c r="B509">
        <f t="shared" si="100"/>
        <v>74.7542296239311</v>
      </c>
      <c r="C509">
        <f t="shared" si="91"/>
        <v>15</v>
      </c>
      <c r="D509">
        <f t="shared" si="92"/>
        <v>14</v>
      </c>
      <c r="E509">
        <f t="shared" si="93"/>
        <v>13</v>
      </c>
      <c r="F509">
        <f t="shared" si="94"/>
        <v>12</v>
      </c>
      <c r="G509">
        <f t="shared" si="95"/>
        <v>8</v>
      </c>
      <c r="H509">
        <f t="shared" si="96"/>
        <v>5</v>
      </c>
      <c r="I509">
        <f t="shared" si="97"/>
        <v>4</v>
      </c>
      <c r="J509">
        <f t="shared" si="98"/>
        <v>3</v>
      </c>
      <c r="K509">
        <f t="shared" si="99"/>
        <v>3</v>
      </c>
    </row>
    <row r="510" spans="1:11">
      <c r="A510">
        <v>5090</v>
      </c>
      <c r="B510">
        <f t="shared" si="100"/>
        <v>75.1173717847993</v>
      </c>
      <c r="C510">
        <f t="shared" si="91"/>
        <v>15</v>
      </c>
      <c r="D510">
        <f t="shared" si="92"/>
        <v>14</v>
      </c>
      <c r="E510">
        <f t="shared" si="93"/>
        <v>13</v>
      </c>
      <c r="F510">
        <f t="shared" si="94"/>
        <v>12</v>
      </c>
      <c r="G510">
        <f t="shared" si="95"/>
        <v>8</v>
      </c>
      <c r="H510">
        <f t="shared" si="96"/>
        <v>5</v>
      </c>
      <c r="I510">
        <f t="shared" si="97"/>
        <v>4</v>
      </c>
      <c r="J510">
        <f t="shared" si="98"/>
        <v>3</v>
      </c>
      <c r="K510">
        <f t="shared" si="99"/>
        <v>3</v>
      </c>
    </row>
    <row r="511" spans="1:11">
      <c r="A511">
        <v>5100</v>
      </c>
      <c r="B511">
        <f t="shared" si="100"/>
        <v>75.481584634655</v>
      </c>
      <c r="C511">
        <f t="shared" si="91"/>
        <v>15</v>
      </c>
      <c r="D511">
        <f t="shared" si="92"/>
        <v>14</v>
      </c>
      <c r="E511">
        <f t="shared" si="93"/>
        <v>13</v>
      </c>
      <c r="F511">
        <f t="shared" si="94"/>
        <v>12</v>
      </c>
      <c r="G511">
        <f t="shared" si="95"/>
        <v>8</v>
      </c>
      <c r="H511">
        <f t="shared" si="96"/>
        <v>5</v>
      </c>
      <c r="I511">
        <f t="shared" si="97"/>
        <v>4</v>
      </c>
      <c r="J511">
        <f t="shared" si="98"/>
        <v>3</v>
      </c>
      <c r="K511">
        <f t="shared" si="99"/>
        <v>3</v>
      </c>
    </row>
    <row r="512" spans="1:11">
      <c r="A512">
        <v>5110</v>
      </c>
      <c r="B512">
        <f t="shared" si="100"/>
        <v>75.8468692237085</v>
      </c>
      <c r="C512">
        <f t="shared" si="91"/>
        <v>15</v>
      </c>
      <c r="D512">
        <f t="shared" si="92"/>
        <v>14</v>
      </c>
      <c r="E512">
        <f t="shared" si="93"/>
        <v>13</v>
      </c>
      <c r="F512">
        <f t="shared" si="94"/>
        <v>12</v>
      </c>
      <c r="G512">
        <f t="shared" si="95"/>
        <v>8</v>
      </c>
      <c r="H512">
        <f t="shared" si="96"/>
        <v>5</v>
      </c>
      <c r="I512">
        <f t="shared" si="97"/>
        <v>4</v>
      </c>
      <c r="J512">
        <f t="shared" si="98"/>
        <v>3</v>
      </c>
      <c r="K512">
        <f t="shared" si="99"/>
        <v>3</v>
      </c>
    </row>
    <row r="513" spans="1:11">
      <c r="A513">
        <v>5120</v>
      </c>
      <c r="B513">
        <f t="shared" si="100"/>
        <v>76.213226601142</v>
      </c>
      <c r="C513">
        <f t="shared" si="91"/>
        <v>15</v>
      </c>
      <c r="D513">
        <f t="shared" si="92"/>
        <v>15</v>
      </c>
      <c r="E513">
        <f t="shared" si="93"/>
        <v>13</v>
      </c>
      <c r="F513">
        <f t="shared" si="94"/>
        <v>12</v>
      </c>
      <c r="G513">
        <f t="shared" si="95"/>
        <v>8</v>
      </c>
      <c r="H513">
        <f t="shared" si="96"/>
        <v>5</v>
      </c>
      <c r="I513">
        <f t="shared" si="97"/>
        <v>4</v>
      </c>
      <c r="J513">
        <f t="shared" si="98"/>
        <v>3</v>
      </c>
      <c r="K513">
        <f t="shared" si="99"/>
        <v>3</v>
      </c>
    </row>
    <row r="514" spans="1:11">
      <c r="A514">
        <v>5130</v>
      </c>
      <c r="B514">
        <f t="shared" si="100"/>
        <v>76.5806578151127</v>
      </c>
      <c r="C514">
        <f t="shared" si="91"/>
        <v>15</v>
      </c>
      <c r="D514">
        <f t="shared" si="92"/>
        <v>15</v>
      </c>
      <c r="E514">
        <f t="shared" si="93"/>
        <v>13</v>
      </c>
      <c r="F514">
        <f t="shared" si="94"/>
        <v>12</v>
      </c>
      <c r="G514">
        <f t="shared" si="95"/>
        <v>8</v>
      </c>
      <c r="H514">
        <f t="shared" si="96"/>
        <v>5</v>
      </c>
      <c r="I514">
        <f t="shared" si="97"/>
        <v>4</v>
      </c>
      <c r="J514">
        <f t="shared" si="98"/>
        <v>3</v>
      </c>
      <c r="K514">
        <f t="shared" si="99"/>
        <v>3</v>
      </c>
    </row>
    <row r="515" spans="1:11">
      <c r="A515">
        <v>5140</v>
      </c>
      <c r="B515">
        <f t="shared" si="100"/>
        <v>76.9491639127557</v>
      </c>
      <c r="C515">
        <f t="shared" ref="C515:C578" si="101">MIN(ROUNDUP($A515/335,0),15)</f>
        <v>15</v>
      </c>
      <c r="D515">
        <f t="shared" ref="D515:D578" si="102">MIN(ROUNDUP($A515/365,0),15)</f>
        <v>15</v>
      </c>
      <c r="E515">
        <f t="shared" ref="E515:E578" si="103">MIN(ROUNDUP($A515/400,0),15)</f>
        <v>13</v>
      </c>
      <c r="F515">
        <f t="shared" ref="F515:F578" si="104">MIN(ROUNDUP($A515/430,0),15)</f>
        <v>12</v>
      </c>
      <c r="G515">
        <f t="shared" ref="G515:G578" si="105">MIN(ROUNDUP($A515/700,0),15)</f>
        <v>8</v>
      </c>
      <c r="H515">
        <f t="shared" ref="H515:H578" si="106">MIN(ROUNDDOWN($A515/1000,0),15)</f>
        <v>5</v>
      </c>
      <c r="I515">
        <f t="shared" ref="I515:I578" si="107">MIN(ROUNDDOWN($A515/1100,0),15)</f>
        <v>4</v>
      </c>
      <c r="J515">
        <f t="shared" ref="J515:J578" si="108">MIN(ROUNDDOWN($A515/1300,0),15)</f>
        <v>3</v>
      </c>
      <c r="K515">
        <f t="shared" ref="K515:K578" si="109">MIN(ROUNDDOWN($A515/1500,0),15)</f>
        <v>3</v>
      </c>
    </row>
    <row r="516" spans="1:11">
      <c r="A516">
        <v>5150</v>
      </c>
      <c r="B516">
        <f t="shared" ref="B516:B579" si="110">B515+POWER(A516/10000,1.5)</f>
        <v>77.3187459401866</v>
      </c>
      <c r="C516">
        <f t="shared" si="101"/>
        <v>15</v>
      </c>
      <c r="D516">
        <f t="shared" si="102"/>
        <v>15</v>
      </c>
      <c r="E516">
        <f t="shared" si="103"/>
        <v>13</v>
      </c>
      <c r="F516">
        <f t="shared" si="104"/>
        <v>12</v>
      </c>
      <c r="G516">
        <f t="shared" si="105"/>
        <v>8</v>
      </c>
      <c r="H516">
        <f t="shared" si="106"/>
        <v>5</v>
      </c>
      <c r="I516">
        <f t="shared" si="107"/>
        <v>4</v>
      </c>
      <c r="J516">
        <f t="shared" si="108"/>
        <v>3</v>
      </c>
      <c r="K516">
        <f t="shared" si="109"/>
        <v>3</v>
      </c>
    </row>
    <row r="517" spans="1:11">
      <c r="A517">
        <v>5160</v>
      </c>
      <c r="B517">
        <f t="shared" si="110"/>
        <v>77.6894049425055</v>
      </c>
      <c r="C517">
        <f t="shared" si="101"/>
        <v>15</v>
      </c>
      <c r="D517">
        <f t="shared" si="102"/>
        <v>15</v>
      </c>
      <c r="E517">
        <f t="shared" si="103"/>
        <v>13</v>
      </c>
      <c r="F517">
        <f t="shared" si="104"/>
        <v>12</v>
      </c>
      <c r="G517">
        <f t="shared" si="105"/>
        <v>8</v>
      </c>
      <c r="H517">
        <f t="shared" si="106"/>
        <v>5</v>
      </c>
      <c r="I517">
        <f t="shared" si="107"/>
        <v>4</v>
      </c>
      <c r="J517">
        <f t="shared" si="108"/>
        <v>3</v>
      </c>
      <c r="K517">
        <f t="shared" si="109"/>
        <v>3</v>
      </c>
    </row>
    <row r="518" spans="1:11">
      <c r="A518">
        <v>5170</v>
      </c>
      <c r="B518">
        <f t="shared" si="110"/>
        <v>78.0611419637988</v>
      </c>
      <c r="C518">
        <f t="shared" si="101"/>
        <v>15</v>
      </c>
      <c r="D518">
        <f t="shared" si="102"/>
        <v>15</v>
      </c>
      <c r="E518">
        <f t="shared" si="103"/>
        <v>13</v>
      </c>
      <c r="F518">
        <f t="shared" si="104"/>
        <v>13</v>
      </c>
      <c r="G518">
        <f t="shared" si="105"/>
        <v>8</v>
      </c>
      <c r="H518">
        <f t="shared" si="106"/>
        <v>5</v>
      </c>
      <c r="I518">
        <f t="shared" si="107"/>
        <v>4</v>
      </c>
      <c r="J518">
        <f t="shared" si="108"/>
        <v>3</v>
      </c>
      <c r="K518">
        <f t="shared" si="109"/>
        <v>3</v>
      </c>
    </row>
    <row r="519" spans="1:11">
      <c r="A519">
        <v>5180</v>
      </c>
      <c r="B519">
        <f t="shared" si="110"/>
        <v>78.4339580471428</v>
      </c>
      <c r="C519">
        <f t="shared" si="101"/>
        <v>15</v>
      </c>
      <c r="D519">
        <f t="shared" si="102"/>
        <v>15</v>
      </c>
      <c r="E519">
        <f t="shared" si="103"/>
        <v>13</v>
      </c>
      <c r="F519">
        <f t="shared" si="104"/>
        <v>13</v>
      </c>
      <c r="G519">
        <f t="shared" si="105"/>
        <v>8</v>
      </c>
      <c r="H519">
        <f t="shared" si="106"/>
        <v>5</v>
      </c>
      <c r="I519">
        <f t="shared" si="107"/>
        <v>4</v>
      </c>
      <c r="J519">
        <f t="shared" si="108"/>
        <v>3</v>
      </c>
      <c r="K519">
        <f t="shared" si="109"/>
        <v>3</v>
      </c>
    </row>
    <row r="520" spans="1:11">
      <c r="A520">
        <v>5190</v>
      </c>
      <c r="B520">
        <f t="shared" si="110"/>
        <v>78.8078542346067</v>
      </c>
      <c r="C520">
        <f t="shared" si="101"/>
        <v>15</v>
      </c>
      <c r="D520">
        <f t="shared" si="102"/>
        <v>15</v>
      </c>
      <c r="E520">
        <f t="shared" si="103"/>
        <v>13</v>
      </c>
      <c r="F520">
        <f t="shared" si="104"/>
        <v>13</v>
      </c>
      <c r="G520">
        <f t="shared" si="105"/>
        <v>8</v>
      </c>
      <c r="H520">
        <f t="shared" si="106"/>
        <v>5</v>
      </c>
      <c r="I520">
        <f t="shared" si="107"/>
        <v>4</v>
      </c>
      <c r="J520">
        <f t="shared" si="108"/>
        <v>3</v>
      </c>
      <c r="K520">
        <f t="shared" si="109"/>
        <v>3</v>
      </c>
    </row>
    <row r="521" spans="1:11">
      <c r="A521">
        <v>5200</v>
      </c>
      <c r="B521">
        <f t="shared" si="110"/>
        <v>79.1828315672549</v>
      </c>
      <c r="C521">
        <f t="shared" si="101"/>
        <v>15</v>
      </c>
      <c r="D521">
        <f t="shared" si="102"/>
        <v>15</v>
      </c>
      <c r="E521">
        <f t="shared" si="103"/>
        <v>13</v>
      </c>
      <c r="F521">
        <f t="shared" si="104"/>
        <v>13</v>
      </c>
      <c r="G521">
        <f t="shared" si="105"/>
        <v>8</v>
      </c>
      <c r="H521">
        <f t="shared" si="106"/>
        <v>5</v>
      </c>
      <c r="I521">
        <f t="shared" si="107"/>
        <v>4</v>
      </c>
      <c r="J521">
        <f t="shared" si="108"/>
        <v>4</v>
      </c>
      <c r="K521">
        <f t="shared" si="109"/>
        <v>3</v>
      </c>
    </row>
    <row r="522" spans="1:11">
      <c r="A522">
        <v>5210</v>
      </c>
      <c r="B522">
        <f t="shared" si="110"/>
        <v>79.5588910851507</v>
      </c>
      <c r="C522">
        <f t="shared" si="101"/>
        <v>15</v>
      </c>
      <c r="D522">
        <f t="shared" si="102"/>
        <v>15</v>
      </c>
      <c r="E522">
        <f t="shared" si="103"/>
        <v>14</v>
      </c>
      <c r="F522">
        <f t="shared" si="104"/>
        <v>13</v>
      </c>
      <c r="G522">
        <f t="shared" si="105"/>
        <v>8</v>
      </c>
      <c r="H522">
        <f t="shared" si="106"/>
        <v>5</v>
      </c>
      <c r="I522">
        <f t="shared" si="107"/>
        <v>4</v>
      </c>
      <c r="J522">
        <f t="shared" si="108"/>
        <v>4</v>
      </c>
      <c r="K522">
        <f t="shared" si="109"/>
        <v>3</v>
      </c>
    </row>
    <row r="523" spans="1:11">
      <c r="A523">
        <v>5220</v>
      </c>
      <c r="B523">
        <f t="shared" si="110"/>
        <v>79.9360338273585</v>
      </c>
      <c r="C523">
        <f t="shared" si="101"/>
        <v>15</v>
      </c>
      <c r="D523">
        <f t="shared" si="102"/>
        <v>15</v>
      </c>
      <c r="E523">
        <f t="shared" si="103"/>
        <v>14</v>
      </c>
      <c r="F523">
        <f t="shared" si="104"/>
        <v>13</v>
      </c>
      <c r="G523">
        <f t="shared" si="105"/>
        <v>8</v>
      </c>
      <c r="H523">
        <f t="shared" si="106"/>
        <v>5</v>
      </c>
      <c r="I523">
        <f t="shared" si="107"/>
        <v>4</v>
      </c>
      <c r="J523">
        <f t="shared" si="108"/>
        <v>4</v>
      </c>
      <c r="K523">
        <f t="shared" si="109"/>
        <v>3</v>
      </c>
    </row>
    <row r="524" spans="1:11">
      <c r="A524">
        <v>5230</v>
      </c>
      <c r="B524">
        <f t="shared" si="110"/>
        <v>80.314260831947</v>
      </c>
      <c r="C524">
        <f t="shared" si="101"/>
        <v>15</v>
      </c>
      <c r="D524">
        <f t="shared" si="102"/>
        <v>15</v>
      </c>
      <c r="E524">
        <f t="shared" si="103"/>
        <v>14</v>
      </c>
      <c r="F524">
        <f t="shared" si="104"/>
        <v>13</v>
      </c>
      <c r="G524">
        <f t="shared" si="105"/>
        <v>8</v>
      </c>
      <c r="H524">
        <f t="shared" si="106"/>
        <v>5</v>
      </c>
      <c r="I524">
        <f t="shared" si="107"/>
        <v>4</v>
      </c>
      <c r="J524">
        <f t="shared" si="108"/>
        <v>4</v>
      </c>
      <c r="K524">
        <f t="shared" si="109"/>
        <v>3</v>
      </c>
    </row>
    <row r="525" spans="1:11">
      <c r="A525">
        <v>5240</v>
      </c>
      <c r="B525">
        <f t="shared" si="110"/>
        <v>80.6935731359921</v>
      </c>
      <c r="C525">
        <f t="shared" si="101"/>
        <v>15</v>
      </c>
      <c r="D525">
        <f t="shared" si="102"/>
        <v>15</v>
      </c>
      <c r="E525">
        <f t="shared" si="103"/>
        <v>14</v>
      </c>
      <c r="F525">
        <f t="shared" si="104"/>
        <v>13</v>
      </c>
      <c r="G525">
        <f t="shared" si="105"/>
        <v>8</v>
      </c>
      <c r="H525">
        <f t="shared" si="106"/>
        <v>5</v>
      </c>
      <c r="I525">
        <f t="shared" si="107"/>
        <v>4</v>
      </c>
      <c r="J525">
        <f t="shared" si="108"/>
        <v>4</v>
      </c>
      <c r="K525">
        <f t="shared" si="109"/>
        <v>3</v>
      </c>
    </row>
    <row r="526" spans="1:11">
      <c r="A526">
        <v>5250</v>
      </c>
      <c r="B526">
        <f t="shared" si="110"/>
        <v>81.0739717755796</v>
      </c>
      <c r="C526">
        <f t="shared" si="101"/>
        <v>15</v>
      </c>
      <c r="D526">
        <f t="shared" si="102"/>
        <v>15</v>
      </c>
      <c r="E526">
        <f t="shared" si="103"/>
        <v>14</v>
      </c>
      <c r="F526">
        <f t="shared" si="104"/>
        <v>13</v>
      </c>
      <c r="G526">
        <f t="shared" si="105"/>
        <v>8</v>
      </c>
      <c r="H526">
        <f t="shared" si="106"/>
        <v>5</v>
      </c>
      <c r="I526">
        <f t="shared" si="107"/>
        <v>4</v>
      </c>
      <c r="J526">
        <f t="shared" si="108"/>
        <v>4</v>
      </c>
      <c r="K526">
        <f t="shared" si="109"/>
        <v>3</v>
      </c>
    </row>
    <row r="527" spans="1:11">
      <c r="A527">
        <v>5260</v>
      </c>
      <c r="B527">
        <f t="shared" si="110"/>
        <v>81.455457785808</v>
      </c>
      <c r="C527">
        <f t="shared" si="101"/>
        <v>15</v>
      </c>
      <c r="D527">
        <f t="shared" si="102"/>
        <v>15</v>
      </c>
      <c r="E527">
        <f t="shared" si="103"/>
        <v>14</v>
      </c>
      <c r="F527">
        <f t="shared" si="104"/>
        <v>13</v>
      </c>
      <c r="G527">
        <f t="shared" si="105"/>
        <v>8</v>
      </c>
      <c r="H527">
        <f t="shared" si="106"/>
        <v>5</v>
      </c>
      <c r="I527">
        <f t="shared" si="107"/>
        <v>4</v>
      </c>
      <c r="J527">
        <f t="shared" si="108"/>
        <v>4</v>
      </c>
      <c r="K527">
        <f t="shared" si="109"/>
        <v>3</v>
      </c>
    </row>
    <row r="528" spans="1:11">
      <c r="A528">
        <v>5270</v>
      </c>
      <c r="B528">
        <f t="shared" si="110"/>
        <v>81.8380322007915</v>
      </c>
      <c r="C528">
        <f t="shared" si="101"/>
        <v>15</v>
      </c>
      <c r="D528">
        <f t="shared" si="102"/>
        <v>15</v>
      </c>
      <c r="E528">
        <f t="shared" si="103"/>
        <v>14</v>
      </c>
      <c r="F528">
        <f t="shared" si="104"/>
        <v>13</v>
      </c>
      <c r="G528">
        <f t="shared" si="105"/>
        <v>8</v>
      </c>
      <c r="H528">
        <f t="shared" si="106"/>
        <v>5</v>
      </c>
      <c r="I528">
        <f t="shared" si="107"/>
        <v>4</v>
      </c>
      <c r="J528">
        <f t="shared" si="108"/>
        <v>4</v>
      </c>
      <c r="K528">
        <f t="shared" si="109"/>
        <v>3</v>
      </c>
    </row>
    <row r="529" spans="1:11">
      <c r="A529">
        <v>5280</v>
      </c>
      <c r="B529">
        <f t="shared" si="110"/>
        <v>82.2216960536628</v>
      </c>
      <c r="C529">
        <f t="shared" si="101"/>
        <v>15</v>
      </c>
      <c r="D529">
        <f t="shared" si="102"/>
        <v>15</v>
      </c>
      <c r="E529">
        <f t="shared" si="103"/>
        <v>14</v>
      </c>
      <c r="F529">
        <f t="shared" si="104"/>
        <v>13</v>
      </c>
      <c r="G529">
        <f t="shared" si="105"/>
        <v>8</v>
      </c>
      <c r="H529">
        <f t="shared" si="106"/>
        <v>5</v>
      </c>
      <c r="I529">
        <f t="shared" si="107"/>
        <v>4</v>
      </c>
      <c r="J529">
        <f t="shared" si="108"/>
        <v>4</v>
      </c>
      <c r="K529">
        <f t="shared" si="109"/>
        <v>3</v>
      </c>
    </row>
    <row r="530" spans="1:11">
      <c r="A530">
        <v>5290</v>
      </c>
      <c r="B530">
        <f t="shared" si="110"/>
        <v>82.6064503765754</v>
      </c>
      <c r="C530">
        <f t="shared" si="101"/>
        <v>15</v>
      </c>
      <c r="D530">
        <f t="shared" si="102"/>
        <v>15</v>
      </c>
      <c r="E530">
        <f t="shared" si="103"/>
        <v>14</v>
      </c>
      <c r="F530">
        <f t="shared" si="104"/>
        <v>13</v>
      </c>
      <c r="G530">
        <f t="shared" si="105"/>
        <v>8</v>
      </c>
      <c r="H530">
        <f t="shared" si="106"/>
        <v>5</v>
      </c>
      <c r="I530">
        <f t="shared" si="107"/>
        <v>4</v>
      </c>
      <c r="J530">
        <f t="shared" si="108"/>
        <v>4</v>
      </c>
      <c r="K530">
        <f t="shared" si="109"/>
        <v>3</v>
      </c>
    </row>
    <row r="531" spans="1:11">
      <c r="A531">
        <v>5300</v>
      </c>
      <c r="B531">
        <f t="shared" si="110"/>
        <v>82.9922962007073</v>
      </c>
      <c r="C531">
        <f t="shared" si="101"/>
        <v>15</v>
      </c>
      <c r="D531">
        <f t="shared" si="102"/>
        <v>15</v>
      </c>
      <c r="E531">
        <f t="shared" si="103"/>
        <v>14</v>
      </c>
      <c r="F531">
        <f t="shared" si="104"/>
        <v>13</v>
      </c>
      <c r="G531">
        <f t="shared" si="105"/>
        <v>8</v>
      </c>
      <c r="H531">
        <f t="shared" si="106"/>
        <v>5</v>
      </c>
      <c r="I531">
        <f t="shared" si="107"/>
        <v>4</v>
      </c>
      <c r="J531">
        <f t="shared" si="108"/>
        <v>4</v>
      </c>
      <c r="K531">
        <f t="shared" si="109"/>
        <v>3</v>
      </c>
    </row>
    <row r="532" spans="1:11">
      <c r="A532">
        <v>5310</v>
      </c>
      <c r="B532">
        <f t="shared" si="110"/>
        <v>83.3792345562628</v>
      </c>
      <c r="C532">
        <f t="shared" si="101"/>
        <v>15</v>
      </c>
      <c r="D532">
        <f t="shared" si="102"/>
        <v>15</v>
      </c>
      <c r="E532">
        <f t="shared" si="103"/>
        <v>14</v>
      </c>
      <c r="F532">
        <f t="shared" si="104"/>
        <v>13</v>
      </c>
      <c r="G532">
        <f t="shared" si="105"/>
        <v>8</v>
      </c>
      <c r="H532">
        <f t="shared" si="106"/>
        <v>5</v>
      </c>
      <c r="I532">
        <f t="shared" si="107"/>
        <v>4</v>
      </c>
      <c r="J532">
        <f t="shared" si="108"/>
        <v>4</v>
      </c>
      <c r="K532">
        <f t="shared" si="109"/>
        <v>3</v>
      </c>
    </row>
    <row r="533" spans="1:11">
      <c r="A533">
        <v>5320</v>
      </c>
      <c r="B533">
        <f t="shared" si="110"/>
        <v>83.7672664724759</v>
      </c>
      <c r="C533">
        <f t="shared" si="101"/>
        <v>15</v>
      </c>
      <c r="D533">
        <f t="shared" si="102"/>
        <v>15</v>
      </c>
      <c r="E533">
        <f t="shared" si="103"/>
        <v>14</v>
      </c>
      <c r="F533">
        <f t="shared" si="104"/>
        <v>13</v>
      </c>
      <c r="G533">
        <f t="shared" si="105"/>
        <v>8</v>
      </c>
      <c r="H533">
        <f t="shared" si="106"/>
        <v>5</v>
      </c>
      <c r="I533">
        <f t="shared" si="107"/>
        <v>4</v>
      </c>
      <c r="J533">
        <f t="shared" si="108"/>
        <v>4</v>
      </c>
      <c r="K533">
        <f t="shared" si="109"/>
        <v>3</v>
      </c>
    </row>
    <row r="534" spans="1:11">
      <c r="A534">
        <v>5330</v>
      </c>
      <c r="B534">
        <f t="shared" si="110"/>
        <v>84.1563929776127</v>
      </c>
      <c r="C534">
        <f t="shared" si="101"/>
        <v>15</v>
      </c>
      <c r="D534">
        <f t="shared" si="102"/>
        <v>15</v>
      </c>
      <c r="E534">
        <f t="shared" si="103"/>
        <v>14</v>
      </c>
      <c r="F534">
        <f t="shared" si="104"/>
        <v>13</v>
      </c>
      <c r="G534">
        <f t="shared" si="105"/>
        <v>8</v>
      </c>
      <c r="H534">
        <f t="shared" si="106"/>
        <v>5</v>
      </c>
      <c r="I534">
        <f t="shared" si="107"/>
        <v>4</v>
      </c>
      <c r="J534">
        <f t="shared" si="108"/>
        <v>4</v>
      </c>
      <c r="K534">
        <f t="shared" si="109"/>
        <v>3</v>
      </c>
    </row>
    <row r="535" spans="1:11">
      <c r="A535">
        <v>5340</v>
      </c>
      <c r="B535">
        <f t="shared" si="110"/>
        <v>84.5466150989744</v>
      </c>
      <c r="C535">
        <f t="shared" si="101"/>
        <v>15</v>
      </c>
      <c r="D535">
        <f t="shared" si="102"/>
        <v>15</v>
      </c>
      <c r="E535">
        <f t="shared" si="103"/>
        <v>14</v>
      </c>
      <c r="F535">
        <f t="shared" si="104"/>
        <v>13</v>
      </c>
      <c r="G535">
        <f t="shared" si="105"/>
        <v>8</v>
      </c>
      <c r="H535">
        <f t="shared" si="106"/>
        <v>5</v>
      </c>
      <c r="I535">
        <f t="shared" si="107"/>
        <v>4</v>
      </c>
      <c r="J535">
        <f t="shared" si="108"/>
        <v>4</v>
      </c>
      <c r="K535">
        <f t="shared" si="109"/>
        <v>3</v>
      </c>
    </row>
    <row r="536" spans="1:11">
      <c r="A536">
        <v>5350</v>
      </c>
      <c r="B536">
        <f t="shared" si="110"/>
        <v>84.9379338628997</v>
      </c>
      <c r="C536">
        <f t="shared" si="101"/>
        <v>15</v>
      </c>
      <c r="D536">
        <f t="shared" si="102"/>
        <v>15</v>
      </c>
      <c r="E536">
        <f t="shared" si="103"/>
        <v>14</v>
      </c>
      <c r="F536">
        <f t="shared" si="104"/>
        <v>13</v>
      </c>
      <c r="G536">
        <f t="shared" si="105"/>
        <v>8</v>
      </c>
      <c r="H536">
        <f t="shared" si="106"/>
        <v>5</v>
      </c>
      <c r="I536">
        <f t="shared" si="107"/>
        <v>4</v>
      </c>
      <c r="J536">
        <f t="shared" si="108"/>
        <v>4</v>
      </c>
      <c r="K536">
        <f t="shared" si="109"/>
        <v>3</v>
      </c>
    </row>
    <row r="537" spans="1:11">
      <c r="A537">
        <v>5360</v>
      </c>
      <c r="B537">
        <f t="shared" si="110"/>
        <v>85.3303502947676</v>
      </c>
      <c r="C537">
        <f t="shared" si="101"/>
        <v>15</v>
      </c>
      <c r="D537">
        <f t="shared" si="102"/>
        <v>15</v>
      </c>
      <c r="E537">
        <f t="shared" si="103"/>
        <v>14</v>
      </c>
      <c r="F537">
        <f t="shared" si="104"/>
        <v>13</v>
      </c>
      <c r="G537">
        <f t="shared" si="105"/>
        <v>8</v>
      </c>
      <c r="H537">
        <f t="shared" si="106"/>
        <v>5</v>
      </c>
      <c r="I537">
        <f t="shared" si="107"/>
        <v>4</v>
      </c>
      <c r="J537">
        <f t="shared" si="108"/>
        <v>4</v>
      </c>
      <c r="K537">
        <f t="shared" si="109"/>
        <v>3</v>
      </c>
    </row>
    <row r="538" spans="1:11">
      <c r="A538">
        <v>5370</v>
      </c>
      <c r="B538">
        <f t="shared" si="110"/>
        <v>85.7238654190005</v>
      </c>
      <c r="C538">
        <f t="shared" si="101"/>
        <v>15</v>
      </c>
      <c r="D538">
        <f t="shared" si="102"/>
        <v>15</v>
      </c>
      <c r="E538">
        <f t="shared" si="103"/>
        <v>14</v>
      </c>
      <c r="F538">
        <f t="shared" si="104"/>
        <v>13</v>
      </c>
      <c r="G538">
        <f t="shared" si="105"/>
        <v>8</v>
      </c>
      <c r="H538">
        <f t="shared" si="106"/>
        <v>5</v>
      </c>
      <c r="I538">
        <f t="shared" si="107"/>
        <v>4</v>
      </c>
      <c r="J538">
        <f t="shared" si="108"/>
        <v>4</v>
      </c>
      <c r="K538">
        <f t="shared" si="109"/>
        <v>3</v>
      </c>
    </row>
    <row r="539" spans="1:11">
      <c r="A539">
        <v>5380</v>
      </c>
      <c r="B539">
        <f t="shared" si="110"/>
        <v>86.1184802590661</v>
      </c>
      <c r="C539">
        <f t="shared" si="101"/>
        <v>15</v>
      </c>
      <c r="D539">
        <f t="shared" si="102"/>
        <v>15</v>
      </c>
      <c r="E539">
        <f t="shared" si="103"/>
        <v>14</v>
      </c>
      <c r="F539">
        <f t="shared" si="104"/>
        <v>13</v>
      </c>
      <c r="G539">
        <f t="shared" si="105"/>
        <v>8</v>
      </c>
      <c r="H539">
        <f t="shared" si="106"/>
        <v>5</v>
      </c>
      <c r="I539">
        <f t="shared" si="107"/>
        <v>4</v>
      </c>
      <c r="J539">
        <f t="shared" si="108"/>
        <v>4</v>
      </c>
      <c r="K539">
        <f t="shared" si="109"/>
        <v>3</v>
      </c>
    </row>
    <row r="540" spans="1:11">
      <c r="A540">
        <v>5390</v>
      </c>
      <c r="B540">
        <f t="shared" si="110"/>
        <v>86.5141958374807</v>
      </c>
      <c r="C540">
        <f t="shared" si="101"/>
        <v>15</v>
      </c>
      <c r="D540">
        <f t="shared" si="102"/>
        <v>15</v>
      </c>
      <c r="E540">
        <f t="shared" si="103"/>
        <v>14</v>
      </c>
      <c r="F540">
        <f t="shared" si="104"/>
        <v>13</v>
      </c>
      <c r="G540">
        <f t="shared" si="105"/>
        <v>8</v>
      </c>
      <c r="H540">
        <f t="shared" si="106"/>
        <v>5</v>
      </c>
      <c r="I540">
        <f t="shared" si="107"/>
        <v>4</v>
      </c>
      <c r="J540">
        <f t="shared" si="108"/>
        <v>4</v>
      </c>
      <c r="K540">
        <f t="shared" si="109"/>
        <v>3</v>
      </c>
    </row>
    <row r="541" spans="1:11">
      <c r="A541">
        <v>5400</v>
      </c>
      <c r="B541">
        <f t="shared" si="110"/>
        <v>86.9110131758116</v>
      </c>
      <c r="C541">
        <f t="shared" si="101"/>
        <v>15</v>
      </c>
      <c r="D541">
        <f t="shared" si="102"/>
        <v>15</v>
      </c>
      <c r="E541">
        <f t="shared" si="103"/>
        <v>14</v>
      </c>
      <c r="F541">
        <f t="shared" si="104"/>
        <v>13</v>
      </c>
      <c r="G541">
        <f t="shared" si="105"/>
        <v>8</v>
      </c>
      <c r="H541">
        <f t="shared" si="106"/>
        <v>5</v>
      </c>
      <c r="I541">
        <f t="shared" si="107"/>
        <v>4</v>
      </c>
      <c r="J541">
        <f t="shared" si="108"/>
        <v>4</v>
      </c>
      <c r="K541">
        <f t="shared" si="109"/>
        <v>3</v>
      </c>
    </row>
    <row r="542" spans="1:11">
      <c r="A542">
        <v>5410</v>
      </c>
      <c r="B542">
        <f t="shared" si="110"/>
        <v>87.3089332946797</v>
      </c>
      <c r="C542">
        <f t="shared" si="101"/>
        <v>15</v>
      </c>
      <c r="D542">
        <f t="shared" si="102"/>
        <v>15</v>
      </c>
      <c r="E542">
        <f t="shared" si="103"/>
        <v>14</v>
      </c>
      <c r="F542">
        <f t="shared" si="104"/>
        <v>13</v>
      </c>
      <c r="G542">
        <f t="shared" si="105"/>
        <v>8</v>
      </c>
      <c r="H542">
        <f t="shared" si="106"/>
        <v>5</v>
      </c>
      <c r="I542">
        <f t="shared" si="107"/>
        <v>4</v>
      </c>
      <c r="J542">
        <f t="shared" si="108"/>
        <v>4</v>
      </c>
      <c r="K542">
        <f t="shared" si="109"/>
        <v>3</v>
      </c>
    </row>
    <row r="543" spans="1:11">
      <c r="A543">
        <v>5420</v>
      </c>
      <c r="B543">
        <f t="shared" si="110"/>
        <v>87.7079572137622</v>
      </c>
      <c r="C543">
        <f t="shared" si="101"/>
        <v>15</v>
      </c>
      <c r="D543">
        <f t="shared" si="102"/>
        <v>15</v>
      </c>
      <c r="E543">
        <f t="shared" si="103"/>
        <v>14</v>
      </c>
      <c r="F543">
        <f t="shared" si="104"/>
        <v>13</v>
      </c>
      <c r="G543">
        <f t="shared" si="105"/>
        <v>8</v>
      </c>
      <c r="H543">
        <f t="shared" si="106"/>
        <v>5</v>
      </c>
      <c r="I543">
        <f t="shared" si="107"/>
        <v>4</v>
      </c>
      <c r="J543">
        <f t="shared" si="108"/>
        <v>4</v>
      </c>
      <c r="K543">
        <f t="shared" si="109"/>
        <v>3</v>
      </c>
    </row>
    <row r="544" spans="1:11">
      <c r="A544">
        <v>5430</v>
      </c>
      <c r="B544">
        <f t="shared" si="110"/>
        <v>88.1080859517954</v>
      </c>
      <c r="C544">
        <f t="shared" si="101"/>
        <v>15</v>
      </c>
      <c r="D544">
        <f t="shared" si="102"/>
        <v>15</v>
      </c>
      <c r="E544">
        <f t="shared" si="103"/>
        <v>14</v>
      </c>
      <c r="F544">
        <f t="shared" si="104"/>
        <v>13</v>
      </c>
      <c r="G544">
        <f t="shared" si="105"/>
        <v>8</v>
      </c>
      <c r="H544">
        <f t="shared" si="106"/>
        <v>5</v>
      </c>
      <c r="I544">
        <f t="shared" si="107"/>
        <v>4</v>
      </c>
      <c r="J544">
        <f t="shared" si="108"/>
        <v>4</v>
      </c>
      <c r="K544">
        <f t="shared" si="109"/>
        <v>3</v>
      </c>
    </row>
    <row r="545" spans="1:11">
      <c r="A545">
        <v>5440</v>
      </c>
      <c r="B545">
        <f t="shared" si="110"/>
        <v>88.5093205265768</v>
      </c>
      <c r="C545">
        <f t="shared" si="101"/>
        <v>15</v>
      </c>
      <c r="D545">
        <f t="shared" si="102"/>
        <v>15</v>
      </c>
      <c r="E545">
        <f t="shared" si="103"/>
        <v>14</v>
      </c>
      <c r="F545">
        <f t="shared" si="104"/>
        <v>13</v>
      </c>
      <c r="G545">
        <f t="shared" si="105"/>
        <v>8</v>
      </c>
      <c r="H545">
        <f t="shared" si="106"/>
        <v>5</v>
      </c>
      <c r="I545">
        <f t="shared" si="107"/>
        <v>4</v>
      </c>
      <c r="J545">
        <f t="shared" si="108"/>
        <v>4</v>
      </c>
      <c r="K545">
        <f t="shared" si="109"/>
        <v>3</v>
      </c>
    </row>
    <row r="546" spans="1:11">
      <c r="A546">
        <v>5450</v>
      </c>
      <c r="B546">
        <f t="shared" si="110"/>
        <v>88.9116619549681</v>
      </c>
      <c r="C546">
        <f t="shared" si="101"/>
        <v>15</v>
      </c>
      <c r="D546">
        <f t="shared" si="102"/>
        <v>15</v>
      </c>
      <c r="E546">
        <f t="shared" si="103"/>
        <v>14</v>
      </c>
      <c r="F546">
        <f t="shared" si="104"/>
        <v>13</v>
      </c>
      <c r="G546">
        <f t="shared" si="105"/>
        <v>8</v>
      </c>
      <c r="H546">
        <f t="shared" si="106"/>
        <v>5</v>
      </c>
      <c r="I546">
        <f t="shared" si="107"/>
        <v>4</v>
      </c>
      <c r="J546">
        <f t="shared" si="108"/>
        <v>4</v>
      </c>
      <c r="K546">
        <f t="shared" si="109"/>
        <v>3</v>
      </c>
    </row>
    <row r="547" spans="1:11">
      <c r="A547">
        <v>5460</v>
      </c>
      <c r="B547">
        <f t="shared" si="110"/>
        <v>89.3151112528979</v>
      </c>
      <c r="C547">
        <f t="shared" si="101"/>
        <v>15</v>
      </c>
      <c r="D547">
        <f t="shared" si="102"/>
        <v>15</v>
      </c>
      <c r="E547">
        <f t="shared" si="103"/>
        <v>14</v>
      </c>
      <c r="F547">
        <f t="shared" si="104"/>
        <v>13</v>
      </c>
      <c r="G547">
        <f t="shared" si="105"/>
        <v>8</v>
      </c>
      <c r="H547">
        <f t="shared" si="106"/>
        <v>5</v>
      </c>
      <c r="I547">
        <f t="shared" si="107"/>
        <v>4</v>
      </c>
      <c r="J547">
        <f t="shared" si="108"/>
        <v>4</v>
      </c>
      <c r="K547">
        <f t="shared" si="109"/>
        <v>3</v>
      </c>
    </row>
    <row r="548" spans="1:11">
      <c r="A548">
        <v>5470</v>
      </c>
      <c r="B548">
        <f t="shared" si="110"/>
        <v>89.7196694353636</v>
      </c>
      <c r="C548">
        <f t="shared" si="101"/>
        <v>15</v>
      </c>
      <c r="D548">
        <f t="shared" si="102"/>
        <v>15</v>
      </c>
      <c r="E548">
        <f t="shared" si="103"/>
        <v>14</v>
      </c>
      <c r="F548">
        <f t="shared" si="104"/>
        <v>13</v>
      </c>
      <c r="G548">
        <f t="shared" si="105"/>
        <v>8</v>
      </c>
      <c r="H548">
        <f t="shared" si="106"/>
        <v>5</v>
      </c>
      <c r="I548">
        <f t="shared" si="107"/>
        <v>4</v>
      </c>
      <c r="J548">
        <f t="shared" si="108"/>
        <v>4</v>
      </c>
      <c r="K548">
        <f t="shared" si="109"/>
        <v>3</v>
      </c>
    </row>
    <row r="549" spans="1:11">
      <c r="A549">
        <v>5480</v>
      </c>
      <c r="B549">
        <f t="shared" si="110"/>
        <v>90.1253375164348</v>
      </c>
      <c r="C549">
        <f t="shared" si="101"/>
        <v>15</v>
      </c>
      <c r="D549">
        <f t="shared" si="102"/>
        <v>15</v>
      </c>
      <c r="E549">
        <f t="shared" si="103"/>
        <v>14</v>
      </c>
      <c r="F549">
        <f t="shared" si="104"/>
        <v>13</v>
      </c>
      <c r="G549">
        <f t="shared" si="105"/>
        <v>8</v>
      </c>
      <c r="H549">
        <f t="shared" si="106"/>
        <v>5</v>
      </c>
      <c r="I549">
        <f t="shared" si="107"/>
        <v>4</v>
      </c>
      <c r="J549">
        <f t="shared" si="108"/>
        <v>4</v>
      </c>
      <c r="K549">
        <f t="shared" si="109"/>
        <v>3</v>
      </c>
    </row>
    <row r="550" spans="1:11">
      <c r="A550">
        <v>5490</v>
      </c>
      <c r="B550">
        <f t="shared" si="110"/>
        <v>90.5321165092553</v>
      </c>
      <c r="C550">
        <f t="shared" si="101"/>
        <v>15</v>
      </c>
      <c r="D550">
        <f t="shared" si="102"/>
        <v>15</v>
      </c>
      <c r="E550">
        <f t="shared" si="103"/>
        <v>14</v>
      </c>
      <c r="F550">
        <f t="shared" si="104"/>
        <v>13</v>
      </c>
      <c r="G550">
        <f t="shared" si="105"/>
        <v>8</v>
      </c>
      <c r="H550">
        <f t="shared" si="106"/>
        <v>5</v>
      </c>
      <c r="I550">
        <f t="shared" si="107"/>
        <v>4</v>
      </c>
      <c r="J550">
        <f t="shared" si="108"/>
        <v>4</v>
      </c>
      <c r="K550">
        <f t="shared" si="109"/>
        <v>3</v>
      </c>
    </row>
    <row r="551" spans="1:11">
      <c r="A551">
        <v>5500</v>
      </c>
      <c r="B551">
        <f t="shared" si="110"/>
        <v>90.9400074260455</v>
      </c>
      <c r="C551">
        <f t="shared" si="101"/>
        <v>15</v>
      </c>
      <c r="D551">
        <f t="shared" si="102"/>
        <v>15</v>
      </c>
      <c r="E551">
        <f t="shared" si="103"/>
        <v>14</v>
      </c>
      <c r="F551">
        <f t="shared" si="104"/>
        <v>13</v>
      </c>
      <c r="G551">
        <f t="shared" si="105"/>
        <v>8</v>
      </c>
      <c r="H551">
        <f t="shared" si="106"/>
        <v>5</v>
      </c>
      <c r="I551">
        <f t="shared" si="107"/>
        <v>5</v>
      </c>
      <c r="J551">
        <f t="shared" si="108"/>
        <v>4</v>
      </c>
      <c r="K551">
        <f t="shared" si="109"/>
        <v>3</v>
      </c>
    </row>
    <row r="552" spans="1:11">
      <c r="A552">
        <v>5510</v>
      </c>
      <c r="B552">
        <f t="shared" si="110"/>
        <v>91.3490112781056</v>
      </c>
      <c r="C552">
        <f t="shared" si="101"/>
        <v>15</v>
      </c>
      <c r="D552">
        <f t="shared" si="102"/>
        <v>15</v>
      </c>
      <c r="E552">
        <f t="shared" si="103"/>
        <v>14</v>
      </c>
      <c r="F552">
        <f t="shared" si="104"/>
        <v>13</v>
      </c>
      <c r="G552">
        <f t="shared" si="105"/>
        <v>8</v>
      </c>
      <c r="H552">
        <f t="shared" si="106"/>
        <v>5</v>
      </c>
      <c r="I552">
        <f t="shared" si="107"/>
        <v>5</v>
      </c>
      <c r="J552">
        <f t="shared" si="108"/>
        <v>4</v>
      </c>
      <c r="K552">
        <f t="shared" si="109"/>
        <v>3</v>
      </c>
    </row>
    <row r="553" spans="1:11">
      <c r="A553">
        <v>5520</v>
      </c>
      <c r="B553">
        <f t="shared" si="110"/>
        <v>91.7591290758175</v>
      </c>
      <c r="C553">
        <f t="shared" si="101"/>
        <v>15</v>
      </c>
      <c r="D553">
        <f t="shared" si="102"/>
        <v>15</v>
      </c>
      <c r="E553">
        <f t="shared" si="103"/>
        <v>14</v>
      </c>
      <c r="F553">
        <f t="shared" si="104"/>
        <v>13</v>
      </c>
      <c r="G553">
        <f t="shared" si="105"/>
        <v>8</v>
      </c>
      <c r="H553">
        <f t="shared" si="106"/>
        <v>5</v>
      </c>
      <c r="I553">
        <f t="shared" si="107"/>
        <v>5</v>
      </c>
      <c r="J553">
        <f t="shared" si="108"/>
        <v>4</v>
      </c>
      <c r="K553">
        <f t="shared" si="109"/>
        <v>3</v>
      </c>
    </row>
    <row r="554" spans="1:11">
      <c r="A554">
        <v>5530</v>
      </c>
      <c r="B554">
        <f t="shared" si="110"/>
        <v>92.1703618286473</v>
      </c>
      <c r="C554">
        <f t="shared" si="101"/>
        <v>15</v>
      </c>
      <c r="D554">
        <f t="shared" si="102"/>
        <v>15</v>
      </c>
      <c r="E554">
        <f t="shared" si="103"/>
        <v>14</v>
      </c>
      <c r="F554">
        <f t="shared" si="104"/>
        <v>13</v>
      </c>
      <c r="G554">
        <f t="shared" si="105"/>
        <v>8</v>
      </c>
      <c r="H554">
        <f t="shared" si="106"/>
        <v>5</v>
      </c>
      <c r="I554">
        <f t="shared" si="107"/>
        <v>5</v>
      </c>
      <c r="J554">
        <f t="shared" si="108"/>
        <v>4</v>
      </c>
      <c r="K554">
        <f t="shared" si="109"/>
        <v>3</v>
      </c>
    </row>
    <row r="555" spans="1:11">
      <c r="A555">
        <v>5540</v>
      </c>
      <c r="B555">
        <f t="shared" si="110"/>
        <v>92.5827105451483</v>
      </c>
      <c r="C555">
        <f t="shared" si="101"/>
        <v>15</v>
      </c>
      <c r="D555">
        <f t="shared" si="102"/>
        <v>15</v>
      </c>
      <c r="E555">
        <f t="shared" si="103"/>
        <v>14</v>
      </c>
      <c r="F555">
        <f t="shared" si="104"/>
        <v>13</v>
      </c>
      <c r="G555">
        <f t="shared" si="105"/>
        <v>8</v>
      </c>
      <c r="H555">
        <f t="shared" si="106"/>
        <v>5</v>
      </c>
      <c r="I555">
        <f t="shared" si="107"/>
        <v>5</v>
      </c>
      <c r="J555">
        <f t="shared" si="108"/>
        <v>4</v>
      </c>
      <c r="K555">
        <f t="shared" si="109"/>
        <v>3</v>
      </c>
    </row>
    <row r="556" spans="1:11">
      <c r="A556">
        <v>5550</v>
      </c>
      <c r="B556">
        <f t="shared" si="110"/>
        <v>92.9961762329629</v>
      </c>
      <c r="C556">
        <f t="shared" si="101"/>
        <v>15</v>
      </c>
      <c r="D556">
        <f t="shared" si="102"/>
        <v>15</v>
      </c>
      <c r="E556">
        <f t="shared" si="103"/>
        <v>14</v>
      </c>
      <c r="F556">
        <f t="shared" si="104"/>
        <v>13</v>
      </c>
      <c r="G556">
        <f t="shared" si="105"/>
        <v>8</v>
      </c>
      <c r="H556">
        <f t="shared" si="106"/>
        <v>5</v>
      </c>
      <c r="I556">
        <f t="shared" si="107"/>
        <v>5</v>
      </c>
      <c r="J556">
        <f t="shared" si="108"/>
        <v>4</v>
      </c>
      <c r="K556">
        <f t="shared" si="109"/>
        <v>3</v>
      </c>
    </row>
    <row r="557" spans="1:11">
      <c r="A557">
        <v>5560</v>
      </c>
      <c r="B557">
        <f t="shared" si="110"/>
        <v>93.4107598988254</v>
      </c>
      <c r="C557">
        <f t="shared" si="101"/>
        <v>15</v>
      </c>
      <c r="D557">
        <f t="shared" si="102"/>
        <v>15</v>
      </c>
      <c r="E557">
        <f t="shared" si="103"/>
        <v>14</v>
      </c>
      <c r="F557">
        <f t="shared" si="104"/>
        <v>13</v>
      </c>
      <c r="G557">
        <f t="shared" si="105"/>
        <v>8</v>
      </c>
      <c r="H557">
        <f t="shared" si="106"/>
        <v>5</v>
      </c>
      <c r="I557">
        <f t="shared" si="107"/>
        <v>5</v>
      </c>
      <c r="J557">
        <f t="shared" si="108"/>
        <v>4</v>
      </c>
      <c r="K557">
        <f t="shared" si="109"/>
        <v>3</v>
      </c>
    </row>
    <row r="558" spans="1:11">
      <c r="A558">
        <v>5570</v>
      </c>
      <c r="B558">
        <f t="shared" si="110"/>
        <v>93.8264625485643</v>
      </c>
      <c r="C558">
        <f t="shared" si="101"/>
        <v>15</v>
      </c>
      <c r="D558">
        <f t="shared" si="102"/>
        <v>15</v>
      </c>
      <c r="E558">
        <f t="shared" si="103"/>
        <v>14</v>
      </c>
      <c r="F558">
        <f t="shared" si="104"/>
        <v>13</v>
      </c>
      <c r="G558">
        <f t="shared" si="105"/>
        <v>8</v>
      </c>
      <c r="H558">
        <f t="shared" si="106"/>
        <v>5</v>
      </c>
      <c r="I558">
        <f t="shared" si="107"/>
        <v>5</v>
      </c>
      <c r="J558">
        <f t="shared" si="108"/>
        <v>4</v>
      </c>
      <c r="K558">
        <f t="shared" si="109"/>
        <v>3</v>
      </c>
    </row>
    <row r="559" spans="1:11">
      <c r="A559">
        <v>5580</v>
      </c>
      <c r="B559">
        <f t="shared" si="110"/>
        <v>94.243285187105</v>
      </c>
      <c r="C559">
        <f t="shared" si="101"/>
        <v>15</v>
      </c>
      <c r="D559">
        <f t="shared" si="102"/>
        <v>15</v>
      </c>
      <c r="E559">
        <f t="shared" si="103"/>
        <v>14</v>
      </c>
      <c r="F559">
        <f t="shared" si="104"/>
        <v>13</v>
      </c>
      <c r="G559">
        <f t="shared" si="105"/>
        <v>8</v>
      </c>
      <c r="H559">
        <f t="shared" si="106"/>
        <v>5</v>
      </c>
      <c r="I559">
        <f t="shared" si="107"/>
        <v>5</v>
      </c>
      <c r="J559">
        <f t="shared" si="108"/>
        <v>4</v>
      </c>
      <c r="K559">
        <f t="shared" si="109"/>
        <v>3</v>
      </c>
    </row>
    <row r="560" spans="1:11">
      <c r="A560">
        <v>5590</v>
      </c>
      <c r="B560">
        <f t="shared" si="110"/>
        <v>94.6612288184717</v>
      </c>
      <c r="C560">
        <f t="shared" si="101"/>
        <v>15</v>
      </c>
      <c r="D560">
        <f t="shared" si="102"/>
        <v>15</v>
      </c>
      <c r="E560">
        <f t="shared" si="103"/>
        <v>14</v>
      </c>
      <c r="F560">
        <f t="shared" si="104"/>
        <v>13</v>
      </c>
      <c r="G560">
        <f t="shared" si="105"/>
        <v>8</v>
      </c>
      <c r="H560">
        <f t="shared" si="106"/>
        <v>5</v>
      </c>
      <c r="I560">
        <f t="shared" si="107"/>
        <v>5</v>
      </c>
      <c r="J560">
        <f t="shared" si="108"/>
        <v>4</v>
      </c>
      <c r="K560">
        <f t="shared" si="109"/>
        <v>3</v>
      </c>
    </row>
    <row r="561" spans="1:11">
      <c r="A561">
        <v>5600</v>
      </c>
      <c r="B561">
        <f t="shared" si="110"/>
        <v>95.0802944457904</v>
      </c>
      <c r="C561">
        <f t="shared" si="101"/>
        <v>15</v>
      </c>
      <c r="D561">
        <f t="shared" si="102"/>
        <v>15</v>
      </c>
      <c r="E561">
        <f t="shared" si="103"/>
        <v>14</v>
      </c>
      <c r="F561">
        <f t="shared" si="104"/>
        <v>14</v>
      </c>
      <c r="G561">
        <f t="shared" si="105"/>
        <v>8</v>
      </c>
      <c r="H561">
        <f t="shared" si="106"/>
        <v>5</v>
      </c>
      <c r="I561">
        <f t="shared" si="107"/>
        <v>5</v>
      </c>
      <c r="J561">
        <f t="shared" si="108"/>
        <v>4</v>
      </c>
      <c r="K561">
        <f t="shared" si="109"/>
        <v>3</v>
      </c>
    </row>
    <row r="562" spans="1:11">
      <c r="A562">
        <v>5610</v>
      </c>
      <c r="B562">
        <f t="shared" si="110"/>
        <v>95.5004830712909</v>
      </c>
      <c r="C562">
        <f t="shared" si="101"/>
        <v>15</v>
      </c>
      <c r="D562">
        <f t="shared" si="102"/>
        <v>15</v>
      </c>
      <c r="E562">
        <f t="shared" si="103"/>
        <v>15</v>
      </c>
      <c r="F562">
        <f t="shared" si="104"/>
        <v>14</v>
      </c>
      <c r="G562">
        <f t="shared" si="105"/>
        <v>9</v>
      </c>
      <c r="H562">
        <f t="shared" si="106"/>
        <v>5</v>
      </c>
      <c r="I562">
        <f t="shared" si="107"/>
        <v>5</v>
      </c>
      <c r="J562">
        <f t="shared" si="108"/>
        <v>4</v>
      </c>
      <c r="K562">
        <f t="shared" si="109"/>
        <v>3</v>
      </c>
    </row>
    <row r="563" spans="1:11">
      <c r="A563">
        <v>5620</v>
      </c>
      <c r="B563">
        <f t="shared" si="110"/>
        <v>95.9217956963094</v>
      </c>
      <c r="C563">
        <f t="shared" si="101"/>
        <v>15</v>
      </c>
      <c r="D563">
        <f t="shared" si="102"/>
        <v>15</v>
      </c>
      <c r="E563">
        <f t="shared" si="103"/>
        <v>15</v>
      </c>
      <c r="F563">
        <f t="shared" si="104"/>
        <v>14</v>
      </c>
      <c r="G563">
        <f t="shared" si="105"/>
        <v>9</v>
      </c>
      <c r="H563">
        <f t="shared" si="106"/>
        <v>5</v>
      </c>
      <c r="I563">
        <f t="shared" si="107"/>
        <v>5</v>
      </c>
      <c r="J563">
        <f t="shared" si="108"/>
        <v>4</v>
      </c>
      <c r="K563">
        <f t="shared" si="109"/>
        <v>3</v>
      </c>
    </row>
    <row r="564" spans="1:11">
      <c r="A564">
        <v>5630</v>
      </c>
      <c r="B564">
        <f t="shared" si="110"/>
        <v>96.3442333212909</v>
      </c>
      <c r="C564">
        <f t="shared" si="101"/>
        <v>15</v>
      </c>
      <c r="D564">
        <f t="shared" si="102"/>
        <v>15</v>
      </c>
      <c r="E564">
        <f t="shared" si="103"/>
        <v>15</v>
      </c>
      <c r="F564">
        <f t="shared" si="104"/>
        <v>14</v>
      </c>
      <c r="G564">
        <f t="shared" si="105"/>
        <v>9</v>
      </c>
      <c r="H564">
        <f t="shared" si="106"/>
        <v>5</v>
      </c>
      <c r="I564">
        <f t="shared" si="107"/>
        <v>5</v>
      </c>
      <c r="J564">
        <f t="shared" si="108"/>
        <v>4</v>
      </c>
      <c r="K564">
        <f t="shared" si="109"/>
        <v>3</v>
      </c>
    </row>
    <row r="565" spans="1:11">
      <c r="A565">
        <v>5640</v>
      </c>
      <c r="B565">
        <f t="shared" si="110"/>
        <v>96.7677969457914</v>
      </c>
      <c r="C565">
        <f t="shared" si="101"/>
        <v>15</v>
      </c>
      <c r="D565">
        <f t="shared" si="102"/>
        <v>15</v>
      </c>
      <c r="E565">
        <f t="shared" si="103"/>
        <v>15</v>
      </c>
      <c r="F565">
        <f t="shared" si="104"/>
        <v>14</v>
      </c>
      <c r="G565">
        <f t="shared" si="105"/>
        <v>9</v>
      </c>
      <c r="H565">
        <f t="shared" si="106"/>
        <v>5</v>
      </c>
      <c r="I565">
        <f t="shared" si="107"/>
        <v>5</v>
      </c>
      <c r="J565">
        <f t="shared" si="108"/>
        <v>4</v>
      </c>
      <c r="K565">
        <f t="shared" si="109"/>
        <v>3</v>
      </c>
    </row>
    <row r="566" spans="1:11">
      <c r="A566">
        <v>5650</v>
      </c>
      <c r="B566">
        <f t="shared" si="110"/>
        <v>97.1924875684805</v>
      </c>
      <c r="C566">
        <f t="shared" si="101"/>
        <v>15</v>
      </c>
      <c r="D566">
        <f t="shared" si="102"/>
        <v>15</v>
      </c>
      <c r="E566">
        <f t="shared" si="103"/>
        <v>15</v>
      </c>
      <c r="F566">
        <f t="shared" si="104"/>
        <v>14</v>
      </c>
      <c r="G566">
        <f t="shared" si="105"/>
        <v>9</v>
      </c>
      <c r="H566">
        <f t="shared" si="106"/>
        <v>5</v>
      </c>
      <c r="I566">
        <f t="shared" si="107"/>
        <v>5</v>
      </c>
      <c r="J566">
        <f t="shared" si="108"/>
        <v>4</v>
      </c>
      <c r="K566">
        <f t="shared" si="109"/>
        <v>3</v>
      </c>
    </row>
    <row r="567" spans="1:11">
      <c r="A567">
        <v>5660</v>
      </c>
      <c r="B567">
        <f t="shared" si="110"/>
        <v>97.6183061871434</v>
      </c>
      <c r="C567">
        <f t="shared" si="101"/>
        <v>15</v>
      </c>
      <c r="D567">
        <f t="shared" si="102"/>
        <v>15</v>
      </c>
      <c r="E567">
        <f t="shared" si="103"/>
        <v>15</v>
      </c>
      <c r="F567">
        <f t="shared" si="104"/>
        <v>14</v>
      </c>
      <c r="G567">
        <f t="shared" si="105"/>
        <v>9</v>
      </c>
      <c r="H567">
        <f t="shared" si="106"/>
        <v>5</v>
      </c>
      <c r="I567">
        <f t="shared" si="107"/>
        <v>5</v>
      </c>
      <c r="J567">
        <f t="shared" si="108"/>
        <v>4</v>
      </c>
      <c r="K567">
        <f t="shared" si="109"/>
        <v>3</v>
      </c>
    </row>
    <row r="568" spans="1:11">
      <c r="A568">
        <v>5670</v>
      </c>
      <c r="B568">
        <f t="shared" si="110"/>
        <v>98.0452537986837</v>
      </c>
      <c r="C568">
        <f t="shared" si="101"/>
        <v>15</v>
      </c>
      <c r="D568">
        <f t="shared" si="102"/>
        <v>15</v>
      </c>
      <c r="E568">
        <f t="shared" si="103"/>
        <v>15</v>
      </c>
      <c r="F568">
        <f t="shared" si="104"/>
        <v>14</v>
      </c>
      <c r="G568">
        <f t="shared" si="105"/>
        <v>9</v>
      </c>
      <c r="H568">
        <f t="shared" si="106"/>
        <v>5</v>
      </c>
      <c r="I568">
        <f t="shared" si="107"/>
        <v>5</v>
      </c>
      <c r="J568">
        <f t="shared" si="108"/>
        <v>4</v>
      </c>
      <c r="K568">
        <f t="shared" si="109"/>
        <v>3</v>
      </c>
    </row>
    <row r="569" spans="1:11">
      <c r="A569">
        <v>5680</v>
      </c>
      <c r="B569">
        <f t="shared" si="110"/>
        <v>98.4733313991255</v>
      </c>
      <c r="C569">
        <f t="shared" si="101"/>
        <v>15</v>
      </c>
      <c r="D569">
        <f t="shared" si="102"/>
        <v>15</v>
      </c>
      <c r="E569">
        <f t="shared" si="103"/>
        <v>15</v>
      </c>
      <c r="F569">
        <f t="shared" si="104"/>
        <v>14</v>
      </c>
      <c r="G569">
        <f t="shared" si="105"/>
        <v>9</v>
      </c>
      <c r="H569">
        <f t="shared" si="106"/>
        <v>5</v>
      </c>
      <c r="I569">
        <f t="shared" si="107"/>
        <v>5</v>
      </c>
      <c r="J569">
        <f t="shared" si="108"/>
        <v>4</v>
      </c>
      <c r="K569">
        <f t="shared" si="109"/>
        <v>3</v>
      </c>
    </row>
    <row r="570" spans="1:11">
      <c r="A570">
        <v>5690</v>
      </c>
      <c r="B570">
        <f t="shared" si="110"/>
        <v>98.9025399836156</v>
      </c>
      <c r="C570">
        <f t="shared" si="101"/>
        <v>15</v>
      </c>
      <c r="D570">
        <f t="shared" si="102"/>
        <v>15</v>
      </c>
      <c r="E570">
        <f t="shared" si="103"/>
        <v>15</v>
      </c>
      <c r="F570">
        <f t="shared" si="104"/>
        <v>14</v>
      </c>
      <c r="G570">
        <f t="shared" si="105"/>
        <v>9</v>
      </c>
      <c r="H570">
        <f t="shared" si="106"/>
        <v>5</v>
      </c>
      <c r="I570">
        <f t="shared" si="107"/>
        <v>5</v>
      </c>
      <c r="J570">
        <f t="shared" si="108"/>
        <v>4</v>
      </c>
      <c r="K570">
        <f t="shared" si="109"/>
        <v>3</v>
      </c>
    </row>
    <row r="571" spans="1:11">
      <c r="A571">
        <v>5700</v>
      </c>
      <c r="B571">
        <f t="shared" si="110"/>
        <v>99.3328805464261</v>
      </c>
      <c r="C571">
        <f t="shared" si="101"/>
        <v>15</v>
      </c>
      <c r="D571">
        <f t="shared" si="102"/>
        <v>15</v>
      </c>
      <c r="E571">
        <f t="shared" si="103"/>
        <v>15</v>
      </c>
      <c r="F571">
        <f t="shared" si="104"/>
        <v>14</v>
      </c>
      <c r="G571">
        <f t="shared" si="105"/>
        <v>9</v>
      </c>
      <c r="H571">
        <f t="shared" si="106"/>
        <v>5</v>
      </c>
      <c r="I571">
        <f t="shared" si="107"/>
        <v>5</v>
      </c>
      <c r="J571">
        <f t="shared" si="108"/>
        <v>4</v>
      </c>
      <c r="K571">
        <f t="shared" si="109"/>
        <v>3</v>
      </c>
    </row>
    <row r="572" spans="1:11">
      <c r="A572">
        <v>5710</v>
      </c>
      <c r="B572">
        <f t="shared" si="110"/>
        <v>99.7643540809563</v>
      </c>
      <c r="C572">
        <f t="shared" si="101"/>
        <v>15</v>
      </c>
      <c r="D572">
        <f t="shared" si="102"/>
        <v>15</v>
      </c>
      <c r="E572">
        <f t="shared" si="103"/>
        <v>15</v>
      </c>
      <c r="F572">
        <f t="shared" si="104"/>
        <v>14</v>
      </c>
      <c r="G572">
        <f t="shared" si="105"/>
        <v>9</v>
      </c>
      <c r="H572">
        <f t="shared" si="106"/>
        <v>5</v>
      </c>
      <c r="I572">
        <f t="shared" si="107"/>
        <v>5</v>
      </c>
      <c r="J572">
        <f t="shared" si="108"/>
        <v>4</v>
      </c>
      <c r="K572">
        <f t="shared" si="109"/>
        <v>3</v>
      </c>
    </row>
    <row r="573" spans="1:11">
      <c r="A573">
        <v>5720</v>
      </c>
      <c r="B573">
        <f t="shared" si="110"/>
        <v>100.196961579735</v>
      </c>
      <c r="C573">
        <f t="shared" si="101"/>
        <v>15</v>
      </c>
      <c r="D573">
        <f t="shared" si="102"/>
        <v>15</v>
      </c>
      <c r="E573">
        <f t="shared" si="103"/>
        <v>15</v>
      </c>
      <c r="F573">
        <f t="shared" si="104"/>
        <v>14</v>
      </c>
      <c r="G573">
        <f t="shared" si="105"/>
        <v>9</v>
      </c>
      <c r="H573">
        <f t="shared" si="106"/>
        <v>5</v>
      </c>
      <c r="I573">
        <f t="shared" si="107"/>
        <v>5</v>
      </c>
      <c r="J573">
        <f t="shared" si="108"/>
        <v>4</v>
      </c>
      <c r="K573">
        <f t="shared" si="109"/>
        <v>3</v>
      </c>
    </row>
    <row r="574" spans="1:11">
      <c r="A574">
        <v>5730</v>
      </c>
      <c r="B574">
        <f t="shared" si="110"/>
        <v>100.630704034425</v>
      </c>
      <c r="C574">
        <f t="shared" si="101"/>
        <v>15</v>
      </c>
      <c r="D574">
        <f t="shared" si="102"/>
        <v>15</v>
      </c>
      <c r="E574">
        <f t="shared" si="103"/>
        <v>15</v>
      </c>
      <c r="F574">
        <f t="shared" si="104"/>
        <v>14</v>
      </c>
      <c r="G574">
        <f t="shared" si="105"/>
        <v>9</v>
      </c>
      <c r="H574">
        <f t="shared" si="106"/>
        <v>5</v>
      </c>
      <c r="I574">
        <f t="shared" si="107"/>
        <v>5</v>
      </c>
      <c r="J574">
        <f t="shared" si="108"/>
        <v>4</v>
      </c>
      <c r="K574">
        <f t="shared" si="109"/>
        <v>3</v>
      </c>
    </row>
    <row r="575" spans="1:11">
      <c r="A575">
        <v>5740</v>
      </c>
      <c r="B575">
        <f t="shared" si="110"/>
        <v>101.06558243582</v>
      </c>
      <c r="C575">
        <f t="shared" si="101"/>
        <v>15</v>
      </c>
      <c r="D575">
        <f t="shared" si="102"/>
        <v>15</v>
      </c>
      <c r="E575">
        <f t="shared" si="103"/>
        <v>15</v>
      </c>
      <c r="F575">
        <f t="shared" si="104"/>
        <v>14</v>
      </c>
      <c r="G575">
        <f t="shared" si="105"/>
        <v>9</v>
      </c>
      <c r="H575">
        <f t="shared" si="106"/>
        <v>5</v>
      </c>
      <c r="I575">
        <f t="shared" si="107"/>
        <v>5</v>
      </c>
      <c r="J575">
        <f t="shared" si="108"/>
        <v>4</v>
      </c>
      <c r="K575">
        <f t="shared" si="109"/>
        <v>3</v>
      </c>
    </row>
    <row r="576" spans="1:11">
      <c r="A576">
        <v>5750</v>
      </c>
      <c r="B576">
        <f t="shared" si="110"/>
        <v>101.501597773853</v>
      </c>
      <c r="C576">
        <f t="shared" si="101"/>
        <v>15</v>
      </c>
      <c r="D576">
        <f t="shared" si="102"/>
        <v>15</v>
      </c>
      <c r="E576">
        <f t="shared" si="103"/>
        <v>15</v>
      </c>
      <c r="F576">
        <f t="shared" si="104"/>
        <v>14</v>
      </c>
      <c r="G576">
        <f t="shared" si="105"/>
        <v>9</v>
      </c>
      <c r="H576">
        <f t="shared" si="106"/>
        <v>5</v>
      </c>
      <c r="I576">
        <f t="shared" si="107"/>
        <v>5</v>
      </c>
      <c r="J576">
        <f t="shared" si="108"/>
        <v>4</v>
      </c>
      <c r="K576">
        <f t="shared" si="109"/>
        <v>3</v>
      </c>
    </row>
    <row r="577" spans="1:11">
      <c r="A577">
        <v>5760</v>
      </c>
      <c r="B577">
        <f t="shared" si="110"/>
        <v>101.938751037595</v>
      </c>
      <c r="C577">
        <f t="shared" si="101"/>
        <v>15</v>
      </c>
      <c r="D577">
        <f t="shared" si="102"/>
        <v>15</v>
      </c>
      <c r="E577">
        <f t="shared" si="103"/>
        <v>15</v>
      </c>
      <c r="F577">
        <f t="shared" si="104"/>
        <v>14</v>
      </c>
      <c r="G577">
        <f t="shared" si="105"/>
        <v>9</v>
      </c>
      <c r="H577">
        <f t="shared" si="106"/>
        <v>5</v>
      </c>
      <c r="I577">
        <f t="shared" si="107"/>
        <v>5</v>
      </c>
      <c r="J577">
        <f t="shared" si="108"/>
        <v>4</v>
      </c>
      <c r="K577">
        <f t="shared" si="109"/>
        <v>3</v>
      </c>
    </row>
    <row r="578" spans="1:11">
      <c r="A578">
        <v>5770</v>
      </c>
      <c r="B578">
        <f t="shared" si="110"/>
        <v>102.377043215257</v>
      </c>
      <c r="C578">
        <f t="shared" si="101"/>
        <v>15</v>
      </c>
      <c r="D578">
        <f t="shared" si="102"/>
        <v>15</v>
      </c>
      <c r="E578">
        <f t="shared" si="103"/>
        <v>15</v>
      </c>
      <c r="F578">
        <f t="shared" si="104"/>
        <v>14</v>
      </c>
      <c r="G578">
        <f t="shared" si="105"/>
        <v>9</v>
      </c>
      <c r="H578">
        <f t="shared" si="106"/>
        <v>5</v>
      </c>
      <c r="I578">
        <f t="shared" si="107"/>
        <v>5</v>
      </c>
      <c r="J578">
        <f t="shared" si="108"/>
        <v>4</v>
      </c>
      <c r="K578">
        <f t="shared" si="109"/>
        <v>3</v>
      </c>
    </row>
    <row r="579" spans="1:11">
      <c r="A579">
        <v>5780</v>
      </c>
      <c r="B579">
        <f t="shared" si="110"/>
        <v>102.816475294195</v>
      </c>
      <c r="C579">
        <f t="shared" ref="C579:C642" si="111">MIN(ROUNDUP($A579/335,0),15)</f>
        <v>15</v>
      </c>
      <c r="D579">
        <f t="shared" ref="D579:D642" si="112">MIN(ROUNDUP($A579/365,0),15)</f>
        <v>15</v>
      </c>
      <c r="E579">
        <f t="shared" ref="E579:E642" si="113">MIN(ROUNDUP($A579/400,0),15)</f>
        <v>15</v>
      </c>
      <c r="F579">
        <f t="shared" ref="F579:F642" si="114">MIN(ROUNDUP($A579/430,0),15)</f>
        <v>14</v>
      </c>
      <c r="G579">
        <f t="shared" ref="G579:G642" si="115">MIN(ROUNDUP($A579/700,0),15)</f>
        <v>9</v>
      </c>
      <c r="H579">
        <f t="shared" ref="H579:H642" si="116">MIN(ROUNDDOWN($A579/1000,0),15)</f>
        <v>5</v>
      </c>
      <c r="I579">
        <f t="shared" ref="I579:I642" si="117">MIN(ROUNDDOWN($A579/1100,0),15)</f>
        <v>5</v>
      </c>
      <c r="J579">
        <f t="shared" ref="J579:J642" si="118">MIN(ROUNDDOWN($A579/1300,0),15)</f>
        <v>4</v>
      </c>
      <c r="K579">
        <f t="shared" ref="K579:K642" si="119">MIN(ROUNDDOWN($A579/1500,0),15)</f>
        <v>3</v>
      </c>
    </row>
    <row r="580" spans="1:11">
      <c r="A580">
        <v>5790</v>
      </c>
      <c r="B580">
        <f t="shared" ref="B580:B643" si="120">B579+POWER(A580/10000,1.5)</f>
        <v>103.25704826091</v>
      </c>
      <c r="C580">
        <f t="shared" si="111"/>
        <v>15</v>
      </c>
      <c r="D580">
        <f t="shared" si="112"/>
        <v>15</v>
      </c>
      <c r="E580">
        <f t="shared" si="113"/>
        <v>15</v>
      </c>
      <c r="F580">
        <f t="shared" si="114"/>
        <v>14</v>
      </c>
      <c r="G580">
        <f t="shared" si="115"/>
        <v>9</v>
      </c>
      <c r="H580">
        <f t="shared" si="116"/>
        <v>5</v>
      </c>
      <c r="I580">
        <f t="shared" si="117"/>
        <v>5</v>
      </c>
      <c r="J580">
        <f t="shared" si="118"/>
        <v>4</v>
      </c>
      <c r="K580">
        <f t="shared" si="119"/>
        <v>3</v>
      </c>
    </row>
    <row r="581" spans="1:11">
      <c r="A581">
        <v>5800</v>
      </c>
      <c r="B581">
        <f t="shared" si="120"/>
        <v>103.69876310105</v>
      </c>
      <c r="C581">
        <f t="shared" si="111"/>
        <v>15</v>
      </c>
      <c r="D581">
        <f t="shared" si="112"/>
        <v>15</v>
      </c>
      <c r="E581">
        <f t="shared" si="113"/>
        <v>15</v>
      </c>
      <c r="F581">
        <f t="shared" si="114"/>
        <v>14</v>
      </c>
      <c r="G581">
        <f t="shared" si="115"/>
        <v>9</v>
      </c>
      <c r="H581">
        <f t="shared" si="116"/>
        <v>5</v>
      </c>
      <c r="I581">
        <f t="shared" si="117"/>
        <v>5</v>
      </c>
      <c r="J581">
        <f t="shared" si="118"/>
        <v>4</v>
      </c>
      <c r="K581">
        <f t="shared" si="119"/>
        <v>3</v>
      </c>
    </row>
    <row r="582" spans="1:11">
      <c r="A582">
        <v>5810</v>
      </c>
      <c r="B582">
        <f t="shared" si="120"/>
        <v>104.141620799414</v>
      </c>
      <c r="C582">
        <f t="shared" si="111"/>
        <v>15</v>
      </c>
      <c r="D582">
        <f t="shared" si="112"/>
        <v>15</v>
      </c>
      <c r="E582">
        <f t="shared" si="113"/>
        <v>15</v>
      </c>
      <c r="F582">
        <f t="shared" si="114"/>
        <v>14</v>
      </c>
      <c r="G582">
        <f t="shared" si="115"/>
        <v>9</v>
      </c>
      <c r="H582">
        <f t="shared" si="116"/>
        <v>5</v>
      </c>
      <c r="I582">
        <f t="shared" si="117"/>
        <v>5</v>
      </c>
      <c r="J582">
        <f t="shared" si="118"/>
        <v>4</v>
      </c>
      <c r="K582">
        <f t="shared" si="119"/>
        <v>3</v>
      </c>
    </row>
    <row r="583" spans="1:11">
      <c r="A583">
        <v>5820</v>
      </c>
      <c r="B583">
        <f t="shared" si="120"/>
        <v>104.585622339952</v>
      </c>
      <c r="C583">
        <f t="shared" si="111"/>
        <v>15</v>
      </c>
      <c r="D583">
        <f t="shared" si="112"/>
        <v>15</v>
      </c>
      <c r="E583">
        <f t="shared" si="113"/>
        <v>15</v>
      </c>
      <c r="F583">
        <f t="shared" si="114"/>
        <v>14</v>
      </c>
      <c r="G583">
        <f t="shared" si="115"/>
        <v>9</v>
      </c>
      <c r="H583">
        <f t="shared" si="116"/>
        <v>5</v>
      </c>
      <c r="I583">
        <f t="shared" si="117"/>
        <v>5</v>
      </c>
      <c r="J583">
        <f t="shared" si="118"/>
        <v>4</v>
      </c>
      <c r="K583">
        <f t="shared" si="119"/>
        <v>3</v>
      </c>
    </row>
    <row r="584" spans="1:11">
      <c r="A584">
        <v>5830</v>
      </c>
      <c r="B584">
        <f t="shared" si="120"/>
        <v>105.030768705769</v>
      </c>
      <c r="C584">
        <f t="shared" si="111"/>
        <v>15</v>
      </c>
      <c r="D584">
        <f t="shared" si="112"/>
        <v>15</v>
      </c>
      <c r="E584">
        <f t="shared" si="113"/>
        <v>15</v>
      </c>
      <c r="F584">
        <f t="shared" si="114"/>
        <v>14</v>
      </c>
      <c r="G584">
        <f t="shared" si="115"/>
        <v>9</v>
      </c>
      <c r="H584">
        <f t="shared" si="116"/>
        <v>5</v>
      </c>
      <c r="I584">
        <f t="shared" si="117"/>
        <v>5</v>
      </c>
      <c r="J584">
        <f t="shared" si="118"/>
        <v>4</v>
      </c>
      <c r="K584">
        <f t="shared" si="119"/>
        <v>3</v>
      </c>
    </row>
    <row r="585" spans="1:11">
      <c r="A585">
        <v>5840</v>
      </c>
      <c r="B585">
        <f t="shared" si="120"/>
        <v>105.477060879126</v>
      </c>
      <c r="C585">
        <f t="shared" si="111"/>
        <v>15</v>
      </c>
      <c r="D585">
        <f t="shared" si="112"/>
        <v>15</v>
      </c>
      <c r="E585">
        <f t="shared" si="113"/>
        <v>15</v>
      </c>
      <c r="F585">
        <f t="shared" si="114"/>
        <v>14</v>
      </c>
      <c r="G585">
        <f t="shared" si="115"/>
        <v>9</v>
      </c>
      <c r="H585">
        <f t="shared" si="116"/>
        <v>5</v>
      </c>
      <c r="I585">
        <f t="shared" si="117"/>
        <v>5</v>
      </c>
      <c r="J585">
        <f t="shared" si="118"/>
        <v>4</v>
      </c>
      <c r="K585">
        <f t="shared" si="119"/>
        <v>3</v>
      </c>
    </row>
    <row r="586" spans="1:11">
      <c r="A586">
        <v>5850</v>
      </c>
      <c r="B586">
        <f t="shared" si="120"/>
        <v>105.924499841444</v>
      </c>
      <c r="C586">
        <f t="shared" si="111"/>
        <v>15</v>
      </c>
      <c r="D586">
        <f t="shared" si="112"/>
        <v>15</v>
      </c>
      <c r="E586">
        <f t="shared" si="113"/>
        <v>15</v>
      </c>
      <c r="F586">
        <f t="shared" si="114"/>
        <v>14</v>
      </c>
      <c r="G586">
        <f t="shared" si="115"/>
        <v>9</v>
      </c>
      <c r="H586">
        <f t="shared" si="116"/>
        <v>5</v>
      </c>
      <c r="I586">
        <f t="shared" si="117"/>
        <v>5</v>
      </c>
      <c r="J586">
        <f t="shared" si="118"/>
        <v>4</v>
      </c>
      <c r="K586">
        <f t="shared" si="119"/>
        <v>3</v>
      </c>
    </row>
    <row r="587" spans="1:11">
      <c r="A587">
        <v>5860</v>
      </c>
      <c r="B587">
        <f t="shared" si="120"/>
        <v>106.373086573303</v>
      </c>
      <c r="C587">
        <f t="shared" si="111"/>
        <v>15</v>
      </c>
      <c r="D587">
        <f t="shared" si="112"/>
        <v>15</v>
      </c>
      <c r="E587">
        <f t="shared" si="113"/>
        <v>15</v>
      </c>
      <c r="F587">
        <f t="shared" si="114"/>
        <v>14</v>
      </c>
      <c r="G587">
        <f t="shared" si="115"/>
        <v>9</v>
      </c>
      <c r="H587">
        <f t="shared" si="116"/>
        <v>5</v>
      </c>
      <c r="I587">
        <f t="shared" si="117"/>
        <v>5</v>
      </c>
      <c r="J587">
        <f t="shared" si="118"/>
        <v>4</v>
      </c>
      <c r="K587">
        <f t="shared" si="119"/>
        <v>3</v>
      </c>
    </row>
    <row r="588" spans="1:11">
      <c r="A588">
        <v>5870</v>
      </c>
      <c r="B588">
        <f t="shared" si="120"/>
        <v>106.822822054447</v>
      </c>
      <c r="C588">
        <f t="shared" si="111"/>
        <v>15</v>
      </c>
      <c r="D588">
        <f t="shared" si="112"/>
        <v>15</v>
      </c>
      <c r="E588">
        <f t="shared" si="113"/>
        <v>15</v>
      </c>
      <c r="F588">
        <f t="shared" si="114"/>
        <v>14</v>
      </c>
      <c r="G588">
        <f t="shared" si="115"/>
        <v>9</v>
      </c>
      <c r="H588">
        <f t="shared" si="116"/>
        <v>5</v>
      </c>
      <c r="I588">
        <f t="shared" si="117"/>
        <v>5</v>
      </c>
      <c r="J588">
        <f t="shared" si="118"/>
        <v>4</v>
      </c>
      <c r="K588">
        <f t="shared" si="119"/>
        <v>3</v>
      </c>
    </row>
    <row r="589" spans="1:11">
      <c r="A589">
        <v>5880</v>
      </c>
      <c r="B589">
        <f t="shared" si="120"/>
        <v>107.273707263785</v>
      </c>
      <c r="C589">
        <f t="shared" si="111"/>
        <v>15</v>
      </c>
      <c r="D589">
        <f t="shared" si="112"/>
        <v>15</v>
      </c>
      <c r="E589">
        <f t="shared" si="113"/>
        <v>15</v>
      </c>
      <c r="F589">
        <f t="shared" si="114"/>
        <v>14</v>
      </c>
      <c r="G589">
        <f t="shared" si="115"/>
        <v>9</v>
      </c>
      <c r="H589">
        <f t="shared" si="116"/>
        <v>5</v>
      </c>
      <c r="I589">
        <f t="shared" si="117"/>
        <v>5</v>
      </c>
      <c r="J589">
        <f t="shared" si="118"/>
        <v>4</v>
      </c>
      <c r="K589">
        <f t="shared" si="119"/>
        <v>3</v>
      </c>
    </row>
    <row r="590" spans="1:11">
      <c r="A590">
        <v>5890</v>
      </c>
      <c r="B590">
        <f t="shared" si="120"/>
        <v>107.725743179394</v>
      </c>
      <c r="C590">
        <f t="shared" si="111"/>
        <v>15</v>
      </c>
      <c r="D590">
        <f t="shared" si="112"/>
        <v>15</v>
      </c>
      <c r="E590">
        <f t="shared" si="113"/>
        <v>15</v>
      </c>
      <c r="F590">
        <f t="shared" si="114"/>
        <v>14</v>
      </c>
      <c r="G590">
        <f t="shared" si="115"/>
        <v>9</v>
      </c>
      <c r="H590">
        <f t="shared" si="116"/>
        <v>5</v>
      </c>
      <c r="I590">
        <f t="shared" si="117"/>
        <v>5</v>
      </c>
      <c r="J590">
        <f t="shared" si="118"/>
        <v>4</v>
      </c>
      <c r="K590">
        <f t="shared" si="119"/>
        <v>3</v>
      </c>
    </row>
    <row r="591" spans="1:11">
      <c r="A591">
        <v>5900</v>
      </c>
      <c r="B591">
        <f t="shared" si="120"/>
        <v>108.178930778518</v>
      </c>
      <c r="C591">
        <f t="shared" si="111"/>
        <v>15</v>
      </c>
      <c r="D591">
        <f t="shared" si="112"/>
        <v>15</v>
      </c>
      <c r="E591">
        <f t="shared" si="113"/>
        <v>15</v>
      </c>
      <c r="F591">
        <f t="shared" si="114"/>
        <v>14</v>
      </c>
      <c r="G591">
        <f t="shared" si="115"/>
        <v>9</v>
      </c>
      <c r="H591">
        <f t="shared" si="116"/>
        <v>5</v>
      </c>
      <c r="I591">
        <f t="shared" si="117"/>
        <v>5</v>
      </c>
      <c r="J591">
        <f t="shared" si="118"/>
        <v>4</v>
      </c>
      <c r="K591">
        <f t="shared" si="119"/>
        <v>3</v>
      </c>
    </row>
    <row r="592" spans="1:11">
      <c r="A592">
        <v>5910</v>
      </c>
      <c r="B592">
        <f t="shared" si="120"/>
        <v>108.633271037575</v>
      </c>
      <c r="C592">
        <f t="shared" si="111"/>
        <v>15</v>
      </c>
      <c r="D592">
        <f t="shared" si="112"/>
        <v>15</v>
      </c>
      <c r="E592">
        <f t="shared" si="113"/>
        <v>15</v>
      </c>
      <c r="F592">
        <f t="shared" si="114"/>
        <v>14</v>
      </c>
      <c r="G592">
        <f t="shared" si="115"/>
        <v>9</v>
      </c>
      <c r="H592">
        <f t="shared" si="116"/>
        <v>5</v>
      </c>
      <c r="I592">
        <f t="shared" si="117"/>
        <v>5</v>
      </c>
      <c r="J592">
        <f t="shared" si="118"/>
        <v>4</v>
      </c>
      <c r="K592">
        <f t="shared" si="119"/>
        <v>3</v>
      </c>
    </row>
    <row r="593" spans="1:11">
      <c r="A593">
        <v>5920</v>
      </c>
      <c r="B593">
        <f t="shared" si="120"/>
        <v>109.088764932156</v>
      </c>
      <c r="C593">
        <f t="shared" si="111"/>
        <v>15</v>
      </c>
      <c r="D593">
        <f t="shared" si="112"/>
        <v>15</v>
      </c>
      <c r="E593">
        <f t="shared" si="113"/>
        <v>15</v>
      </c>
      <c r="F593">
        <f t="shared" si="114"/>
        <v>14</v>
      </c>
      <c r="G593">
        <f t="shared" si="115"/>
        <v>9</v>
      </c>
      <c r="H593">
        <f t="shared" si="116"/>
        <v>5</v>
      </c>
      <c r="I593">
        <f t="shared" si="117"/>
        <v>5</v>
      </c>
      <c r="J593">
        <f t="shared" si="118"/>
        <v>4</v>
      </c>
      <c r="K593">
        <f t="shared" si="119"/>
        <v>3</v>
      </c>
    </row>
    <row r="594" spans="1:11">
      <c r="A594">
        <v>5930</v>
      </c>
      <c r="B594">
        <f t="shared" si="120"/>
        <v>109.545413437026</v>
      </c>
      <c r="C594">
        <f t="shared" si="111"/>
        <v>15</v>
      </c>
      <c r="D594">
        <f t="shared" si="112"/>
        <v>15</v>
      </c>
      <c r="E594">
        <f t="shared" si="113"/>
        <v>15</v>
      </c>
      <c r="F594">
        <f t="shared" si="114"/>
        <v>14</v>
      </c>
      <c r="G594">
        <f t="shared" si="115"/>
        <v>9</v>
      </c>
      <c r="H594">
        <f t="shared" si="116"/>
        <v>5</v>
      </c>
      <c r="I594">
        <f t="shared" si="117"/>
        <v>5</v>
      </c>
      <c r="J594">
        <f t="shared" si="118"/>
        <v>4</v>
      </c>
      <c r="K594">
        <f t="shared" si="119"/>
        <v>3</v>
      </c>
    </row>
    <row r="595" spans="1:11">
      <c r="A595">
        <v>5940</v>
      </c>
      <c r="B595">
        <f t="shared" si="120"/>
        <v>110.003217526129</v>
      </c>
      <c r="C595">
        <f t="shared" si="111"/>
        <v>15</v>
      </c>
      <c r="D595">
        <f t="shared" si="112"/>
        <v>15</v>
      </c>
      <c r="E595">
        <f t="shared" si="113"/>
        <v>15</v>
      </c>
      <c r="F595">
        <f t="shared" si="114"/>
        <v>14</v>
      </c>
      <c r="G595">
        <f t="shared" si="115"/>
        <v>9</v>
      </c>
      <c r="H595">
        <f t="shared" si="116"/>
        <v>5</v>
      </c>
      <c r="I595">
        <f t="shared" si="117"/>
        <v>5</v>
      </c>
      <c r="J595">
        <f t="shared" si="118"/>
        <v>4</v>
      </c>
      <c r="K595">
        <f t="shared" si="119"/>
        <v>3</v>
      </c>
    </row>
    <row r="596" spans="1:11">
      <c r="A596">
        <v>5950</v>
      </c>
      <c r="B596">
        <f t="shared" si="120"/>
        <v>110.46217817259</v>
      </c>
      <c r="C596">
        <f t="shared" si="111"/>
        <v>15</v>
      </c>
      <c r="D596">
        <f t="shared" si="112"/>
        <v>15</v>
      </c>
      <c r="E596">
        <f t="shared" si="113"/>
        <v>15</v>
      </c>
      <c r="F596">
        <f t="shared" si="114"/>
        <v>14</v>
      </c>
      <c r="G596">
        <f t="shared" si="115"/>
        <v>9</v>
      </c>
      <c r="H596">
        <f t="shared" si="116"/>
        <v>5</v>
      </c>
      <c r="I596">
        <f t="shared" si="117"/>
        <v>5</v>
      </c>
      <c r="J596">
        <f t="shared" si="118"/>
        <v>4</v>
      </c>
      <c r="K596">
        <f t="shared" si="119"/>
        <v>3</v>
      </c>
    </row>
    <row r="597" spans="1:11">
      <c r="A597">
        <v>5960</v>
      </c>
      <c r="B597">
        <f t="shared" si="120"/>
        <v>110.922296348715</v>
      </c>
      <c r="C597">
        <f t="shared" si="111"/>
        <v>15</v>
      </c>
      <c r="D597">
        <f t="shared" si="112"/>
        <v>15</v>
      </c>
      <c r="E597">
        <f t="shared" si="113"/>
        <v>15</v>
      </c>
      <c r="F597">
        <f t="shared" si="114"/>
        <v>14</v>
      </c>
      <c r="G597">
        <f t="shared" si="115"/>
        <v>9</v>
      </c>
      <c r="H597">
        <f t="shared" si="116"/>
        <v>5</v>
      </c>
      <c r="I597">
        <f t="shared" si="117"/>
        <v>5</v>
      </c>
      <c r="J597">
        <f t="shared" si="118"/>
        <v>4</v>
      </c>
      <c r="K597">
        <f t="shared" si="119"/>
        <v>3</v>
      </c>
    </row>
    <row r="598" spans="1:11">
      <c r="A598">
        <v>5970</v>
      </c>
      <c r="B598">
        <f t="shared" si="120"/>
        <v>111.383573025992</v>
      </c>
      <c r="C598">
        <f t="shared" si="111"/>
        <v>15</v>
      </c>
      <c r="D598">
        <f t="shared" si="112"/>
        <v>15</v>
      </c>
      <c r="E598">
        <f t="shared" si="113"/>
        <v>15</v>
      </c>
      <c r="F598">
        <f t="shared" si="114"/>
        <v>14</v>
      </c>
      <c r="G598">
        <f t="shared" si="115"/>
        <v>9</v>
      </c>
      <c r="H598">
        <f t="shared" si="116"/>
        <v>5</v>
      </c>
      <c r="I598">
        <f t="shared" si="117"/>
        <v>5</v>
      </c>
      <c r="J598">
        <f t="shared" si="118"/>
        <v>4</v>
      </c>
      <c r="K598">
        <f t="shared" si="119"/>
        <v>3</v>
      </c>
    </row>
    <row r="599" spans="1:11">
      <c r="A599">
        <v>5980</v>
      </c>
      <c r="B599">
        <f t="shared" si="120"/>
        <v>111.846009175098</v>
      </c>
      <c r="C599">
        <f t="shared" si="111"/>
        <v>15</v>
      </c>
      <c r="D599">
        <f t="shared" si="112"/>
        <v>15</v>
      </c>
      <c r="E599">
        <f t="shared" si="113"/>
        <v>15</v>
      </c>
      <c r="F599">
        <f t="shared" si="114"/>
        <v>14</v>
      </c>
      <c r="G599">
        <f t="shared" si="115"/>
        <v>9</v>
      </c>
      <c r="H599">
        <f t="shared" si="116"/>
        <v>5</v>
      </c>
      <c r="I599">
        <f t="shared" si="117"/>
        <v>5</v>
      </c>
      <c r="J599">
        <f t="shared" si="118"/>
        <v>4</v>
      </c>
      <c r="K599">
        <f t="shared" si="119"/>
        <v>3</v>
      </c>
    </row>
    <row r="600" spans="1:11">
      <c r="A600">
        <v>5990</v>
      </c>
      <c r="B600">
        <f t="shared" si="120"/>
        <v>112.309605765896</v>
      </c>
      <c r="C600">
        <f t="shared" si="111"/>
        <v>15</v>
      </c>
      <c r="D600">
        <f t="shared" si="112"/>
        <v>15</v>
      </c>
      <c r="E600">
        <f t="shared" si="113"/>
        <v>15</v>
      </c>
      <c r="F600">
        <f t="shared" si="114"/>
        <v>14</v>
      </c>
      <c r="G600">
        <f t="shared" si="115"/>
        <v>9</v>
      </c>
      <c r="H600">
        <f t="shared" si="116"/>
        <v>5</v>
      </c>
      <c r="I600">
        <f t="shared" si="117"/>
        <v>5</v>
      </c>
      <c r="J600">
        <f t="shared" si="118"/>
        <v>4</v>
      </c>
      <c r="K600">
        <f t="shared" si="119"/>
        <v>3</v>
      </c>
    </row>
    <row r="601" spans="1:11">
      <c r="A601">
        <v>6000</v>
      </c>
      <c r="B601">
        <f t="shared" si="120"/>
        <v>112.774363767441</v>
      </c>
      <c r="C601">
        <f t="shared" si="111"/>
        <v>15</v>
      </c>
      <c r="D601">
        <f t="shared" si="112"/>
        <v>15</v>
      </c>
      <c r="E601">
        <f t="shared" si="113"/>
        <v>15</v>
      </c>
      <c r="F601">
        <f t="shared" si="114"/>
        <v>14</v>
      </c>
      <c r="G601">
        <f t="shared" si="115"/>
        <v>9</v>
      </c>
      <c r="H601">
        <f t="shared" si="116"/>
        <v>6</v>
      </c>
      <c r="I601">
        <f t="shared" si="117"/>
        <v>5</v>
      </c>
      <c r="J601">
        <f t="shared" si="118"/>
        <v>4</v>
      </c>
      <c r="K601">
        <f t="shared" si="119"/>
        <v>4</v>
      </c>
    </row>
    <row r="602" spans="1:11">
      <c r="A602">
        <v>6010</v>
      </c>
      <c r="B602">
        <f t="shared" si="120"/>
        <v>113.240284147979</v>
      </c>
      <c r="C602">
        <f t="shared" si="111"/>
        <v>15</v>
      </c>
      <c r="D602">
        <f t="shared" si="112"/>
        <v>15</v>
      </c>
      <c r="E602">
        <f t="shared" si="113"/>
        <v>15</v>
      </c>
      <c r="F602">
        <f t="shared" si="114"/>
        <v>14</v>
      </c>
      <c r="G602">
        <f t="shared" si="115"/>
        <v>9</v>
      </c>
      <c r="H602">
        <f t="shared" si="116"/>
        <v>6</v>
      </c>
      <c r="I602">
        <f t="shared" si="117"/>
        <v>5</v>
      </c>
      <c r="J602">
        <f t="shared" si="118"/>
        <v>4</v>
      </c>
      <c r="K602">
        <f t="shared" si="119"/>
        <v>4</v>
      </c>
    </row>
    <row r="603" spans="1:11">
      <c r="A603">
        <v>6020</v>
      </c>
      <c r="B603">
        <f t="shared" si="120"/>
        <v>113.707367874948</v>
      </c>
      <c r="C603">
        <f t="shared" si="111"/>
        <v>15</v>
      </c>
      <c r="D603">
        <f t="shared" si="112"/>
        <v>15</v>
      </c>
      <c r="E603">
        <f t="shared" si="113"/>
        <v>15</v>
      </c>
      <c r="F603">
        <f t="shared" si="114"/>
        <v>14</v>
      </c>
      <c r="G603">
        <f t="shared" si="115"/>
        <v>9</v>
      </c>
      <c r="H603">
        <f t="shared" si="116"/>
        <v>6</v>
      </c>
      <c r="I603">
        <f t="shared" si="117"/>
        <v>5</v>
      </c>
      <c r="J603">
        <f t="shared" si="118"/>
        <v>4</v>
      </c>
      <c r="K603">
        <f t="shared" si="119"/>
        <v>4</v>
      </c>
    </row>
    <row r="604" spans="1:11">
      <c r="A604">
        <v>6030</v>
      </c>
      <c r="B604">
        <f t="shared" si="120"/>
        <v>114.175615914987</v>
      </c>
      <c r="C604">
        <f t="shared" si="111"/>
        <v>15</v>
      </c>
      <c r="D604">
        <f t="shared" si="112"/>
        <v>15</v>
      </c>
      <c r="E604">
        <f t="shared" si="113"/>
        <v>15</v>
      </c>
      <c r="F604">
        <f t="shared" si="114"/>
        <v>15</v>
      </c>
      <c r="G604">
        <f t="shared" si="115"/>
        <v>9</v>
      </c>
      <c r="H604">
        <f t="shared" si="116"/>
        <v>6</v>
      </c>
      <c r="I604">
        <f t="shared" si="117"/>
        <v>5</v>
      </c>
      <c r="J604">
        <f t="shared" si="118"/>
        <v>4</v>
      </c>
      <c r="K604">
        <f t="shared" si="119"/>
        <v>4</v>
      </c>
    </row>
    <row r="605" spans="1:11">
      <c r="A605">
        <v>6040</v>
      </c>
      <c r="B605">
        <f t="shared" si="120"/>
        <v>114.645029233929</v>
      </c>
      <c r="C605">
        <f t="shared" si="111"/>
        <v>15</v>
      </c>
      <c r="D605">
        <f t="shared" si="112"/>
        <v>15</v>
      </c>
      <c r="E605">
        <f t="shared" si="113"/>
        <v>15</v>
      </c>
      <c r="F605">
        <f t="shared" si="114"/>
        <v>15</v>
      </c>
      <c r="G605">
        <f t="shared" si="115"/>
        <v>9</v>
      </c>
      <c r="H605">
        <f t="shared" si="116"/>
        <v>6</v>
      </c>
      <c r="I605">
        <f t="shared" si="117"/>
        <v>5</v>
      </c>
      <c r="J605">
        <f t="shared" si="118"/>
        <v>4</v>
      </c>
      <c r="K605">
        <f t="shared" si="119"/>
        <v>4</v>
      </c>
    </row>
    <row r="606" spans="1:11">
      <c r="A606">
        <v>6050</v>
      </c>
      <c r="B606">
        <f t="shared" si="120"/>
        <v>115.115608796809</v>
      </c>
      <c r="C606">
        <f t="shared" si="111"/>
        <v>15</v>
      </c>
      <c r="D606">
        <f t="shared" si="112"/>
        <v>15</v>
      </c>
      <c r="E606">
        <f t="shared" si="113"/>
        <v>15</v>
      </c>
      <c r="F606">
        <f t="shared" si="114"/>
        <v>15</v>
      </c>
      <c r="G606">
        <f t="shared" si="115"/>
        <v>9</v>
      </c>
      <c r="H606">
        <f t="shared" si="116"/>
        <v>6</v>
      </c>
      <c r="I606">
        <f t="shared" si="117"/>
        <v>5</v>
      </c>
      <c r="J606">
        <f t="shared" si="118"/>
        <v>4</v>
      </c>
      <c r="K606">
        <f t="shared" si="119"/>
        <v>4</v>
      </c>
    </row>
    <row r="607" spans="1:11">
      <c r="A607">
        <v>6060</v>
      </c>
      <c r="B607">
        <f t="shared" si="120"/>
        <v>115.587355567863</v>
      </c>
      <c r="C607">
        <f t="shared" si="111"/>
        <v>15</v>
      </c>
      <c r="D607">
        <f t="shared" si="112"/>
        <v>15</v>
      </c>
      <c r="E607">
        <f t="shared" si="113"/>
        <v>15</v>
      </c>
      <c r="F607">
        <f t="shared" si="114"/>
        <v>15</v>
      </c>
      <c r="G607">
        <f t="shared" si="115"/>
        <v>9</v>
      </c>
      <c r="H607">
        <f t="shared" si="116"/>
        <v>6</v>
      </c>
      <c r="I607">
        <f t="shared" si="117"/>
        <v>5</v>
      </c>
      <c r="J607">
        <f t="shared" si="118"/>
        <v>4</v>
      </c>
      <c r="K607">
        <f t="shared" si="119"/>
        <v>4</v>
      </c>
    </row>
    <row r="608" spans="1:11">
      <c r="A608">
        <v>6070</v>
      </c>
      <c r="B608">
        <f t="shared" si="120"/>
        <v>116.060270510532</v>
      </c>
      <c r="C608">
        <f t="shared" si="111"/>
        <v>15</v>
      </c>
      <c r="D608">
        <f t="shared" si="112"/>
        <v>15</v>
      </c>
      <c r="E608">
        <f t="shared" si="113"/>
        <v>15</v>
      </c>
      <c r="F608">
        <f t="shared" si="114"/>
        <v>15</v>
      </c>
      <c r="G608">
        <f t="shared" si="115"/>
        <v>9</v>
      </c>
      <c r="H608">
        <f t="shared" si="116"/>
        <v>6</v>
      </c>
      <c r="I608">
        <f t="shared" si="117"/>
        <v>5</v>
      </c>
      <c r="J608">
        <f t="shared" si="118"/>
        <v>4</v>
      </c>
      <c r="K608">
        <f t="shared" si="119"/>
        <v>4</v>
      </c>
    </row>
    <row r="609" spans="1:11">
      <c r="A609">
        <v>6080</v>
      </c>
      <c r="B609">
        <f t="shared" si="120"/>
        <v>116.534354587464</v>
      </c>
      <c r="C609">
        <f t="shared" si="111"/>
        <v>15</v>
      </c>
      <c r="D609">
        <f t="shared" si="112"/>
        <v>15</v>
      </c>
      <c r="E609">
        <f t="shared" si="113"/>
        <v>15</v>
      </c>
      <c r="F609">
        <f t="shared" si="114"/>
        <v>15</v>
      </c>
      <c r="G609">
        <f t="shared" si="115"/>
        <v>9</v>
      </c>
      <c r="H609">
        <f t="shared" si="116"/>
        <v>6</v>
      </c>
      <c r="I609">
        <f t="shared" si="117"/>
        <v>5</v>
      </c>
      <c r="J609">
        <f t="shared" si="118"/>
        <v>4</v>
      </c>
      <c r="K609">
        <f t="shared" si="119"/>
        <v>4</v>
      </c>
    </row>
    <row r="610" spans="1:11">
      <c r="A610">
        <v>6090</v>
      </c>
      <c r="B610">
        <f t="shared" si="120"/>
        <v>117.009608760512</v>
      </c>
      <c r="C610">
        <f t="shared" si="111"/>
        <v>15</v>
      </c>
      <c r="D610">
        <f t="shared" si="112"/>
        <v>15</v>
      </c>
      <c r="E610">
        <f t="shared" si="113"/>
        <v>15</v>
      </c>
      <c r="F610">
        <f t="shared" si="114"/>
        <v>15</v>
      </c>
      <c r="G610">
        <f t="shared" si="115"/>
        <v>9</v>
      </c>
      <c r="H610">
        <f t="shared" si="116"/>
        <v>6</v>
      </c>
      <c r="I610">
        <f t="shared" si="117"/>
        <v>5</v>
      </c>
      <c r="J610">
        <f t="shared" si="118"/>
        <v>4</v>
      </c>
      <c r="K610">
        <f t="shared" si="119"/>
        <v>4</v>
      </c>
    </row>
    <row r="611" spans="1:11">
      <c r="A611">
        <v>6100</v>
      </c>
      <c r="B611">
        <f t="shared" si="120"/>
        <v>117.486033990742</v>
      </c>
      <c r="C611">
        <f t="shared" si="111"/>
        <v>15</v>
      </c>
      <c r="D611">
        <f t="shared" si="112"/>
        <v>15</v>
      </c>
      <c r="E611">
        <f t="shared" si="113"/>
        <v>15</v>
      </c>
      <c r="F611">
        <f t="shared" si="114"/>
        <v>15</v>
      </c>
      <c r="G611">
        <f t="shared" si="115"/>
        <v>9</v>
      </c>
      <c r="H611">
        <f t="shared" si="116"/>
        <v>6</v>
      </c>
      <c r="I611">
        <f t="shared" si="117"/>
        <v>5</v>
      </c>
      <c r="J611">
        <f t="shared" si="118"/>
        <v>4</v>
      </c>
      <c r="K611">
        <f t="shared" si="119"/>
        <v>4</v>
      </c>
    </row>
    <row r="612" spans="1:11">
      <c r="A612">
        <v>6110</v>
      </c>
      <c r="B612">
        <f t="shared" si="120"/>
        <v>117.963631238431</v>
      </c>
      <c r="C612">
        <f t="shared" si="111"/>
        <v>15</v>
      </c>
      <c r="D612">
        <f t="shared" si="112"/>
        <v>15</v>
      </c>
      <c r="E612">
        <f t="shared" si="113"/>
        <v>15</v>
      </c>
      <c r="F612">
        <f t="shared" si="114"/>
        <v>15</v>
      </c>
      <c r="G612">
        <f t="shared" si="115"/>
        <v>9</v>
      </c>
      <c r="H612">
        <f t="shared" si="116"/>
        <v>6</v>
      </c>
      <c r="I612">
        <f t="shared" si="117"/>
        <v>5</v>
      </c>
      <c r="J612">
        <f t="shared" si="118"/>
        <v>4</v>
      </c>
      <c r="K612">
        <f t="shared" si="119"/>
        <v>4</v>
      </c>
    </row>
    <row r="613" spans="1:11">
      <c r="A613">
        <v>6120</v>
      </c>
      <c r="B613">
        <f t="shared" si="120"/>
        <v>118.442401463069</v>
      </c>
      <c r="C613">
        <f t="shared" si="111"/>
        <v>15</v>
      </c>
      <c r="D613">
        <f t="shared" si="112"/>
        <v>15</v>
      </c>
      <c r="E613">
        <f t="shared" si="113"/>
        <v>15</v>
      </c>
      <c r="F613">
        <f t="shared" si="114"/>
        <v>15</v>
      </c>
      <c r="G613">
        <f t="shared" si="115"/>
        <v>9</v>
      </c>
      <c r="H613">
        <f t="shared" si="116"/>
        <v>6</v>
      </c>
      <c r="I613">
        <f t="shared" si="117"/>
        <v>5</v>
      </c>
      <c r="J613">
        <f t="shared" si="118"/>
        <v>4</v>
      </c>
      <c r="K613">
        <f t="shared" si="119"/>
        <v>4</v>
      </c>
    </row>
    <row r="614" spans="1:11">
      <c r="A614">
        <v>6130</v>
      </c>
      <c r="B614">
        <f t="shared" si="120"/>
        <v>118.922345623363</v>
      </c>
      <c r="C614">
        <f t="shared" si="111"/>
        <v>15</v>
      </c>
      <c r="D614">
        <f t="shared" si="112"/>
        <v>15</v>
      </c>
      <c r="E614">
        <f t="shared" si="113"/>
        <v>15</v>
      </c>
      <c r="F614">
        <f t="shared" si="114"/>
        <v>15</v>
      </c>
      <c r="G614">
        <f t="shared" si="115"/>
        <v>9</v>
      </c>
      <c r="H614">
        <f t="shared" si="116"/>
        <v>6</v>
      </c>
      <c r="I614">
        <f t="shared" si="117"/>
        <v>5</v>
      </c>
      <c r="J614">
        <f t="shared" si="118"/>
        <v>4</v>
      </c>
      <c r="K614">
        <f t="shared" si="119"/>
        <v>4</v>
      </c>
    </row>
    <row r="615" spans="1:11">
      <c r="A615">
        <v>6140</v>
      </c>
      <c r="B615">
        <f t="shared" si="120"/>
        <v>119.403464677236</v>
      </c>
      <c r="C615">
        <f t="shared" si="111"/>
        <v>15</v>
      </c>
      <c r="D615">
        <f t="shared" si="112"/>
        <v>15</v>
      </c>
      <c r="E615">
        <f t="shared" si="113"/>
        <v>15</v>
      </c>
      <c r="F615">
        <f t="shared" si="114"/>
        <v>15</v>
      </c>
      <c r="G615">
        <f t="shared" si="115"/>
        <v>9</v>
      </c>
      <c r="H615">
        <f t="shared" si="116"/>
        <v>6</v>
      </c>
      <c r="I615">
        <f t="shared" si="117"/>
        <v>5</v>
      </c>
      <c r="J615">
        <f t="shared" si="118"/>
        <v>4</v>
      </c>
      <c r="K615">
        <f t="shared" si="119"/>
        <v>4</v>
      </c>
    </row>
    <row r="616" spans="1:11">
      <c r="A616">
        <v>6150</v>
      </c>
      <c r="B616">
        <f t="shared" si="120"/>
        <v>119.885759581833</v>
      </c>
      <c r="C616">
        <f t="shared" si="111"/>
        <v>15</v>
      </c>
      <c r="D616">
        <f t="shared" si="112"/>
        <v>15</v>
      </c>
      <c r="E616">
        <f t="shared" si="113"/>
        <v>15</v>
      </c>
      <c r="F616">
        <f t="shared" si="114"/>
        <v>15</v>
      </c>
      <c r="G616">
        <f t="shared" si="115"/>
        <v>9</v>
      </c>
      <c r="H616">
        <f t="shared" si="116"/>
        <v>6</v>
      </c>
      <c r="I616">
        <f t="shared" si="117"/>
        <v>5</v>
      </c>
      <c r="J616">
        <f t="shared" si="118"/>
        <v>4</v>
      </c>
      <c r="K616">
        <f t="shared" si="119"/>
        <v>4</v>
      </c>
    </row>
    <row r="617" spans="1:11">
      <c r="A617">
        <v>6160</v>
      </c>
      <c r="B617">
        <f t="shared" si="120"/>
        <v>120.369231293518</v>
      </c>
      <c r="C617">
        <f t="shared" si="111"/>
        <v>15</v>
      </c>
      <c r="D617">
        <f t="shared" si="112"/>
        <v>15</v>
      </c>
      <c r="E617">
        <f t="shared" si="113"/>
        <v>15</v>
      </c>
      <c r="F617">
        <f t="shared" si="114"/>
        <v>15</v>
      </c>
      <c r="G617">
        <f t="shared" si="115"/>
        <v>9</v>
      </c>
      <c r="H617">
        <f t="shared" si="116"/>
        <v>6</v>
      </c>
      <c r="I617">
        <f t="shared" si="117"/>
        <v>5</v>
      </c>
      <c r="J617">
        <f t="shared" si="118"/>
        <v>4</v>
      </c>
      <c r="K617">
        <f t="shared" si="119"/>
        <v>4</v>
      </c>
    </row>
    <row r="618" spans="1:11">
      <c r="A618">
        <v>6170</v>
      </c>
      <c r="B618">
        <f t="shared" si="120"/>
        <v>120.853880767881</v>
      </c>
      <c r="C618">
        <f t="shared" si="111"/>
        <v>15</v>
      </c>
      <c r="D618">
        <f t="shared" si="112"/>
        <v>15</v>
      </c>
      <c r="E618">
        <f t="shared" si="113"/>
        <v>15</v>
      </c>
      <c r="F618">
        <f t="shared" si="114"/>
        <v>15</v>
      </c>
      <c r="G618">
        <f t="shared" si="115"/>
        <v>9</v>
      </c>
      <c r="H618">
        <f t="shared" si="116"/>
        <v>6</v>
      </c>
      <c r="I618">
        <f t="shared" si="117"/>
        <v>5</v>
      </c>
      <c r="J618">
        <f t="shared" si="118"/>
        <v>4</v>
      </c>
      <c r="K618">
        <f t="shared" si="119"/>
        <v>4</v>
      </c>
    </row>
    <row r="619" spans="1:11">
      <c r="A619">
        <v>6180</v>
      </c>
      <c r="B619">
        <f t="shared" si="120"/>
        <v>121.339708959735</v>
      </c>
      <c r="C619">
        <f t="shared" si="111"/>
        <v>15</v>
      </c>
      <c r="D619">
        <f t="shared" si="112"/>
        <v>15</v>
      </c>
      <c r="E619">
        <f t="shared" si="113"/>
        <v>15</v>
      </c>
      <c r="F619">
        <f t="shared" si="114"/>
        <v>15</v>
      </c>
      <c r="G619">
        <f t="shared" si="115"/>
        <v>9</v>
      </c>
      <c r="H619">
        <f t="shared" si="116"/>
        <v>6</v>
      </c>
      <c r="I619">
        <f t="shared" si="117"/>
        <v>5</v>
      </c>
      <c r="J619">
        <f t="shared" si="118"/>
        <v>4</v>
      </c>
      <c r="K619">
        <f t="shared" si="119"/>
        <v>4</v>
      </c>
    </row>
    <row r="620" spans="1:11">
      <c r="A620">
        <v>6190</v>
      </c>
      <c r="B620">
        <f t="shared" si="120"/>
        <v>121.826716823121</v>
      </c>
      <c r="C620">
        <f t="shared" si="111"/>
        <v>15</v>
      </c>
      <c r="D620">
        <f t="shared" si="112"/>
        <v>15</v>
      </c>
      <c r="E620">
        <f t="shared" si="113"/>
        <v>15</v>
      </c>
      <c r="F620">
        <f t="shared" si="114"/>
        <v>15</v>
      </c>
      <c r="G620">
        <f t="shared" si="115"/>
        <v>9</v>
      </c>
      <c r="H620">
        <f t="shared" si="116"/>
        <v>6</v>
      </c>
      <c r="I620">
        <f t="shared" si="117"/>
        <v>5</v>
      </c>
      <c r="J620">
        <f t="shared" si="118"/>
        <v>4</v>
      </c>
      <c r="K620">
        <f t="shared" si="119"/>
        <v>4</v>
      </c>
    </row>
    <row r="621" spans="1:11">
      <c r="A621">
        <v>6200</v>
      </c>
      <c r="B621">
        <f t="shared" si="120"/>
        <v>122.31490531131</v>
      </c>
      <c r="C621">
        <f t="shared" si="111"/>
        <v>15</v>
      </c>
      <c r="D621">
        <f t="shared" si="112"/>
        <v>15</v>
      </c>
      <c r="E621">
        <f t="shared" si="113"/>
        <v>15</v>
      </c>
      <c r="F621">
        <f t="shared" si="114"/>
        <v>15</v>
      </c>
      <c r="G621">
        <f t="shared" si="115"/>
        <v>9</v>
      </c>
      <c r="H621">
        <f t="shared" si="116"/>
        <v>6</v>
      </c>
      <c r="I621">
        <f t="shared" si="117"/>
        <v>5</v>
      </c>
      <c r="J621">
        <f t="shared" si="118"/>
        <v>4</v>
      </c>
      <c r="K621">
        <f t="shared" si="119"/>
        <v>4</v>
      </c>
    </row>
    <row r="622" spans="1:11">
      <c r="A622">
        <v>6210</v>
      </c>
      <c r="B622">
        <f t="shared" si="120"/>
        <v>122.804275376802</v>
      </c>
      <c r="C622">
        <f t="shared" si="111"/>
        <v>15</v>
      </c>
      <c r="D622">
        <f t="shared" si="112"/>
        <v>15</v>
      </c>
      <c r="E622">
        <f t="shared" si="113"/>
        <v>15</v>
      </c>
      <c r="F622">
        <f t="shared" si="114"/>
        <v>15</v>
      </c>
      <c r="G622">
        <f t="shared" si="115"/>
        <v>9</v>
      </c>
      <c r="H622">
        <f t="shared" si="116"/>
        <v>6</v>
      </c>
      <c r="I622">
        <f t="shared" si="117"/>
        <v>5</v>
      </c>
      <c r="J622">
        <f t="shared" si="118"/>
        <v>4</v>
      </c>
      <c r="K622">
        <f t="shared" si="119"/>
        <v>4</v>
      </c>
    </row>
    <row r="623" spans="1:11">
      <c r="A623">
        <v>6220</v>
      </c>
      <c r="B623">
        <f t="shared" si="120"/>
        <v>123.294827971332</v>
      </c>
      <c r="C623">
        <f t="shared" si="111"/>
        <v>15</v>
      </c>
      <c r="D623">
        <f t="shared" si="112"/>
        <v>15</v>
      </c>
      <c r="E623">
        <f t="shared" si="113"/>
        <v>15</v>
      </c>
      <c r="F623">
        <f t="shared" si="114"/>
        <v>15</v>
      </c>
      <c r="G623">
        <f t="shared" si="115"/>
        <v>9</v>
      </c>
      <c r="H623">
        <f t="shared" si="116"/>
        <v>6</v>
      </c>
      <c r="I623">
        <f t="shared" si="117"/>
        <v>5</v>
      </c>
      <c r="J623">
        <f t="shared" si="118"/>
        <v>4</v>
      </c>
      <c r="K623">
        <f t="shared" si="119"/>
        <v>4</v>
      </c>
    </row>
    <row r="624" spans="1:11">
      <c r="A624">
        <v>6230</v>
      </c>
      <c r="B624">
        <f t="shared" si="120"/>
        <v>123.786564045868</v>
      </c>
      <c r="C624">
        <f t="shared" si="111"/>
        <v>15</v>
      </c>
      <c r="D624">
        <f t="shared" si="112"/>
        <v>15</v>
      </c>
      <c r="E624">
        <f t="shared" si="113"/>
        <v>15</v>
      </c>
      <c r="F624">
        <f t="shared" si="114"/>
        <v>15</v>
      </c>
      <c r="G624">
        <f t="shared" si="115"/>
        <v>9</v>
      </c>
      <c r="H624">
        <f t="shared" si="116"/>
        <v>6</v>
      </c>
      <c r="I624">
        <f t="shared" si="117"/>
        <v>5</v>
      </c>
      <c r="J624">
        <f t="shared" si="118"/>
        <v>4</v>
      </c>
      <c r="K624">
        <f t="shared" si="119"/>
        <v>4</v>
      </c>
    </row>
    <row r="625" spans="1:11">
      <c r="A625">
        <v>6240</v>
      </c>
      <c r="B625">
        <f t="shared" si="120"/>
        <v>124.279484550615</v>
      </c>
      <c r="C625">
        <f t="shared" si="111"/>
        <v>15</v>
      </c>
      <c r="D625">
        <f t="shared" si="112"/>
        <v>15</v>
      </c>
      <c r="E625">
        <f t="shared" si="113"/>
        <v>15</v>
      </c>
      <c r="F625">
        <f t="shared" si="114"/>
        <v>15</v>
      </c>
      <c r="G625">
        <f t="shared" si="115"/>
        <v>9</v>
      </c>
      <c r="H625">
        <f t="shared" si="116"/>
        <v>6</v>
      </c>
      <c r="I625">
        <f t="shared" si="117"/>
        <v>5</v>
      </c>
      <c r="J625">
        <f t="shared" si="118"/>
        <v>4</v>
      </c>
      <c r="K625">
        <f t="shared" si="119"/>
        <v>4</v>
      </c>
    </row>
    <row r="626" spans="1:11">
      <c r="A626">
        <v>6250</v>
      </c>
      <c r="B626">
        <f t="shared" si="120"/>
        <v>124.773590435016</v>
      </c>
      <c r="C626">
        <f t="shared" si="111"/>
        <v>15</v>
      </c>
      <c r="D626">
        <f t="shared" si="112"/>
        <v>15</v>
      </c>
      <c r="E626">
        <f t="shared" si="113"/>
        <v>15</v>
      </c>
      <c r="F626">
        <f t="shared" si="114"/>
        <v>15</v>
      </c>
      <c r="G626">
        <f t="shared" si="115"/>
        <v>9</v>
      </c>
      <c r="H626">
        <f t="shared" si="116"/>
        <v>6</v>
      </c>
      <c r="I626">
        <f t="shared" si="117"/>
        <v>5</v>
      </c>
      <c r="J626">
        <f t="shared" si="118"/>
        <v>4</v>
      </c>
      <c r="K626">
        <f t="shared" si="119"/>
        <v>4</v>
      </c>
    </row>
    <row r="627" spans="1:11">
      <c r="A627">
        <v>6260</v>
      </c>
      <c r="B627">
        <f t="shared" si="120"/>
        <v>125.268882647755</v>
      </c>
      <c r="C627">
        <f t="shared" si="111"/>
        <v>15</v>
      </c>
      <c r="D627">
        <f t="shared" si="112"/>
        <v>15</v>
      </c>
      <c r="E627">
        <f t="shared" si="113"/>
        <v>15</v>
      </c>
      <c r="F627">
        <f t="shared" si="114"/>
        <v>15</v>
      </c>
      <c r="G627">
        <f t="shared" si="115"/>
        <v>9</v>
      </c>
      <c r="H627">
        <f t="shared" si="116"/>
        <v>6</v>
      </c>
      <c r="I627">
        <f t="shared" si="117"/>
        <v>5</v>
      </c>
      <c r="J627">
        <f t="shared" si="118"/>
        <v>4</v>
      </c>
      <c r="K627">
        <f t="shared" si="119"/>
        <v>4</v>
      </c>
    </row>
    <row r="628" spans="1:11">
      <c r="A628">
        <v>6270</v>
      </c>
      <c r="B628">
        <f t="shared" si="120"/>
        <v>125.765362136758</v>
      </c>
      <c r="C628">
        <f t="shared" si="111"/>
        <v>15</v>
      </c>
      <c r="D628">
        <f t="shared" si="112"/>
        <v>15</v>
      </c>
      <c r="E628">
        <f t="shared" si="113"/>
        <v>15</v>
      </c>
      <c r="F628">
        <f t="shared" si="114"/>
        <v>15</v>
      </c>
      <c r="G628">
        <f t="shared" si="115"/>
        <v>9</v>
      </c>
      <c r="H628">
        <f t="shared" si="116"/>
        <v>6</v>
      </c>
      <c r="I628">
        <f t="shared" si="117"/>
        <v>5</v>
      </c>
      <c r="J628">
        <f t="shared" si="118"/>
        <v>4</v>
      </c>
      <c r="K628">
        <f t="shared" si="119"/>
        <v>4</v>
      </c>
    </row>
    <row r="629" spans="1:11">
      <c r="A629">
        <v>6280</v>
      </c>
      <c r="B629">
        <f t="shared" si="120"/>
        <v>126.263029849193</v>
      </c>
      <c r="C629">
        <f t="shared" si="111"/>
        <v>15</v>
      </c>
      <c r="D629">
        <f t="shared" si="112"/>
        <v>15</v>
      </c>
      <c r="E629">
        <f t="shared" si="113"/>
        <v>15</v>
      </c>
      <c r="F629">
        <f t="shared" si="114"/>
        <v>15</v>
      </c>
      <c r="G629">
        <f t="shared" si="115"/>
        <v>9</v>
      </c>
      <c r="H629">
        <f t="shared" si="116"/>
        <v>6</v>
      </c>
      <c r="I629">
        <f t="shared" si="117"/>
        <v>5</v>
      </c>
      <c r="J629">
        <f t="shared" si="118"/>
        <v>4</v>
      </c>
      <c r="K629">
        <f t="shared" si="119"/>
        <v>4</v>
      </c>
    </row>
    <row r="630" spans="1:11">
      <c r="A630">
        <v>6290</v>
      </c>
      <c r="B630">
        <f t="shared" si="120"/>
        <v>126.761886731474</v>
      </c>
      <c r="C630">
        <f t="shared" si="111"/>
        <v>15</v>
      </c>
      <c r="D630">
        <f t="shared" si="112"/>
        <v>15</v>
      </c>
      <c r="E630">
        <f t="shared" si="113"/>
        <v>15</v>
      </c>
      <c r="F630">
        <f t="shared" si="114"/>
        <v>15</v>
      </c>
      <c r="G630">
        <f t="shared" si="115"/>
        <v>9</v>
      </c>
      <c r="H630">
        <f t="shared" si="116"/>
        <v>6</v>
      </c>
      <c r="I630">
        <f t="shared" si="117"/>
        <v>5</v>
      </c>
      <c r="J630">
        <f t="shared" si="118"/>
        <v>4</v>
      </c>
      <c r="K630">
        <f t="shared" si="119"/>
        <v>4</v>
      </c>
    </row>
    <row r="631" spans="1:11">
      <c r="A631">
        <v>6300</v>
      </c>
      <c r="B631">
        <f t="shared" si="120"/>
        <v>127.261933729266</v>
      </c>
      <c r="C631">
        <f t="shared" si="111"/>
        <v>15</v>
      </c>
      <c r="D631">
        <f t="shared" si="112"/>
        <v>15</v>
      </c>
      <c r="E631">
        <f t="shared" si="113"/>
        <v>15</v>
      </c>
      <c r="F631">
        <f t="shared" si="114"/>
        <v>15</v>
      </c>
      <c r="G631">
        <f t="shared" si="115"/>
        <v>9</v>
      </c>
      <c r="H631">
        <f t="shared" si="116"/>
        <v>6</v>
      </c>
      <c r="I631">
        <f t="shared" si="117"/>
        <v>5</v>
      </c>
      <c r="J631">
        <f t="shared" si="118"/>
        <v>4</v>
      </c>
      <c r="K631">
        <f t="shared" si="119"/>
        <v>4</v>
      </c>
    </row>
    <row r="632" spans="1:11">
      <c r="A632">
        <v>6310</v>
      </c>
      <c r="B632">
        <f t="shared" si="120"/>
        <v>127.763171787477</v>
      </c>
      <c r="C632">
        <f t="shared" si="111"/>
        <v>15</v>
      </c>
      <c r="D632">
        <f t="shared" si="112"/>
        <v>15</v>
      </c>
      <c r="E632">
        <f t="shared" si="113"/>
        <v>15</v>
      </c>
      <c r="F632">
        <f t="shared" si="114"/>
        <v>15</v>
      </c>
      <c r="G632">
        <f t="shared" si="115"/>
        <v>10</v>
      </c>
      <c r="H632">
        <f t="shared" si="116"/>
        <v>6</v>
      </c>
      <c r="I632">
        <f t="shared" si="117"/>
        <v>5</v>
      </c>
      <c r="J632">
        <f t="shared" si="118"/>
        <v>4</v>
      </c>
      <c r="K632">
        <f t="shared" si="119"/>
        <v>4</v>
      </c>
    </row>
    <row r="633" spans="1:11">
      <c r="A633">
        <v>6320</v>
      </c>
      <c r="B633">
        <f t="shared" si="120"/>
        <v>128.265601850272</v>
      </c>
      <c r="C633">
        <f t="shared" si="111"/>
        <v>15</v>
      </c>
      <c r="D633">
        <f t="shared" si="112"/>
        <v>15</v>
      </c>
      <c r="E633">
        <f t="shared" si="113"/>
        <v>15</v>
      </c>
      <c r="F633">
        <f t="shared" si="114"/>
        <v>15</v>
      </c>
      <c r="G633">
        <f t="shared" si="115"/>
        <v>10</v>
      </c>
      <c r="H633">
        <f t="shared" si="116"/>
        <v>6</v>
      </c>
      <c r="I633">
        <f t="shared" si="117"/>
        <v>5</v>
      </c>
      <c r="J633">
        <f t="shared" si="118"/>
        <v>4</v>
      </c>
      <c r="K633">
        <f t="shared" si="119"/>
        <v>4</v>
      </c>
    </row>
    <row r="634" spans="1:11">
      <c r="A634">
        <v>6330</v>
      </c>
      <c r="B634">
        <f t="shared" si="120"/>
        <v>128.769224861065</v>
      </c>
      <c r="C634">
        <f t="shared" si="111"/>
        <v>15</v>
      </c>
      <c r="D634">
        <f t="shared" si="112"/>
        <v>15</v>
      </c>
      <c r="E634">
        <f t="shared" si="113"/>
        <v>15</v>
      </c>
      <c r="F634">
        <f t="shared" si="114"/>
        <v>15</v>
      </c>
      <c r="G634">
        <f t="shared" si="115"/>
        <v>10</v>
      </c>
      <c r="H634">
        <f t="shared" si="116"/>
        <v>6</v>
      </c>
      <c r="I634">
        <f t="shared" si="117"/>
        <v>5</v>
      </c>
      <c r="J634">
        <f t="shared" si="118"/>
        <v>4</v>
      </c>
      <c r="K634">
        <f t="shared" si="119"/>
        <v>4</v>
      </c>
    </row>
    <row r="635" spans="1:11">
      <c r="A635">
        <v>6340</v>
      </c>
      <c r="B635">
        <f t="shared" si="120"/>
        <v>129.274041762525</v>
      </c>
      <c r="C635">
        <f t="shared" si="111"/>
        <v>15</v>
      </c>
      <c r="D635">
        <f t="shared" si="112"/>
        <v>15</v>
      </c>
      <c r="E635">
        <f t="shared" si="113"/>
        <v>15</v>
      </c>
      <c r="F635">
        <f t="shared" si="114"/>
        <v>15</v>
      </c>
      <c r="G635">
        <f t="shared" si="115"/>
        <v>10</v>
      </c>
      <c r="H635">
        <f t="shared" si="116"/>
        <v>6</v>
      </c>
      <c r="I635">
        <f t="shared" si="117"/>
        <v>5</v>
      </c>
      <c r="J635">
        <f t="shared" si="118"/>
        <v>4</v>
      </c>
      <c r="K635">
        <f t="shared" si="119"/>
        <v>4</v>
      </c>
    </row>
    <row r="636" spans="1:11">
      <c r="A636">
        <v>6350</v>
      </c>
      <c r="B636">
        <f t="shared" si="120"/>
        <v>129.780053496579</v>
      </c>
      <c r="C636">
        <f t="shared" si="111"/>
        <v>15</v>
      </c>
      <c r="D636">
        <f t="shared" si="112"/>
        <v>15</v>
      </c>
      <c r="E636">
        <f t="shared" si="113"/>
        <v>15</v>
      </c>
      <c r="F636">
        <f t="shared" si="114"/>
        <v>15</v>
      </c>
      <c r="G636">
        <f t="shared" si="115"/>
        <v>10</v>
      </c>
      <c r="H636">
        <f t="shared" si="116"/>
        <v>6</v>
      </c>
      <c r="I636">
        <f t="shared" si="117"/>
        <v>5</v>
      </c>
      <c r="J636">
        <f t="shared" si="118"/>
        <v>4</v>
      </c>
      <c r="K636">
        <f t="shared" si="119"/>
        <v>4</v>
      </c>
    </row>
    <row r="637" spans="1:11">
      <c r="A637">
        <v>6360</v>
      </c>
      <c r="B637">
        <f t="shared" si="120"/>
        <v>130.28726100441</v>
      </c>
      <c r="C637">
        <f t="shared" si="111"/>
        <v>15</v>
      </c>
      <c r="D637">
        <f t="shared" si="112"/>
        <v>15</v>
      </c>
      <c r="E637">
        <f t="shared" si="113"/>
        <v>15</v>
      </c>
      <c r="F637">
        <f t="shared" si="114"/>
        <v>15</v>
      </c>
      <c r="G637">
        <f t="shared" si="115"/>
        <v>10</v>
      </c>
      <c r="H637">
        <f t="shared" si="116"/>
        <v>6</v>
      </c>
      <c r="I637">
        <f t="shared" si="117"/>
        <v>5</v>
      </c>
      <c r="J637">
        <f t="shared" si="118"/>
        <v>4</v>
      </c>
      <c r="K637">
        <f t="shared" si="119"/>
        <v>4</v>
      </c>
    </row>
    <row r="638" spans="1:11">
      <c r="A638">
        <v>6370</v>
      </c>
      <c r="B638">
        <f t="shared" si="120"/>
        <v>130.795665226462</v>
      </c>
      <c r="C638">
        <f t="shared" si="111"/>
        <v>15</v>
      </c>
      <c r="D638">
        <f t="shared" si="112"/>
        <v>15</v>
      </c>
      <c r="E638">
        <f t="shared" si="113"/>
        <v>15</v>
      </c>
      <c r="F638">
        <f t="shared" si="114"/>
        <v>15</v>
      </c>
      <c r="G638">
        <f t="shared" si="115"/>
        <v>10</v>
      </c>
      <c r="H638">
        <f t="shared" si="116"/>
        <v>6</v>
      </c>
      <c r="I638">
        <f t="shared" si="117"/>
        <v>5</v>
      </c>
      <c r="J638">
        <f t="shared" si="118"/>
        <v>4</v>
      </c>
      <c r="K638">
        <f t="shared" si="119"/>
        <v>4</v>
      </c>
    </row>
    <row r="639" spans="1:11">
      <c r="A639">
        <v>6380</v>
      </c>
      <c r="B639">
        <f t="shared" si="120"/>
        <v>131.305267102439</v>
      </c>
      <c r="C639">
        <f t="shared" si="111"/>
        <v>15</v>
      </c>
      <c r="D639">
        <f t="shared" si="112"/>
        <v>15</v>
      </c>
      <c r="E639">
        <f t="shared" si="113"/>
        <v>15</v>
      </c>
      <c r="F639">
        <f t="shared" si="114"/>
        <v>15</v>
      </c>
      <c r="G639">
        <f t="shared" si="115"/>
        <v>10</v>
      </c>
      <c r="H639">
        <f t="shared" si="116"/>
        <v>6</v>
      </c>
      <c r="I639">
        <f t="shared" si="117"/>
        <v>5</v>
      </c>
      <c r="J639">
        <f t="shared" si="118"/>
        <v>4</v>
      </c>
      <c r="K639">
        <f t="shared" si="119"/>
        <v>4</v>
      </c>
    </row>
    <row r="640" spans="1:11">
      <c r="A640">
        <v>6390</v>
      </c>
      <c r="B640">
        <f t="shared" si="120"/>
        <v>131.816067571311</v>
      </c>
      <c r="C640">
        <f t="shared" si="111"/>
        <v>15</v>
      </c>
      <c r="D640">
        <f t="shared" si="112"/>
        <v>15</v>
      </c>
      <c r="E640">
        <f t="shared" si="113"/>
        <v>15</v>
      </c>
      <c r="F640">
        <f t="shared" si="114"/>
        <v>15</v>
      </c>
      <c r="G640">
        <f t="shared" si="115"/>
        <v>10</v>
      </c>
      <c r="H640">
        <f t="shared" si="116"/>
        <v>6</v>
      </c>
      <c r="I640">
        <f t="shared" si="117"/>
        <v>5</v>
      </c>
      <c r="J640">
        <f t="shared" si="118"/>
        <v>4</v>
      </c>
      <c r="K640">
        <f t="shared" si="119"/>
        <v>4</v>
      </c>
    </row>
    <row r="641" spans="1:11">
      <c r="A641">
        <v>6400</v>
      </c>
      <c r="B641">
        <f t="shared" si="120"/>
        <v>132.328067571311</v>
      </c>
      <c r="C641">
        <f t="shared" si="111"/>
        <v>15</v>
      </c>
      <c r="D641">
        <f t="shared" si="112"/>
        <v>15</v>
      </c>
      <c r="E641">
        <f t="shared" si="113"/>
        <v>15</v>
      </c>
      <c r="F641">
        <f t="shared" si="114"/>
        <v>15</v>
      </c>
      <c r="G641">
        <f t="shared" si="115"/>
        <v>10</v>
      </c>
      <c r="H641">
        <f t="shared" si="116"/>
        <v>6</v>
      </c>
      <c r="I641">
        <f t="shared" si="117"/>
        <v>5</v>
      </c>
      <c r="J641">
        <f t="shared" si="118"/>
        <v>4</v>
      </c>
      <c r="K641">
        <f t="shared" si="119"/>
        <v>4</v>
      </c>
    </row>
    <row r="642" spans="1:11">
      <c r="A642">
        <v>6410</v>
      </c>
      <c r="B642">
        <f t="shared" si="120"/>
        <v>132.841268039939</v>
      </c>
      <c r="C642">
        <f t="shared" si="111"/>
        <v>15</v>
      </c>
      <c r="D642">
        <f t="shared" si="112"/>
        <v>15</v>
      </c>
      <c r="E642">
        <f t="shared" si="113"/>
        <v>15</v>
      </c>
      <c r="F642">
        <f t="shared" si="114"/>
        <v>15</v>
      </c>
      <c r="G642">
        <f t="shared" si="115"/>
        <v>10</v>
      </c>
      <c r="H642">
        <f t="shared" si="116"/>
        <v>6</v>
      </c>
      <c r="I642">
        <f t="shared" si="117"/>
        <v>5</v>
      </c>
      <c r="J642">
        <f t="shared" si="118"/>
        <v>4</v>
      </c>
      <c r="K642">
        <f t="shared" si="119"/>
        <v>4</v>
      </c>
    </row>
    <row r="643" spans="1:11">
      <c r="A643">
        <v>6420</v>
      </c>
      <c r="B643">
        <f t="shared" si="120"/>
        <v>133.355669913964</v>
      </c>
      <c r="C643">
        <f t="shared" ref="C643:C706" si="121">MIN(ROUNDUP($A643/335,0),15)</f>
        <v>15</v>
      </c>
      <c r="D643">
        <f t="shared" ref="D643:D706" si="122">MIN(ROUNDUP($A643/365,0),15)</f>
        <v>15</v>
      </c>
      <c r="E643">
        <f t="shared" ref="E643:E706" si="123">MIN(ROUNDUP($A643/400,0),15)</f>
        <v>15</v>
      </c>
      <c r="F643">
        <f t="shared" ref="F643:F706" si="124">MIN(ROUNDUP($A643/430,0),15)</f>
        <v>15</v>
      </c>
      <c r="G643">
        <f t="shared" ref="G643:G706" si="125">MIN(ROUNDUP($A643/700,0),15)</f>
        <v>10</v>
      </c>
      <c r="H643">
        <f t="shared" ref="H643:H706" si="126">MIN(ROUNDDOWN($A643/1000,0),15)</f>
        <v>6</v>
      </c>
      <c r="I643">
        <f t="shared" ref="I643:I706" si="127">MIN(ROUNDDOWN($A643/1100,0),15)</f>
        <v>5</v>
      </c>
      <c r="J643">
        <f t="shared" ref="J643:J706" si="128">MIN(ROUNDDOWN($A643/1300,0),15)</f>
        <v>4</v>
      </c>
      <c r="K643">
        <f t="shared" ref="K643:K706" si="129">MIN(ROUNDDOWN($A643/1500,0),15)</f>
        <v>4</v>
      </c>
    </row>
    <row r="644" spans="1:11">
      <c r="A644">
        <v>6430</v>
      </c>
      <c r="B644">
        <f t="shared" ref="B644:B707" si="130">B643+POWER(A644/10000,1.5)</f>
        <v>133.871274129424</v>
      </c>
      <c r="C644">
        <f t="shared" si="121"/>
        <v>15</v>
      </c>
      <c r="D644">
        <f t="shared" si="122"/>
        <v>15</v>
      </c>
      <c r="E644">
        <f t="shared" si="123"/>
        <v>15</v>
      </c>
      <c r="F644">
        <f t="shared" si="124"/>
        <v>15</v>
      </c>
      <c r="G644">
        <f t="shared" si="125"/>
        <v>10</v>
      </c>
      <c r="H644">
        <f t="shared" si="126"/>
        <v>6</v>
      </c>
      <c r="I644">
        <f t="shared" si="127"/>
        <v>5</v>
      </c>
      <c r="J644">
        <f t="shared" si="128"/>
        <v>4</v>
      </c>
      <c r="K644">
        <f t="shared" si="129"/>
        <v>4</v>
      </c>
    </row>
    <row r="645" spans="1:11">
      <c r="A645">
        <v>6440</v>
      </c>
      <c r="B645">
        <f t="shared" si="130"/>
        <v>134.38808162163</v>
      </c>
      <c r="C645">
        <f t="shared" si="121"/>
        <v>15</v>
      </c>
      <c r="D645">
        <f t="shared" si="122"/>
        <v>15</v>
      </c>
      <c r="E645">
        <f t="shared" si="123"/>
        <v>15</v>
      </c>
      <c r="F645">
        <f t="shared" si="124"/>
        <v>15</v>
      </c>
      <c r="G645">
        <f t="shared" si="125"/>
        <v>10</v>
      </c>
      <c r="H645">
        <f t="shared" si="126"/>
        <v>6</v>
      </c>
      <c r="I645">
        <f t="shared" si="127"/>
        <v>5</v>
      </c>
      <c r="J645">
        <f t="shared" si="128"/>
        <v>4</v>
      </c>
      <c r="K645">
        <f t="shared" si="129"/>
        <v>4</v>
      </c>
    </row>
    <row r="646" spans="1:11">
      <c r="A646">
        <v>6450</v>
      </c>
      <c r="B646">
        <f t="shared" si="130"/>
        <v>134.906093325165</v>
      </c>
      <c r="C646">
        <f t="shared" si="121"/>
        <v>15</v>
      </c>
      <c r="D646">
        <f t="shared" si="122"/>
        <v>15</v>
      </c>
      <c r="E646">
        <f t="shared" si="123"/>
        <v>15</v>
      </c>
      <c r="F646">
        <f t="shared" si="124"/>
        <v>15</v>
      </c>
      <c r="G646">
        <f t="shared" si="125"/>
        <v>10</v>
      </c>
      <c r="H646">
        <f t="shared" si="126"/>
        <v>6</v>
      </c>
      <c r="I646">
        <f t="shared" si="127"/>
        <v>5</v>
      </c>
      <c r="J646">
        <f t="shared" si="128"/>
        <v>4</v>
      </c>
      <c r="K646">
        <f t="shared" si="129"/>
        <v>4</v>
      </c>
    </row>
    <row r="647" spans="1:11">
      <c r="A647">
        <v>6460</v>
      </c>
      <c r="B647">
        <f t="shared" si="130"/>
        <v>135.42531017389</v>
      </c>
      <c r="C647">
        <f t="shared" si="121"/>
        <v>15</v>
      </c>
      <c r="D647">
        <f t="shared" si="122"/>
        <v>15</v>
      </c>
      <c r="E647">
        <f t="shared" si="123"/>
        <v>15</v>
      </c>
      <c r="F647">
        <f t="shared" si="124"/>
        <v>15</v>
      </c>
      <c r="G647">
        <f t="shared" si="125"/>
        <v>10</v>
      </c>
      <c r="H647">
        <f t="shared" si="126"/>
        <v>6</v>
      </c>
      <c r="I647">
        <f t="shared" si="127"/>
        <v>5</v>
      </c>
      <c r="J647">
        <f t="shared" si="128"/>
        <v>4</v>
      </c>
      <c r="K647">
        <f t="shared" si="129"/>
        <v>4</v>
      </c>
    </row>
    <row r="648" spans="1:11">
      <c r="A648">
        <v>6470</v>
      </c>
      <c r="B648">
        <f t="shared" si="130"/>
        <v>135.945733100941</v>
      </c>
      <c r="C648">
        <f t="shared" si="121"/>
        <v>15</v>
      </c>
      <c r="D648">
        <f t="shared" si="122"/>
        <v>15</v>
      </c>
      <c r="E648">
        <f t="shared" si="123"/>
        <v>15</v>
      </c>
      <c r="F648">
        <f t="shared" si="124"/>
        <v>15</v>
      </c>
      <c r="G648">
        <f t="shared" si="125"/>
        <v>10</v>
      </c>
      <c r="H648">
        <f t="shared" si="126"/>
        <v>6</v>
      </c>
      <c r="I648">
        <f t="shared" si="127"/>
        <v>5</v>
      </c>
      <c r="J648">
        <f t="shared" si="128"/>
        <v>4</v>
      </c>
      <c r="K648">
        <f t="shared" si="129"/>
        <v>4</v>
      </c>
    </row>
    <row r="649" spans="1:11">
      <c r="A649">
        <v>6480</v>
      </c>
      <c r="B649">
        <f t="shared" si="130"/>
        <v>136.467363038732</v>
      </c>
      <c r="C649">
        <f t="shared" si="121"/>
        <v>15</v>
      </c>
      <c r="D649">
        <f t="shared" si="122"/>
        <v>15</v>
      </c>
      <c r="E649">
        <f t="shared" si="123"/>
        <v>15</v>
      </c>
      <c r="F649">
        <f t="shared" si="124"/>
        <v>15</v>
      </c>
      <c r="G649">
        <f t="shared" si="125"/>
        <v>10</v>
      </c>
      <c r="H649">
        <f t="shared" si="126"/>
        <v>6</v>
      </c>
      <c r="I649">
        <f t="shared" si="127"/>
        <v>5</v>
      </c>
      <c r="J649">
        <f t="shared" si="128"/>
        <v>4</v>
      </c>
      <c r="K649">
        <f t="shared" si="129"/>
        <v>4</v>
      </c>
    </row>
    <row r="650" spans="1:11">
      <c r="A650">
        <v>6490</v>
      </c>
      <c r="B650">
        <f t="shared" si="130"/>
        <v>136.990200918959</v>
      </c>
      <c r="C650">
        <f t="shared" si="121"/>
        <v>15</v>
      </c>
      <c r="D650">
        <f t="shared" si="122"/>
        <v>15</v>
      </c>
      <c r="E650">
        <f t="shared" si="123"/>
        <v>15</v>
      </c>
      <c r="F650">
        <f t="shared" si="124"/>
        <v>15</v>
      </c>
      <c r="G650">
        <f t="shared" si="125"/>
        <v>10</v>
      </c>
      <c r="H650">
        <f t="shared" si="126"/>
        <v>6</v>
      </c>
      <c r="I650">
        <f t="shared" si="127"/>
        <v>5</v>
      </c>
      <c r="J650">
        <f t="shared" si="128"/>
        <v>4</v>
      </c>
      <c r="K650">
        <f t="shared" si="129"/>
        <v>4</v>
      </c>
    </row>
    <row r="651" spans="1:11">
      <c r="A651">
        <v>6500</v>
      </c>
      <c r="B651">
        <f t="shared" si="130"/>
        <v>137.514247672598</v>
      </c>
      <c r="C651">
        <f t="shared" si="121"/>
        <v>15</v>
      </c>
      <c r="D651">
        <f t="shared" si="122"/>
        <v>15</v>
      </c>
      <c r="E651">
        <f t="shared" si="123"/>
        <v>15</v>
      </c>
      <c r="F651">
        <f t="shared" si="124"/>
        <v>15</v>
      </c>
      <c r="G651">
        <f t="shared" si="125"/>
        <v>10</v>
      </c>
      <c r="H651">
        <f t="shared" si="126"/>
        <v>6</v>
      </c>
      <c r="I651">
        <f t="shared" si="127"/>
        <v>5</v>
      </c>
      <c r="J651">
        <f t="shared" si="128"/>
        <v>5</v>
      </c>
      <c r="K651">
        <f t="shared" si="129"/>
        <v>4</v>
      </c>
    </row>
    <row r="652" spans="1:11">
      <c r="A652">
        <v>6510</v>
      </c>
      <c r="B652">
        <f t="shared" si="130"/>
        <v>138.039504229911</v>
      </c>
      <c r="C652">
        <f t="shared" si="121"/>
        <v>15</v>
      </c>
      <c r="D652">
        <f t="shared" si="122"/>
        <v>15</v>
      </c>
      <c r="E652">
        <f t="shared" si="123"/>
        <v>15</v>
      </c>
      <c r="F652">
        <f t="shared" si="124"/>
        <v>15</v>
      </c>
      <c r="G652">
        <f t="shared" si="125"/>
        <v>10</v>
      </c>
      <c r="H652">
        <f t="shared" si="126"/>
        <v>6</v>
      </c>
      <c r="I652">
        <f t="shared" si="127"/>
        <v>5</v>
      </c>
      <c r="J652">
        <f t="shared" si="128"/>
        <v>5</v>
      </c>
      <c r="K652">
        <f t="shared" si="129"/>
        <v>4</v>
      </c>
    </row>
    <row r="653" spans="1:11">
      <c r="A653">
        <v>6520</v>
      </c>
      <c r="B653">
        <f t="shared" si="130"/>
        <v>138.565971520443</v>
      </c>
      <c r="C653">
        <f t="shared" si="121"/>
        <v>15</v>
      </c>
      <c r="D653">
        <f t="shared" si="122"/>
        <v>15</v>
      </c>
      <c r="E653">
        <f t="shared" si="123"/>
        <v>15</v>
      </c>
      <c r="F653">
        <f t="shared" si="124"/>
        <v>15</v>
      </c>
      <c r="G653">
        <f t="shared" si="125"/>
        <v>10</v>
      </c>
      <c r="H653">
        <f t="shared" si="126"/>
        <v>6</v>
      </c>
      <c r="I653">
        <f t="shared" si="127"/>
        <v>5</v>
      </c>
      <c r="J653">
        <f t="shared" si="128"/>
        <v>5</v>
      </c>
      <c r="K653">
        <f t="shared" si="129"/>
        <v>4</v>
      </c>
    </row>
    <row r="654" spans="1:11">
      <c r="A654">
        <v>6530</v>
      </c>
      <c r="B654">
        <f t="shared" si="130"/>
        <v>139.093650473027</v>
      </c>
      <c r="C654">
        <f t="shared" si="121"/>
        <v>15</v>
      </c>
      <c r="D654">
        <f t="shared" si="122"/>
        <v>15</v>
      </c>
      <c r="E654">
        <f t="shared" si="123"/>
        <v>15</v>
      </c>
      <c r="F654">
        <f t="shared" si="124"/>
        <v>15</v>
      </c>
      <c r="G654">
        <f t="shared" si="125"/>
        <v>10</v>
      </c>
      <c r="H654">
        <f t="shared" si="126"/>
        <v>6</v>
      </c>
      <c r="I654">
        <f t="shared" si="127"/>
        <v>5</v>
      </c>
      <c r="J654">
        <f t="shared" si="128"/>
        <v>5</v>
      </c>
      <c r="K654">
        <f t="shared" si="129"/>
        <v>4</v>
      </c>
    </row>
    <row r="655" spans="1:11">
      <c r="A655">
        <v>6540</v>
      </c>
      <c r="B655">
        <f t="shared" si="130"/>
        <v>139.622542015784</v>
      </c>
      <c r="C655">
        <f t="shared" si="121"/>
        <v>15</v>
      </c>
      <c r="D655">
        <f t="shared" si="122"/>
        <v>15</v>
      </c>
      <c r="E655">
        <f t="shared" si="123"/>
        <v>15</v>
      </c>
      <c r="F655">
        <f t="shared" si="124"/>
        <v>15</v>
      </c>
      <c r="G655">
        <f t="shared" si="125"/>
        <v>10</v>
      </c>
      <c r="H655">
        <f t="shared" si="126"/>
        <v>6</v>
      </c>
      <c r="I655">
        <f t="shared" si="127"/>
        <v>5</v>
      </c>
      <c r="J655">
        <f t="shared" si="128"/>
        <v>5</v>
      </c>
      <c r="K655">
        <f t="shared" si="129"/>
        <v>4</v>
      </c>
    </row>
    <row r="656" spans="1:11">
      <c r="A656">
        <v>6550</v>
      </c>
      <c r="B656">
        <f t="shared" si="130"/>
        <v>140.152647076126</v>
      </c>
      <c r="C656">
        <f t="shared" si="121"/>
        <v>15</v>
      </c>
      <c r="D656">
        <f t="shared" si="122"/>
        <v>15</v>
      </c>
      <c r="E656">
        <f t="shared" si="123"/>
        <v>15</v>
      </c>
      <c r="F656">
        <f t="shared" si="124"/>
        <v>15</v>
      </c>
      <c r="G656">
        <f t="shared" si="125"/>
        <v>10</v>
      </c>
      <c r="H656">
        <f t="shared" si="126"/>
        <v>6</v>
      </c>
      <c r="I656">
        <f t="shared" si="127"/>
        <v>5</v>
      </c>
      <c r="J656">
        <f t="shared" si="128"/>
        <v>5</v>
      </c>
      <c r="K656">
        <f t="shared" si="129"/>
        <v>4</v>
      </c>
    </row>
    <row r="657" spans="1:11">
      <c r="A657">
        <v>6560</v>
      </c>
      <c r="B657">
        <f t="shared" si="130"/>
        <v>140.683966580756</v>
      </c>
      <c r="C657">
        <f t="shared" si="121"/>
        <v>15</v>
      </c>
      <c r="D657">
        <f t="shared" si="122"/>
        <v>15</v>
      </c>
      <c r="E657">
        <f t="shared" si="123"/>
        <v>15</v>
      </c>
      <c r="F657">
        <f t="shared" si="124"/>
        <v>15</v>
      </c>
      <c r="G657">
        <f t="shared" si="125"/>
        <v>10</v>
      </c>
      <c r="H657">
        <f t="shared" si="126"/>
        <v>6</v>
      </c>
      <c r="I657">
        <f t="shared" si="127"/>
        <v>5</v>
      </c>
      <c r="J657">
        <f t="shared" si="128"/>
        <v>5</v>
      </c>
      <c r="K657">
        <f t="shared" si="129"/>
        <v>4</v>
      </c>
    </row>
    <row r="658" spans="1:11">
      <c r="A658">
        <v>6570</v>
      </c>
      <c r="B658">
        <f t="shared" si="130"/>
        <v>141.21650145567</v>
      </c>
      <c r="C658">
        <f t="shared" si="121"/>
        <v>15</v>
      </c>
      <c r="D658">
        <f t="shared" si="122"/>
        <v>15</v>
      </c>
      <c r="E658">
        <f t="shared" si="123"/>
        <v>15</v>
      </c>
      <c r="F658">
        <f t="shared" si="124"/>
        <v>15</v>
      </c>
      <c r="G658">
        <f t="shared" si="125"/>
        <v>10</v>
      </c>
      <c r="H658">
        <f t="shared" si="126"/>
        <v>6</v>
      </c>
      <c r="I658">
        <f t="shared" si="127"/>
        <v>5</v>
      </c>
      <c r="J658">
        <f t="shared" si="128"/>
        <v>5</v>
      </c>
      <c r="K658">
        <f t="shared" si="129"/>
        <v>4</v>
      </c>
    </row>
    <row r="659" spans="1:11">
      <c r="A659">
        <v>6580</v>
      </c>
      <c r="B659">
        <f t="shared" si="130"/>
        <v>141.75025262616</v>
      </c>
      <c r="C659">
        <f t="shared" si="121"/>
        <v>15</v>
      </c>
      <c r="D659">
        <f t="shared" si="122"/>
        <v>15</v>
      </c>
      <c r="E659">
        <f t="shared" si="123"/>
        <v>15</v>
      </c>
      <c r="F659">
        <f t="shared" si="124"/>
        <v>15</v>
      </c>
      <c r="G659">
        <f t="shared" si="125"/>
        <v>10</v>
      </c>
      <c r="H659">
        <f t="shared" si="126"/>
        <v>6</v>
      </c>
      <c r="I659">
        <f t="shared" si="127"/>
        <v>5</v>
      </c>
      <c r="J659">
        <f t="shared" si="128"/>
        <v>5</v>
      </c>
      <c r="K659">
        <f t="shared" si="129"/>
        <v>4</v>
      </c>
    </row>
    <row r="660" spans="1:11">
      <c r="A660">
        <v>6590</v>
      </c>
      <c r="B660">
        <f t="shared" si="130"/>
        <v>142.285221016815</v>
      </c>
      <c r="C660">
        <f t="shared" si="121"/>
        <v>15</v>
      </c>
      <c r="D660">
        <f t="shared" si="122"/>
        <v>15</v>
      </c>
      <c r="E660">
        <f t="shared" si="123"/>
        <v>15</v>
      </c>
      <c r="F660">
        <f t="shared" si="124"/>
        <v>15</v>
      </c>
      <c r="G660">
        <f t="shared" si="125"/>
        <v>10</v>
      </c>
      <c r="H660">
        <f t="shared" si="126"/>
        <v>6</v>
      </c>
      <c r="I660">
        <f t="shared" si="127"/>
        <v>5</v>
      </c>
      <c r="J660">
        <f t="shared" si="128"/>
        <v>5</v>
      </c>
      <c r="K660">
        <f t="shared" si="129"/>
        <v>4</v>
      </c>
    </row>
    <row r="661" spans="1:11">
      <c r="A661">
        <v>6600</v>
      </c>
      <c r="B661">
        <f t="shared" si="130"/>
        <v>142.821407551521</v>
      </c>
      <c r="C661">
        <f t="shared" si="121"/>
        <v>15</v>
      </c>
      <c r="D661">
        <f t="shared" si="122"/>
        <v>15</v>
      </c>
      <c r="E661">
        <f t="shared" si="123"/>
        <v>15</v>
      </c>
      <c r="F661">
        <f t="shared" si="124"/>
        <v>15</v>
      </c>
      <c r="G661">
        <f t="shared" si="125"/>
        <v>10</v>
      </c>
      <c r="H661">
        <f t="shared" si="126"/>
        <v>6</v>
      </c>
      <c r="I661">
        <f t="shared" si="127"/>
        <v>6</v>
      </c>
      <c r="J661">
        <f t="shared" si="128"/>
        <v>5</v>
      </c>
      <c r="K661">
        <f t="shared" si="129"/>
        <v>4</v>
      </c>
    </row>
    <row r="662" spans="1:11">
      <c r="A662">
        <v>6610</v>
      </c>
      <c r="B662">
        <f t="shared" si="130"/>
        <v>143.358813153465</v>
      </c>
      <c r="C662">
        <f t="shared" si="121"/>
        <v>15</v>
      </c>
      <c r="D662">
        <f t="shared" si="122"/>
        <v>15</v>
      </c>
      <c r="E662">
        <f t="shared" si="123"/>
        <v>15</v>
      </c>
      <c r="F662">
        <f t="shared" si="124"/>
        <v>15</v>
      </c>
      <c r="G662">
        <f t="shared" si="125"/>
        <v>10</v>
      </c>
      <c r="H662">
        <f t="shared" si="126"/>
        <v>6</v>
      </c>
      <c r="I662">
        <f t="shared" si="127"/>
        <v>6</v>
      </c>
      <c r="J662">
        <f t="shared" si="128"/>
        <v>5</v>
      </c>
      <c r="K662">
        <f t="shared" si="129"/>
        <v>4</v>
      </c>
    </row>
    <row r="663" spans="1:11">
      <c r="A663">
        <v>6620</v>
      </c>
      <c r="B663">
        <f t="shared" si="130"/>
        <v>143.897438745133</v>
      </c>
      <c r="C663">
        <f t="shared" si="121"/>
        <v>15</v>
      </c>
      <c r="D663">
        <f t="shared" si="122"/>
        <v>15</v>
      </c>
      <c r="E663">
        <f t="shared" si="123"/>
        <v>15</v>
      </c>
      <c r="F663">
        <f t="shared" si="124"/>
        <v>15</v>
      </c>
      <c r="G663">
        <f t="shared" si="125"/>
        <v>10</v>
      </c>
      <c r="H663">
        <f t="shared" si="126"/>
        <v>6</v>
      </c>
      <c r="I663">
        <f t="shared" si="127"/>
        <v>6</v>
      </c>
      <c r="J663">
        <f t="shared" si="128"/>
        <v>5</v>
      </c>
      <c r="K663">
        <f t="shared" si="129"/>
        <v>4</v>
      </c>
    </row>
    <row r="664" spans="1:11">
      <c r="A664">
        <v>6630</v>
      </c>
      <c r="B664">
        <f t="shared" si="130"/>
        <v>144.437285248317</v>
      </c>
      <c r="C664">
        <f t="shared" si="121"/>
        <v>15</v>
      </c>
      <c r="D664">
        <f t="shared" si="122"/>
        <v>15</v>
      </c>
      <c r="E664">
        <f t="shared" si="123"/>
        <v>15</v>
      </c>
      <c r="F664">
        <f t="shared" si="124"/>
        <v>15</v>
      </c>
      <c r="G664">
        <f t="shared" si="125"/>
        <v>10</v>
      </c>
      <c r="H664">
        <f t="shared" si="126"/>
        <v>6</v>
      </c>
      <c r="I664">
        <f t="shared" si="127"/>
        <v>6</v>
      </c>
      <c r="J664">
        <f t="shared" si="128"/>
        <v>5</v>
      </c>
      <c r="K664">
        <f t="shared" si="129"/>
        <v>4</v>
      </c>
    </row>
    <row r="665" spans="1:11">
      <c r="A665">
        <v>6640</v>
      </c>
      <c r="B665">
        <f t="shared" si="130"/>
        <v>144.978353584112</v>
      </c>
      <c r="C665">
        <f t="shared" si="121"/>
        <v>15</v>
      </c>
      <c r="D665">
        <f t="shared" si="122"/>
        <v>15</v>
      </c>
      <c r="E665">
        <f t="shared" si="123"/>
        <v>15</v>
      </c>
      <c r="F665">
        <f t="shared" si="124"/>
        <v>15</v>
      </c>
      <c r="G665">
        <f t="shared" si="125"/>
        <v>10</v>
      </c>
      <c r="H665">
        <f t="shared" si="126"/>
        <v>6</v>
      </c>
      <c r="I665">
        <f t="shared" si="127"/>
        <v>6</v>
      </c>
      <c r="J665">
        <f t="shared" si="128"/>
        <v>5</v>
      </c>
      <c r="K665">
        <f t="shared" si="129"/>
        <v>4</v>
      </c>
    </row>
    <row r="666" spans="1:11">
      <c r="A666">
        <v>6650</v>
      </c>
      <c r="B666">
        <f t="shared" si="130"/>
        <v>145.520644672919</v>
      </c>
      <c r="C666">
        <f t="shared" si="121"/>
        <v>15</v>
      </c>
      <c r="D666">
        <f t="shared" si="122"/>
        <v>15</v>
      </c>
      <c r="E666">
        <f t="shared" si="123"/>
        <v>15</v>
      </c>
      <c r="F666">
        <f t="shared" si="124"/>
        <v>15</v>
      </c>
      <c r="G666">
        <f t="shared" si="125"/>
        <v>10</v>
      </c>
      <c r="H666">
        <f t="shared" si="126"/>
        <v>6</v>
      </c>
      <c r="I666">
        <f t="shared" si="127"/>
        <v>6</v>
      </c>
      <c r="J666">
        <f t="shared" si="128"/>
        <v>5</v>
      </c>
      <c r="K666">
        <f t="shared" si="129"/>
        <v>4</v>
      </c>
    </row>
    <row r="667" spans="1:11">
      <c r="A667">
        <v>6660</v>
      </c>
      <c r="B667">
        <f t="shared" si="130"/>
        <v>146.064159434449</v>
      </c>
      <c r="C667">
        <f t="shared" si="121"/>
        <v>15</v>
      </c>
      <c r="D667">
        <f t="shared" si="122"/>
        <v>15</v>
      </c>
      <c r="E667">
        <f t="shared" si="123"/>
        <v>15</v>
      </c>
      <c r="F667">
        <f t="shared" si="124"/>
        <v>15</v>
      </c>
      <c r="G667">
        <f t="shared" si="125"/>
        <v>10</v>
      </c>
      <c r="H667">
        <f t="shared" si="126"/>
        <v>6</v>
      </c>
      <c r="I667">
        <f t="shared" si="127"/>
        <v>6</v>
      </c>
      <c r="J667">
        <f t="shared" si="128"/>
        <v>5</v>
      </c>
      <c r="K667">
        <f t="shared" si="129"/>
        <v>4</v>
      </c>
    </row>
    <row r="668" spans="1:11">
      <c r="A668">
        <v>6670</v>
      </c>
      <c r="B668">
        <f t="shared" si="130"/>
        <v>146.608898787718</v>
      </c>
      <c r="C668">
        <f t="shared" si="121"/>
        <v>15</v>
      </c>
      <c r="D668">
        <f t="shared" si="122"/>
        <v>15</v>
      </c>
      <c r="E668">
        <f t="shared" si="123"/>
        <v>15</v>
      </c>
      <c r="F668">
        <f t="shared" si="124"/>
        <v>15</v>
      </c>
      <c r="G668">
        <f t="shared" si="125"/>
        <v>10</v>
      </c>
      <c r="H668">
        <f t="shared" si="126"/>
        <v>6</v>
      </c>
      <c r="I668">
        <f t="shared" si="127"/>
        <v>6</v>
      </c>
      <c r="J668">
        <f t="shared" si="128"/>
        <v>5</v>
      </c>
      <c r="K668">
        <f t="shared" si="129"/>
        <v>4</v>
      </c>
    </row>
    <row r="669" spans="1:11">
      <c r="A669">
        <v>6680</v>
      </c>
      <c r="B669">
        <f t="shared" si="130"/>
        <v>147.154863651056</v>
      </c>
      <c r="C669">
        <f t="shared" si="121"/>
        <v>15</v>
      </c>
      <c r="D669">
        <f t="shared" si="122"/>
        <v>15</v>
      </c>
      <c r="E669">
        <f t="shared" si="123"/>
        <v>15</v>
      </c>
      <c r="F669">
        <f t="shared" si="124"/>
        <v>15</v>
      </c>
      <c r="G669">
        <f t="shared" si="125"/>
        <v>10</v>
      </c>
      <c r="H669">
        <f t="shared" si="126"/>
        <v>6</v>
      </c>
      <c r="I669">
        <f t="shared" si="127"/>
        <v>6</v>
      </c>
      <c r="J669">
        <f t="shared" si="128"/>
        <v>5</v>
      </c>
      <c r="K669">
        <f t="shared" si="129"/>
        <v>4</v>
      </c>
    </row>
    <row r="670" spans="1:11">
      <c r="A670">
        <v>6690</v>
      </c>
      <c r="B670">
        <f t="shared" si="130"/>
        <v>147.702054942105</v>
      </c>
      <c r="C670">
        <f t="shared" si="121"/>
        <v>15</v>
      </c>
      <c r="D670">
        <f t="shared" si="122"/>
        <v>15</v>
      </c>
      <c r="E670">
        <f t="shared" si="123"/>
        <v>15</v>
      </c>
      <c r="F670">
        <f t="shared" si="124"/>
        <v>15</v>
      </c>
      <c r="G670">
        <f t="shared" si="125"/>
        <v>10</v>
      </c>
      <c r="H670">
        <f t="shared" si="126"/>
        <v>6</v>
      </c>
      <c r="I670">
        <f t="shared" si="127"/>
        <v>6</v>
      </c>
      <c r="J670">
        <f t="shared" si="128"/>
        <v>5</v>
      </c>
      <c r="K670">
        <f t="shared" si="129"/>
        <v>4</v>
      </c>
    </row>
    <row r="671" spans="1:11">
      <c r="A671">
        <v>6700</v>
      </c>
      <c r="B671">
        <f t="shared" si="130"/>
        <v>148.25047357782</v>
      </c>
      <c r="C671">
        <f t="shared" si="121"/>
        <v>15</v>
      </c>
      <c r="D671">
        <f t="shared" si="122"/>
        <v>15</v>
      </c>
      <c r="E671">
        <f t="shared" si="123"/>
        <v>15</v>
      </c>
      <c r="F671">
        <f t="shared" si="124"/>
        <v>15</v>
      </c>
      <c r="G671">
        <f t="shared" si="125"/>
        <v>10</v>
      </c>
      <c r="H671">
        <f t="shared" si="126"/>
        <v>6</v>
      </c>
      <c r="I671">
        <f t="shared" si="127"/>
        <v>6</v>
      </c>
      <c r="J671">
        <f t="shared" si="128"/>
        <v>5</v>
      </c>
      <c r="K671">
        <f t="shared" si="129"/>
        <v>4</v>
      </c>
    </row>
    <row r="672" spans="1:11">
      <c r="A672">
        <v>6710</v>
      </c>
      <c r="B672">
        <f t="shared" si="130"/>
        <v>148.800120474473</v>
      </c>
      <c r="C672">
        <f t="shared" si="121"/>
        <v>15</v>
      </c>
      <c r="D672">
        <f t="shared" si="122"/>
        <v>15</v>
      </c>
      <c r="E672">
        <f t="shared" si="123"/>
        <v>15</v>
      </c>
      <c r="F672">
        <f t="shared" si="124"/>
        <v>15</v>
      </c>
      <c r="G672">
        <f t="shared" si="125"/>
        <v>10</v>
      </c>
      <c r="H672">
        <f t="shared" si="126"/>
        <v>6</v>
      </c>
      <c r="I672">
        <f t="shared" si="127"/>
        <v>6</v>
      </c>
      <c r="J672">
        <f t="shared" si="128"/>
        <v>5</v>
      </c>
      <c r="K672">
        <f t="shared" si="129"/>
        <v>4</v>
      </c>
    </row>
    <row r="673" spans="1:11">
      <c r="A673">
        <v>6720</v>
      </c>
      <c r="B673">
        <f t="shared" si="130"/>
        <v>149.350996547651</v>
      </c>
      <c r="C673">
        <f t="shared" si="121"/>
        <v>15</v>
      </c>
      <c r="D673">
        <f t="shared" si="122"/>
        <v>15</v>
      </c>
      <c r="E673">
        <f t="shared" si="123"/>
        <v>15</v>
      </c>
      <c r="F673">
        <f t="shared" si="124"/>
        <v>15</v>
      </c>
      <c r="G673">
        <f t="shared" si="125"/>
        <v>10</v>
      </c>
      <c r="H673">
        <f t="shared" si="126"/>
        <v>6</v>
      </c>
      <c r="I673">
        <f t="shared" si="127"/>
        <v>6</v>
      </c>
      <c r="J673">
        <f t="shared" si="128"/>
        <v>5</v>
      </c>
      <c r="K673">
        <f t="shared" si="129"/>
        <v>4</v>
      </c>
    </row>
    <row r="674" spans="1:11">
      <c r="A674">
        <v>6730</v>
      </c>
      <c r="B674">
        <f t="shared" si="130"/>
        <v>149.903102712261</v>
      </c>
      <c r="C674">
        <f t="shared" si="121"/>
        <v>15</v>
      </c>
      <c r="D674">
        <f t="shared" si="122"/>
        <v>15</v>
      </c>
      <c r="E674">
        <f t="shared" si="123"/>
        <v>15</v>
      </c>
      <c r="F674">
        <f t="shared" si="124"/>
        <v>15</v>
      </c>
      <c r="G674">
        <f t="shared" si="125"/>
        <v>10</v>
      </c>
      <c r="H674">
        <f t="shared" si="126"/>
        <v>6</v>
      </c>
      <c r="I674">
        <f t="shared" si="127"/>
        <v>6</v>
      </c>
      <c r="J674">
        <f t="shared" si="128"/>
        <v>5</v>
      </c>
      <c r="K674">
        <f t="shared" si="129"/>
        <v>4</v>
      </c>
    </row>
    <row r="675" spans="1:11">
      <c r="A675">
        <v>6740</v>
      </c>
      <c r="B675">
        <f t="shared" si="130"/>
        <v>150.456439882529</v>
      </c>
      <c r="C675">
        <f t="shared" si="121"/>
        <v>15</v>
      </c>
      <c r="D675">
        <f t="shared" si="122"/>
        <v>15</v>
      </c>
      <c r="E675">
        <f t="shared" si="123"/>
        <v>15</v>
      </c>
      <c r="F675">
        <f t="shared" si="124"/>
        <v>15</v>
      </c>
      <c r="G675">
        <f t="shared" si="125"/>
        <v>10</v>
      </c>
      <c r="H675">
        <f t="shared" si="126"/>
        <v>6</v>
      </c>
      <c r="I675">
        <f t="shared" si="127"/>
        <v>6</v>
      </c>
      <c r="J675">
        <f t="shared" si="128"/>
        <v>5</v>
      </c>
      <c r="K675">
        <f t="shared" si="129"/>
        <v>4</v>
      </c>
    </row>
    <row r="676" spans="1:11">
      <c r="A676">
        <v>6750</v>
      </c>
      <c r="B676">
        <f t="shared" si="130"/>
        <v>151.011008972003</v>
      </c>
      <c r="C676">
        <f t="shared" si="121"/>
        <v>15</v>
      </c>
      <c r="D676">
        <f t="shared" si="122"/>
        <v>15</v>
      </c>
      <c r="E676">
        <f t="shared" si="123"/>
        <v>15</v>
      </c>
      <c r="F676">
        <f t="shared" si="124"/>
        <v>15</v>
      </c>
      <c r="G676">
        <f t="shared" si="125"/>
        <v>10</v>
      </c>
      <c r="H676">
        <f t="shared" si="126"/>
        <v>6</v>
      </c>
      <c r="I676">
        <f t="shared" si="127"/>
        <v>6</v>
      </c>
      <c r="J676">
        <f t="shared" si="128"/>
        <v>5</v>
      </c>
      <c r="K676">
        <f t="shared" si="129"/>
        <v>4</v>
      </c>
    </row>
    <row r="677" spans="1:11">
      <c r="A677">
        <v>6760</v>
      </c>
      <c r="B677">
        <f t="shared" si="130"/>
        <v>151.566810893554</v>
      </c>
      <c r="C677">
        <f t="shared" si="121"/>
        <v>15</v>
      </c>
      <c r="D677">
        <f t="shared" si="122"/>
        <v>15</v>
      </c>
      <c r="E677">
        <f t="shared" si="123"/>
        <v>15</v>
      </c>
      <c r="F677">
        <f t="shared" si="124"/>
        <v>15</v>
      </c>
      <c r="G677">
        <f t="shared" si="125"/>
        <v>10</v>
      </c>
      <c r="H677">
        <f t="shared" si="126"/>
        <v>6</v>
      </c>
      <c r="I677">
        <f t="shared" si="127"/>
        <v>6</v>
      </c>
      <c r="J677">
        <f t="shared" si="128"/>
        <v>5</v>
      </c>
      <c r="K677">
        <f t="shared" si="129"/>
        <v>4</v>
      </c>
    </row>
    <row r="678" spans="1:11">
      <c r="A678">
        <v>6770</v>
      </c>
      <c r="B678">
        <f t="shared" si="130"/>
        <v>152.123846559378</v>
      </c>
      <c r="C678">
        <f t="shared" si="121"/>
        <v>15</v>
      </c>
      <c r="D678">
        <f t="shared" si="122"/>
        <v>15</v>
      </c>
      <c r="E678">
        <f t="shared" si="123"/>
        <v>15</v>
      </c>
      <c r="F678">
        <f t="shared" si="124"/>
        <v>15</v>
      </c>
      <c r="G678">
        <f t="shared" si="125"/>
        <v>10</v>
      </c>
      <c r="H678">
        <f t="shared" si="126"/>
        <v>6</v>
      </c>
      <c r="I678">
        <f t="shared" si="127"/>
        <v>6</v>
      </c>
      <c r="J678">
        <f t="shared" si="128"/>
        <v>5</v>
      </c>
      <c r="K678">
        <f t="shared" si="129"/>
        <v>4</v>
      </c>
    </row>
    <row r="679" spans="1:11">
      <c r="A679">
        <v>6780</v>
      </c>
      <c r="B679">
        <f t="shared" si="130"/>
        <v>152.682116880996</v>
      </c>
      <c r="C679">
        <f t="shared" si="121"/>
        <v>15</v>
      </c>
      <c r="D679">
        <f t="shared" si="122"/>
        <v>15</v>
      </c>
      <c r="E679">
        <f t="shared" si="123"/>
        <v>15</v>
      </c>
      <c r="F679">
        <f t="shared" si="124"/>
        <v>15</v>
      </c>
      <c r="G679">
        <f t="shared" si="125"/>
        <v>10</v>
      </c>
      <c r="H679">
        <f t="shared" si="126"/>
        <v>6</v>
      </c>
      <c r="I679">
        <f t="shared" si="127"/>
        <v>6</v>
      </c>
      <c r="J679">
        <f t="shared" si="128"/>
        <v>5</v>
      </c>
      <c r="K679">
        <f t="shared" si="129"/>
        <v>4</v>
      </c>
    </row>
    <row r="680" spans="1:11">
      <c r="A680">
        <v>6790</v>
      </c>
      <c r="B680">
        <f t="shared" si="130"/>
        <v>153.241622769258</v>
      </c>
      <c r="C680">
        <f t="shared" si="121"/>
        <v>15</v>
      </c>
      <c r="D680">
        <f t="shared" si="122"/>
        <v>15</v>
      </c>
      <c r="E680">
        <f t="shared" si="123"/>
        <v>15</v>
      </c>
      <c r="F680">
        <f t="shared" si="124"/>
        <v>15</v>
      </c>
      <c r="G680">
        <f t="shared" si="125"/>
        <v>10</v>
      </c>
      <c r="H680">
        <f t="shared" si="126"/>
        <v>6</v>
      </c>
      <c r="I680">
        <f t="shared" si="127"/>
        <v>6</v>
      </c>
      <c r="J680">
        <f t="shared" si="128"/>
        <v>5</v>
      </c>
      <c r="K680">
        <f t="shared" si="129"/>
        <v>4</v>
      </c>
    </row>
    <row r="681" spans="1:11">
      <c r="A681">
        <v>6800</v>
      </c>
      <c r="B681">
        <f t="shared" si="130"/>
        <v>153.802365134342</v>
      </c>
      <c r="C681">
        <f t="shared" si="121"/>
        <v>15</v>
      </c>
      <c r="D681">
        <f t="shared" si="122"/>
        <v>15</v>
      </c>
      <c r="E681">
        <f t="shared" si="123"/>
        <v>15</v>
      </c>
      <c r="F681">
        <f t="shared" si="124"/>
        <v>15</v>
      </c>
      <c r="G681">
        <f t="shared" si="125"/>
        <v>10</v>
      </c>
      <c r="H681">
        <f t="shared" si="126"/>
        <v>6</v>
      </c>
      <c r="I681">
        <f t="shared" si="127"/>
        <v>6</v>
      </c>
      <c r="J681">
        <f t="shared" si="128"/>
        <v>5</v>
      </c>
      <c r="K681">
        <f t="shared" si="129"/>
        <v>4</v>
      </c>
    </row>
    <row r="682" spans="1:11">
      <c r="A682">
        <v>6810</v>
      </c>
      <c r="B682">
        <f t="shared" si="130"/>
        <v>154.364344885757</v>
      </c>
      <c r="C682">
        <f t="shared" si="121"/>
        <v>15</v>
      </c>
      <c r="D682">
        <f t="shared" si="122"/>
        <v>15</v>
      </c>
      <c r="E682">
        <f t="shared" si="123"/>
        <v>15</v>
      </c>
      <c r="F682">
        <f t="shared" si="124"/>
        <v>15</v>
      </c>
      <c r="G682">
        <f t="shared" si="125"/>
        <v>10</v>
      </c>
      <c r="H682">
        <f t="shared" si="126"/>
        <v>6</v>
      </c>
      <c r="I682">
        <f t="shared" si="127"/>
        <v>6</v>
      </c>
      <c r="J682">
        <f t="shared" si="128"/>
        <v>5</v>
      </c>
      <c r="K682">
        <f t="shared" si="129"/>
        <v>4</v>
      </c>
    </row>
    <row r="683" spans="1:11">
      <c r="A683">
        <v>6820</v>
      </c>
      <c r="B683">
        <f t="shared" si="130"/>
        <v>154.927562932343</v>
      </c>
      <c r="C683">
        <f t="shared" si="121"/>
        <v>15</v>
      </c>
      <c r="D683">
        <f t="shared" si="122"/>
        <v>15</v>
      </c>
      <c r="E683">
        <f t="shared" si="123"/>
        <v>15</v>
      </c>
      <c r="F683">
        <f t="shared" si="124"/>
        <v>15</v>
      </c>
      <c r="G683">
        <f t="shared" si="125"/>
        <v>10</v>
      </c>
      <c r="H683">
        <f t="shared" si="126"/>
        <v>6</v>
      </c>
      <c r="I683">
        <f t="shared" si="127"/>
        <v>6</v>
      </c>
      <c r="J683">
        <f t="shared" si="128"/>
        <v>5</v>
      </c>
      <c r="K683">
        <f t="shared" si="129"/>
        <v>4</v>
      </c>
    </row>
    <row r="684" spans="1:11">
      <c r="A684">
        <v>6830</v>
      </c>
      <c r="B684">
        <f t="shared" si="130"/>
        <v>155.492020182274</v>
      </c>
      <c r="C684">
        <f t="shared" si="121"/>
        <v>15</v>
      </c>
      <c r="D684">
        <f t="shared" si="122"/>
        <v>15</v>
      </c>
      <c r="E684">
        <f t="shared" si="123"/>
        <v>15</v>
      </c>
      <c r="F684">
        <f t="shared" si="124"/>
        <v>15</v>
      </c>
      <c r="G684">
        <f t="shared" si="125"/>
        <v>10</v>
      </c>
      <c r="H684">
        <f t="shared" si="126"/>
        <v>6</v>
      </c>
      <c r="I684">
        <f t="shared" si="127"/>
        <v>6</v>
      </c>
      <c r="J684">
        <f t="shared" si="128"/>
        <v>5</v>
      </c>
      <c r="K684">
        <f t="shared" si="129"/>
        <v>4</v>
      </c>
    </row>
    <row r="685" spans="1:11">
      <c r="A685">
        <v>6840</v>
      </c>
      <c r="B685">
        <f t="shared" si="130"/>
        <v>156.05771754306</v>
      </c>
      <c r="C685">
        <f t="shared" si="121"/>
        <v>15</v>
      </c>
      <c r="D685">
        <f t="shared" si="122"/>
        <v>15</v>
      </c>
      <c r="E685">
        <f t="shared" si="123"/>
        <v>15</v>
      </c>
      <c r="F685">
        <f t="shared" si="124"/>
        <v>15</v>
      </c>
      <c r="G685">
        <f t="shared" si="125"/>
        <v>10</v>
      </c>
      <c r="H685">
        <f t="shared" si="126"/>
        <v>6</v>
      </c>
      <c r="I685">
        <f t="shared" si="127"/>
        <v>6</v>
      </c>
      <c r="J685">
        <f t="shared" si="128"/>
        <v>5</v>
      </c>
      <c r="K685">
        <f t="shared" si="129"/>
        <v>4</v>
      </c>
    </row>
    <row r="686" spans="1:11">
      <c r="A686">
        <v>6850</v>
      </c>
      <c r="B686">
        <f t="shared" si="130"/>
        <v>156.624655921546</v>
      </c>
      <c r="C686">
        <f t="shared" si="121"/>
        <v>15</v>
      </c>
      <c r="D686">
        <f t="shared" si="122"/>
        <v>15</v>
      </c>
      <c r="E686">
        <f t="shared" si="123"/>
        <v>15</v>
      </c>
      <c r="F686">
        <f t="shared" si="124"/>
        <v>15</v>
      </c>
      <c r="G686">
        <f t="shared" si="125"/>
        <v>10</v>
      </c>
      <c r="H686">
        <f t="shared" si="126"/>
        <v>6</v>
      </c>
      <c r="I686">
        <f t="shared" si="127"/>
        <v>6</v>
      </c>
      <c r="J686">
        <f t="shared" si="128"/>
        <v>5</v>
      </c>
      <c r="K686">
        <f t="shared" si="129"/>
        <v>4</v>
      </c>
    </row>
    <row r="687" spans="1:11">
      <c r="A687">
        <v>6860</v>
      </c>
      <c r="B687">
        <f t="shared" si="130"/>
        <v>157.192836223915</v>
      </c>
      <c r="C687">
        <f t="shared" si="121"/>
        <v>15</v>
      </c>
      <c r="D687">
        <f t="shared" si="122"/>
        <v>15</v>
      </c>
      <c r="E687">
        <f t="shared" si="123"/>
        <v>15</v>
      </c>
      <c r="F687">
        <f t="shared" si="124"/>
        <v>15</v>
      </c>
      <c r="G687">
        <f t="shared" si="125"/>
        <v>10</v>
      </c>
      <c r="H687">
        <f t="shared" si="126"/>
        <v>6</v>
      </c>
      <c r="I687">
        <f t="shared" si="127"/>
        <v>6</v>
      </c>
      <c r="J687">
        <f t="shared" si="128"/>
        <v>5</v>
      </c>
      <c r="K687">
        <f t="shared" si="129"/>
        <v>4</v>
      </c>
    </row>
    <row r="688" spans="1:11">
      <c r="A688">
        <v>6870</v>
      </c>
      <c r="B688">
        <f t="shared" si="130"/>
        <v>157.762259355689</v>
      </c>
      <c r="C688">
        <f t="shared" si="121"/>
        <v>15</v>
      </c>
      <c r="D688">
        <f t="shared" si="122"/>
        <v>15</v>
      </c>
      <c r="E688">
        <f t="shared" si="123"/>
        <v>15</v>
      </c>
      <c r="F688">
        <f t="shared" si="124"/>
        <v>15</v>
      </c>
      <c r="G688">
        <f t="shared" si="125"/>
        <v>10</v>
      </c>
      <c r="H688">
        <f t="shared" si="126"/>
        <v>6</v>
      </c>
      <c r="I688">
        <f t="shared" si="127"/>
        <v>6</v>
      </c>
      <c r="J688">
        <f t="shared" si="128"/>
        <v>5</v>
      </c>
      <c r="K688">
        <f t="shared" si="129"/>
        <v>4</v>
      </c>
    </row>
    <row r="689" spans="1:11">
      <c r="A689">
        <v>6880</v>
      </c>
      <c r="B689">
        <f t="shared" si="130"/>
        <v>158.332926221733</v>
      </c>
      <c r="C689">
        <f t="shared" si="121"/>
        <v>15</v>
      </c>
      <c r="D689">
        <f t="shared" si="122"/>
        <v>15</v>
      </c>
      <c r="E689">
        <f t="shared" si="123"/>
        <v>15</v>
      </c>
      <c r="F689">
        <f t="shared" si="124"/>
        <v>15</v>
      </c>
      <c r="G689">
        <f t="shared" si="125"/>
        <v>10</v>
      </c>
      <c r="H689">
        <f t="shared" si="126"/>
        <v>6</v>
      </c>
      <c r="I689">
        <f t="shared" si="127"/>
        <v>6</v>
      </c>
      <c r="J689">
        <f t="shared" si="128"/>
        <v>5</v>
      </c>
      <c r="K689">
        <f t="shared" si="129"/>
        <v>4</v>
      </c>
    </row>
    <row r="690" spans="1:11">
      <c r="A690">
        <v>6890</v>
      </c>
      <c r="B690">
        <f t="shared" si="130"/>
        <v>158.904837726251</v>
      </c>
      <c r="C690">
        <f t="shared" si="121"/>
        <v>15</v>
      </c>
      <c r="D690">
        <f t="shared" si="122"/>
        <v>15</v>
      </c>
      <c r="E690">
        <f t="shared" si="123"/>
        <v>15</v>
      </c>
      <c r="F690">
        <f t="shared" si="124"/>
        <v>15</v>
      </c>
      <c r="G690">
        <f t="shared" si="125"/>
        <v>10</v>
      </c>
      <c r="H690">
        <f t="shared" si="126"/>
        <v>6</v>
      </c>
      <c r="I690">
        <f t="shared" si="127"/>
        <v>6</v>
      </c>
      <c r="J690">
        <f t="shared" si="128"/>
        <v>5</v>
      </c>
      <c r="K690">
        <f t="shared" si="129"/>
        <v>4</v>
      </c>
    </row>
    <row r="691" spans="1:11">
      <c r="A691">
        <v>6900</v>
      </c>
      <c r="B691">
        <f t="shared" si="130"/>
        <v>159.477994772792</v>
      </c>
      <c r="C691">
        <f t="shared" si="121"/>
        <v>15</v>
      </c>
      <c r="D691">
        <f t="shared" si="122"/>
        <v>15</v>
      </c>
      <c r="E691">
        <f t="shared" si="123"/>
        <v>15</v>
      </c>
      <c r="F691">
        <f t="shared" si="124"/>
        <v>15</v>
      </c>
      <c r="G691">
        <f t="shared" si="125"/>
        <v>10</v>
      </c>
      <c r="H691">
        <f t="shared" si="126"/>
        <v>6</v>
      </c>
      <c r="I691">
        <f t="shared" si="127"/>
        <v>6</v>
      </c>
      <c r="J691">
        <f t="shared" si="128"/>
        <v>5</v>
      </c>
      <c r="K691">
        <f t="shared" si="129"/>
        <v>4</v>
      </c>
    </row>
    <row r="692" spans="1:11">
      <c r="A692">
        <v>6910</v>
      </c>
      <c r="B692">
        <f t="shared" si="130"/>
        <v>160.052398264251</v>
      </c>
      <c r="C692">
        <f t="shared" si="121"/>
        <v>15</v>
      </c>
      <c r="D692">
        <f t="shared" si="122"/>
        <v>15</v>
      </c>
      <c r="E692">
        <f t="shared" si="123"/>
        <v>15</v>
      </c>
      <c r="F692">
        <f t="shared" si="124"/>
        <v>15</v>
      </c>
      <c r="G692">
        <f t="shared" si="125"/>
        <v>10</v>
      </c>
      <c r="H692">
        <f t="shared" si="126"/>
        <v>6</v>
      </c>
      <c r="I692">
        <f t="shared" si="127"/>
        <v>6</v>
      </c>
      <c r="J692">
        <f t="shared" si="128"/>
        <v>5</v>
      </c>
      <c r="K692">
        <f t="shared" si="129"/>
        <v>4</v>
      </c>
    </row>
    <row r="693" spans="1:11">
      <c r="A693">
        <v>6920</v>
      </c>
      <c r="B693">
        <f t="shared" si="130"/>
        <v>160.628049102867</v>
      </c>
      <c r="C693">
        <f t="shared" si="121"/>
        <v>15</v>
      </c>
      <c r="D693">
        <f t="shared" si="122"/>
        <v>15</v>
      </c>
      <c r="E693">
        <f t="shared" si="123"/>
        <v>15</v>
      </c>
      <c r="F693">
        <f t="shared" si="124"/>
        <v>15</v>
      </c>
      <c r="G693">
        <f t="shared" si="125"/>
        <v>10</v>
      </c>
      <c r="H693">
        <f t="shared" si="126"/>
        <v>6</v>
      </c>
      <c r="I693">
        <f t="shared" si="127"/>
        <v>6</v>
      </c>
      <c r="J693">
        <f t="shared" si="128"/>
        <v>5</v>
      </c>
      <c r="K693">
        <f t="shared" si="129"/>
        <v>4</v>
      </c>
    </row>
    <row r="694" spans="1:11">
      <c r="A694">
        <v>6930</v>
      </c>
      <c r="B694">
        <f t="shared" si="130"/>
        <v>161.20494819023</v>
      </c>
      <c r="C694">
        <f t="shared" si="121"/>
        <v>15</v>
      </c>
      <c r="D694">
        <f t="shared" si="122"/>
        <v>15</v>
      </c>
      <c r="E694">
        <f t="shared" si="123"/>
        <v>15</v>
      </c>
      <c r="F694">
        <f t="shared" si="124"/>
        <v>15</v>
      </c>
      <c r="G694">
        <f t="shared" si="125"/>
        <v>10</v>
      </c>
      <c r="H694">
        <f t="shared" si="126"/>
        <v>6</v>
      </c>
      <c r="I694">
        <f t="shared" si="127"/>
        <v>6</v>
      </c>
      <c r="J694">
        <f t="shared" si="128"/>
        <v>5</v>
      </c>
      <c r="K694">
        <f t="shared" si="129"/>
        <v>4</v>
      </c>
    </row>
    <row r="695" spans="1:11">
      <c r="A695">
        <v>6940</v>
      </c>
      <c r="B695">
        <f t="shared" si="130"/>
        <v>161.783096427277</v>
      </c>
      <c r="C695">
        <f t="shared" si="121"/>
        <v>15</v>
      </c>
      <c r="D695">
        <f t="shared" si="122"/>
        <v>15</v>
      </c>
      <c r="E695">
        <f t="shared" si="123"/>
        <v>15</v>
      </c>
      <c r="F695">
        <f t="shared" si="124"/>
        <v>15</v>
      </c>
      <c r="G695">
        <f t="shared" si="125"/>
        <v>10</v>
      </c>
      <c r="H695">
        <f t="shared" si="126"/>
        <v>6</v>
      </c>
      <c r="I695">
        <f t="shared" si="127"/>
        <v>6</v>
      </c>
      <c r="J695">
        <f t="shared" si="128"/>
        <v>5</v>
      </c>
      <c r="K695">
        <f t="shared" si="129"/>
        <v>4</v>
      </c>
    </row>
    <row r="696" spans="1:11">
      <c r="A696">
        <v>6950</v>
      </c>
      <c r="B696">
        <f t="shared" si="130"/>
        <v>162.362494714295</v>
      </c>
      <c r="C696">
        <f t="shared" si="121"/>
        <v>15</v>
      </c>
      <c r="D696">
        <f t="shared" si="122"/>
        <v>15</v>
      </c>
      <c r="E696">
        <f t="shared" si="123"/>
        <v>15</v>
      </c>
      <c r="F696">
        <f t="shared" si="124"/>
        <v>15</v>
      </c>
      <c r="G696">
        <f t="shared" si="125"/>
        <v>10</v>
      </c>
      <c r="H696">
        <f t="shared" si="126"/>
        <v>6</v>
      </c>
      <c r="I696">
        <f t="shared" si="127"/>
        <v>6</v>
      </c>
      <c r="J696">
        <f t="shared" si="128"/>
        <v>5</v>
      </c>
      <c r="K696">
        <f t="shared" si="129"/>
        <v>4</v>
      </c>
    </row>
    <row r="697" spans="1:11">
      <c r="A697">
        <v>6960</v>
      </c>
      <c r="B697">
        <f t="shared" si="130"/>
        <v>162.943143950926</v>
      </c>
      <c r="C697">
        <f t="shared" si="121"/>
        <v>15</v>
      </c>
      <c r="D697">
        <f t="shared" si="122"/>
        <v>15</v>
      </c>
      <c r="E697">
        <f t="shared" si="123"/>
        <v>15</v>
      </c>
      <c r="F697">
        <f t="shared" si="124"/>
        <v>15</v>
      </c>
      <c r="G697">
        <f t="shared" si="125"/>
        <v>10</v>
      </c>
      <c r="H697">
        <f t="shared" si="126"/>
        <v>6</v>
      </c>
      <c r="I697">
        <f t="shared" si="127"/>
        <v>6</v>
      </c>
      <c r="J697">
        <f t="shared" si="128"/>
        <v>5</v>
      </c>
      <c r="K697">
        <f t="shared" si="129"/>
        <v>4</v>
      </c>
    </row>
    <row r="698" spans="1:11">
      <c r="A698">
        <v>6970</v>
      </c>
      <c r="B698">
        <f t="shared" si="130"/>
        <v>163.525045036163</v>
      </c>
      <c r="C698">
        <f t="shared" si="121"/>
        <v>15</v>
      </c>
      <c r="D698">
        <f t="shared" si="122"/>
        <v>15</v>
      </c>
      <c r="E698">
        <f t="shared" si="123"/>
        <v>15</v>
      </c>
      <c r="F698">
        <f t="shared" si="124"/>
        <v>15</v>
      </c>
      <c r="G698">
        <f t="shared" si="125"/>
        <v>10</v>
      </c>
      <c r="H698">
        <f t="shared" si="126"/>
        <v>6</v>
      </c>
      <c r="I698">
        <f t="shared" si="127"/>
        <v>6</v>
      </c>
      <c r="J698">
        <f t="shared" si="128"/>
        <v>5</v>
      </c>
      <c r="K698">
        <f t="shared" si="129"/>
        <v>4</v>
      </c>
    </row>
    <row r="699" spans="1:11">
      <c r="A699">
        <v>6980</v>
      </c>
      <c r="B699">
        <f t="shared" si="130"/>
        <v>164.108198868355</v>
      </c>
      <c r="C699">
        <f t="shared" si="121"/>
        <v>15</v>
      </c>
      <c r="D699">
        <f t="shared" si="122"/>
        <v>15</v>
      </c>
      <c r="E699">
        <f t="shared" si="123"/>
        <v>15</v>
      </c>
      <c r="F699">
        <f t="shared" si="124"/>
        <v>15</v>
      </c>
      <c r="G699">
        <f t="shared" si="125"/>
        <v>10</v>
      </c>
      <c r="H699">
        <f t="shared" si="126"/>
        <v>6</v>
      </c>
      <c r="I699">
        <f t="shared" si="127"/>
        <v>6</v>
      </c>
      <c r="J699">
        <f t="shared" si="128"/>
        <v>5</v>
      </c>
      <c r="K699">
        <f t="shared" si="129"/>
        <v>4</v>
      </c>
    </row>
    <row r="700" spans="1:11">
      <c r="A700">
        <v>6990</v>
      </c>
      <c r="B700">
        <f t="shared" si="130"/>
        <v>164.692606345207</v>
      </c>
      <c r="C700">
        <f t="shared" si="121"/>
        <v>15</v>
      </c>
      <c r="D700">
        <f t="shared" si="122"/>
        <v>15</v>
      </c>
      <c r="E700">
        <f t="shared" si="123"/>
        <v>15</v>
      </c>
      <c r="F700">
        <f t="shared" si="124"/>
        <v>15</v>
      </c>
      <c r="G700">
        <f t="shared" si="125"/>
        <v>10</v>
      </c>
      <c r="H700">
        <f t="shared" si="126"/>
        <v>6</v>
      </c>
      <c r="I700">
        <f t="shared" si="127"/>
        <v>6</v>
      </c>
      <c r="J700">
        <f t="shared" si="128"/>
        <v>5</v>
      </c>
      <c r="K700">
        <f t="shared" si="129"/>
        <v>4</v>
      </c>
    </row>
    <row r="701" spans="1:11">
      <c r="A701">
        <v>7000</v>
      </c>
      <c r="B701">
        <f t="shared" si="130"/>
        <v>165.27826836378</v>
      </c>
      <c r="C701">
        <f t="shared" si="121"/>
        <v>15</v>
      </c>
      <c r="D701">
        <f t="shared" si="122"/>
        <v>15</v>
      </c>
      <c r="E701">
        <f t="shared" si="123"/>
        <v>15</v>
      </c>
      <c r="F701">
        <f t="shared" si="124"/>
        <v>15</v>
      </c>
      <c r="G701">
        <f t="shared" si="125"/>
        <v>10</v>
      </c>
      <c r="H701">
        <f t="shared" si="126"/>
        <v>7</v>
      </c>
      <c r="I701">
        <f t="shared" si="127"/>
        <v>6</v>
      </c>
      <c r="J701">
        <f t="shared" si="128"/>
        <v>5</v>
      </c>
      <c r="K701">
        <f t="shared" si="129"/>
        <v>4</v>
      </c>
    </row>
    <row r="702" spans="1:11">
      <c r="A702">
        <v>7010</v>
      </c>
      <c r="B702">
        <f t="shared" si="130"/>
        <v>165.865185820498</v>
      </c>
      <c r="C702">
        <f t="shared" si="121"/>
        <v>15</v>
      </c>
      <c r="D702">
        <f t="shared" si="122"/>
        <v>15</v>
      </c>
      <c r="E702">
        <f t="shared" si="123"/>
        <v>15</v>
      </c>
      <c r="F702">
        <f t="shared" si="124"/>
        <v>15</v>
      </c>
      <c r="G702">
        <f t="shared" si="125"/>
        <v>11</v>
      </c>
      <c r="H702">
        <f t="shared" si="126"/>
        <v>7</v>
      </c>
      <c r="I702">
        <f t="shared" si="127"/>
        <v>6</v>
      </c>
      <c r="J702">
        <f t="shared" si="128"/>
        <v>5</v>
      </c>
      <c r="K702">
        <f t="shared" si="129"/>
        <v>4</v>
      </c>
    </row>
    <row r="703" spans="1:11">
      <c r="A703">
        <v>7020</v>
      </c>
      <c r="B703">
        <f t="shared" si="130"/>
        <v>166.453359611142</v>
      </c>
      <c r="C703">
        <f t="shared" si="121"/>
        <v>15</v>
      </c>
      <c r="D703">
        <f t="shared" si="122"/>
        <v>15</v>
      </c>
      <c r="E703">
        <f t="shared" si="123"/>
        <v>15</v>
      </c>
      <c r="F703">
        <f t="shared" si="124"/>
        <v>15</v>
      </c>
      <c r="G703">
        <f t="shared" si="125"/>
        <v>11</v>
      </c>
      <c r="H703">
        <f t="shared" si="126"/>
        <v>7</v>
      </c>
      <c r="I703">
        <f t="shared" si="127"/>
        <v>6</v>
      </c>
      <c r="J703">
        <f t="shared" si="128"/>
        <v>5</v>
      </c>
      <c r="K703">
        <f t="shared" si="129"/>
        <v>4</v>
      </c>
    </row>
    <row r="704" spans="1:11">
      <c r="A704">
        <v>7030</v>
      </c>
      <c r="B704">
        <f t="shared" si="130"/>
        <v>167.042790630855</v>
      </c>
      <c r="C704">
        <f t="shared" si="121"/>
        <v>15</v>
      </c>
      <c r="D704">
        <f t="shared" si="122"/>
        <v>15</v>
      </c>
      <c r="E704">
        <f t="shared" si="123"/>
        <v>15</v>
      </c>
      <c r="F704">
        <f t="shared" si="124"/>
        <v>15</v>
      </c>
      <c r="G704">
        <f t="shared" si="125"/>
        <v>11</v>
      </c>
      <c r="H704">
        <f t="shared" si="126"/>
        <v>7</v>
      </c>
      <c r="I704">
        <f t="shared" si="127"/>
        <v>6</v>
      </c>
      <c r="J704">
        <f t="shared" si="128"/>
        <v>5</v>
      </c>
      <c r="K704">
        <f t="shared" si="129"/>
        <v>4</v>
      </c>
    </row>
    <row r="705" spans="1:11">
      <c r="A705">
        <v>7040</v>
      </c>
      <c r="B705">
        <f t="shared" si="130"/>
        <v>167.633479774144</v>
      </c>
      <c r="C705">
        <f t="shared" si="121"/>
        <v>15</v>
      </c>
      <c r="D705">
        <f t="shared" si="122"/>
        <v>15</v>
      </c>
      <c r="E705">
        <f t="shared" si="123"/>
        <v>15</v>
      </c>
      <c r="F705">
        <f t="shared" si="124"/>
        <v>15</v>
      </c>
      <c r="G705">
        <f t="shared" si="125"/>
        <v>11</v>
      </c>
      <c r="H705">
        <f t="shared" si="126"/>
        <v>7</v>
      </c>
      <c r="I705">
        <f t="shared" si="127"/>
        <v>6</v>
      </c>
      <c r="J705">
        <f t="shared" si="128"/>
        <v>5</v>
      </c>
      <c r="K705">
        <f t="shared" si="129"/>
        <v>4</v>
      </c>
    </row>
    <row r="706" spans="1:11">
      <c r="A706">
        <v>7050</v>
      </c>
      <c r="B706">
        <f t="shared" si="130"/>
        <v>168.225427934881</v>
      </c>
      <c r="C706">
        <f t="shared" si="121"/>
        <v>15</v>
      </c>
      <c r="D706">
        <f t="shared" si="122"/>
        <v>15</v>
      </c>
      <c r="E706">
        <f t="shared" si="123"/>
        <v>15</v>
      </c>
      <c r="F706">
        <f t="shared" si="124"/>
        <v>15</v>
      </c>
      <c r="G706">
        <f t="shared" si="125"/>
        <v>11</v>
      </c>
      <c r="H706">
        <f t="shared" si="126"/>
        <v>7</v>
      </c>
      <c r="I706">
        <f t="shared" si="127"/>
        <v>6</v>
      </c>
      <c r="J706">
        <f t="shared" si="128"/>
        <v>5</v>
      </c>
      <c r="K706">
        <f t="shared" si="129"/>
        <v>4</v>
      </c>
    </row>
    <row r="707" spans="1:11">
      <c r="A707">
        <v>7060</v>
      </c>
      <c r="B707">
        <f t="shared" si="130"/>
        <v>168.818636006303</v>
      </c>
      <c r="C707">
        <f t="shared" ref="C707:C770" si="131">MIN(ROUNDUP($A707/335,0),15)</f>
        <v>15</v>
      </c>
      <c r="D707">
        <f t="shared" ref="D707:D770" si="132">MIN(ROUNDUP($A707/365,0),15)</f>
        <v>15</v>
      </c>
      <c r="E707">
        <f t="shared" ref="E707:E770" si="133">MIN(ROUNDUP($A707/400,0),15)</f>
        <v>15</v>
      </c>
      <c r="F707">
        <f t="shared" ref="F707:F770" si="134">MIN(ROUNDUP($A707/430,0),15)</f>
        <v>15</v>
      </c>
      <c r="G707">
        <f t="shared" ref="G707:G770" si="135">MIN(ROUNDUP($A707/700,0),15)</f>
        <v>11</v>
      </c>
      <c r="H707">
        <f t="shared" ref="H707:H770" si="136">MIN(ROUNDDOWN($A707/1000,0),15)</f>
        <v>7</v>
      </c>
      <c r="I707">
        <f t="shared" ref="I707:I770" si="137">MIN(ROUNDDOWN($A707/1100,0),15)</f>
        <v>6</v>
      </c>
      <c r="J707">
        <f t="shared" ref="J707:J770" si="138">MIN(ROUNDDOWN($A707/1300,0),15)</f>
        <v>5</v>
      </c>
      <c r="K707">
        <f t="shared" ref="K707:K770" si="139">MIN(ROUNDDOWN($A707/1500,0),15)</f>
        <v>4</v>
      </c>
    </row>
    <row r="708" spans="1:11">
      <c r="A708">
        <v>7070</v>
      </c>
      <c r="B708">
        <f t="shared" ref="B708:B771" si="140">B707+POWER(A708/10000,1.5)</f>
        <v>169.413104881014</v>
      </c>
      <c r="C708">
        <f t="shared" si="131"/>
        <v>15</v>
      </c>
      <c r="D708">
        <f t="shared" si="132"/>
        <v>15</v>
      </c>
      <c r="E708">
        <f t="shared" si="133"/>
        <v>15</v>
      </c>
      <c r="F708">
        <f t="shared" si="134"/>
        <v>15</v>
      </c>
      <c r="G708">
        <f t="shared" si="135"/>
        <v>11</v>
      </c>
      <c r="H708">
        <f t="shared" si="136"/>
        <v>7</v>
      </c>
      <c r="I708">
        <f t="shared" si="137"/>
        <v>6</v>
      </c>
      <c r="J708">
        <f t="shared" si="138"/>
        <v>5</v>
      </c>
      <c r="K708">
        <f t="shared" si="139"/>
        <v>4</v>
      </c>
    </row>
    <row r="709" spans="1:11">
      <c r="A709">
        <v>7080</v>
      </c>
      <c r="B709">
        <f t="shared" si="140"/>
        <v>170.008835450987</v>
      </c>
      <c r="C709">
        <f t="shared" si="131"/>
        <v>15</v>
      </c>
      <c r="D709">
        <f t="shared" si="132"/>
        <v>15</v>
      </c>
      <c r="E709">
        <f t="shared" si="133"/>
        <v>15</v>
      </c>
      <c r="F709">
        <f t="shared" si="134"/>
        <v>15</v>
      </c>
      <c r="G709">
        <f t="shared" si="135"/>
        <v>11</v>
      </c>
      <c r="H709">
        <f t="shared" si="136"/>
        <v>7</v>
      </c>
      <c r="I709">
        <f t="shared" si="137"/>
        <v>6</v>
      </c>
      <c r="J709">
        <f t="shared" si="138"/>
        <v>5</v>
      </c>
      <c r="K709">
        <f t="shared" si="139"/>
        <v>4</v>
      </c>
    </row>
    <row r="710" spans="1:11">
      <c r="A710">
        <v>7090</v>
      </c>
      <c r="B710">
        <f t="shared" si="140"/>
        <v>170.605828607564</v>
      </c>
      <c r="C710">
        <f t="shared" si="131"/>
        <v>15</v>
      </c>
      <c r="D710">
        <f t="shared" si="132"/>
        <v>15</v>
      </c>
      <c r="E710">
        <f t="shared" si="133"/>
        <v>15</v>
      </c>
      <c r="F710">
        <f t="shared" si="134"/>
        <v>15</v>
      </c>
      <c r="G710">
        <f t="shared" si="135"/>
        <v>11</v>
      </c>
      <c r="H710">
        <f t="shared" si="136"/>
        <v>7</v>
      </c>
      <c r="I710">
        <f t="shared" si="137"/>
        <v>6</v>
      </c>
      <c r="J710">
        <f t="shared" si="138"/>
        <v>5</v>
      </c>
      <c r="K710">
        <f t="shared" si="139"/>
        <v>4</v>
      </c>
    </row>
    <row r="711" spans="1:11">
      <c r="A711">
        <v>7100</v>
      </c>
      <c r="B711">
        <f t="shared" si="140"/>
        <v>171.204085241459</v>
      </c>
      <c r="C711">
        <f t="shared" si="131"/>
        <v>15</v>
      </c>
      <c r="D711">
        <f t="shared" si="132"/>
        <v>15</v>
      </c>
      <c r="E711">
        <f t="shared" si="133"/>
        <v>15</v>
      </c>
      <c r="F711">
        <f t="shared" si="134"/>
        <v>15</v>
      </c>
      <c r="G711">
        <f t="shared" si="135"/>
        <v>11</v>
      </c>
      <c r="H711">
        <f t="shared" si="136"/>
        <v>7</v>
      </c>
      <c r="I711">
        <f t="shared" si="137"/>
        <v>6</v>
      </c>
      <c r="J711">
        <f t="shared" si="138"/>
        <v>5</v>
      </c>
      <c r="K711">
        <f t="shared" si="139"/>
        <v>4</v>
      </c>
    </row>
    <row r="712" spans="1:11">
      <c r="A712">
        <v>7110</v>
      </c>
      <c r="B712">
        <f t="shared" si="140"/>
        <v>171.80360624276</v>
      </c>
      <c r="C712">
        <f t="shared" si="131"/>
        <v>15</v>
      </c>
      <c r="D712">
        <f t="shared" si="132"/>
        <v>15</v>
      </c>
      <c r="E712">
        <f t="shared" si="133"/>
        <v>15</v>
      </c>
      <c r="F712">
        <f t="shared" si="134"/>
        <v>15</v>
      </c>
      <c r="G712">
        <f t="shared" si="135"/>
        <v>11</v>
      </c>
      <c r="H712">
        <f t="shared" si="136"/>
        <v>7</v>
      </c>
      <c r="I712">
        <f t="shared" si="137"/>
        <v>6</v>
      </c>
      <c r="J712">
        <f t="shared" si="138"/>
        <v>5</v>
      </c>
      <c r="K712">
        <f t="shared" si="139"/>
        <v>4</v>
      </c>
    </row>
    <row r="713" spans="1:11">
      <c r="A713">
        <v>7120</v>
      </c>
      <c r="B713">
        <f t="shared" si="140"/>
        <v>172.404392500925</v>
      </c>
      <c r="C713">
        <f t="shared" si="131"/>
        <v>15</v>
      </c>
      <c r="D713">
        <f t="shared" si="132"/>
        <v>15</v>
      </c>
      <c r="E713">
        <f t="shared" si="133"/>
        <v>15</v>
      </c>
      <c r="F713">
        <f t="shared" si="134"/>
        <v>15</v>
      </c>
      <c r="G713">
        <f t="shared" si="135"/>
        <v>11</v>
      </c>
      <c r="H713">
        <f t="shared" si="136"/>
        <v>7</v>
      </c>
      <c r="I713">
        <f t="shared" si="137"/>
        <v>6</v>
      </c>
      <c r="J713">
        <f t="shared" si="138"/>
        <v>5</v>
      </c>
      <c r="K713">
        <f t="shared" si="139"/>
        <v>4</v>
      </c>
    </row>
    <row r="714" spans="1:11">
      <c r="A714">
        <v>7130</v>
      </c>
      <c r="B714">
        <f t="shared" si="140"/>
        <v>173.00644490479</v>
      </c>
      <c r="C714">
        <f t="shared" si="131"/>
        <v>15</v>
      </c>
      <c r="D714">
        <f t="shared" si="132"/>
        <v>15</v>
      </c>
      <c r="E714">
        <f t="shared" si="133"/>
        <v>15</v>
      </c>
      <c r="F714">
        <f t="shared" si="134"/>
        <v>15</v>
      </c>
      <c r="G714">
        <f t="shared" si="135"/>
        <v>11</v>
      </c>
      <c r="H714">
        <f t="shared" si="136"/>
        <v>7</v>
      </c>
      <c r="I714">
        <f t="shared" si="137"/>
        <v>6</v>
      </c>
      <c r="J714">
        <f t="shared" si="138"/>
        <v>5</v>
      </c>
      <c r="K714">
        <f t="shared" si="139"/>
        <v>4</v>
      </c>
    </row>
    <row r="715" spans="1:11">
      <c r="A715">
        <v>7140</v>
      </c>
      <c r="B715">
        <f t="shared" si="140"/>
        <v>173.609764342567</v>
      </c>
      <c r="C715">
        <f t="shared" si="131"/>
        <v>15</v>
      </c>
      <c r="D715">
        <f t="shared" si="132"/>
        <v>15</v>
      </c>
      <c r="E715">
        <f t="shared" si="133"/>
        <v>15</v>
      </c>
      <c r="F715">
        <f t="shared" si="134"/>
        <v>15</v>
      </c>
      <c r="G715">
        <f t="shared" si="135"/>
        <v>11</v>
      </c>
      <c r="H715">
        <f t="shared" si="136"/>
        <v>7</v>
      </c>
      <c r="I715">
        <f t="shared" si="137"/>
        <v>6</v>
      </c>
      <c r="J715">
        <f t="shared" si="138"/>
        <v>5</v>
      </c>
      <c r="K715">
        <f t="shared" si="139"/>
        <v>4</v>
      </c>
    </row>
    <row r="716" spans="1:11">
      <c r="A716">
        <v>7150</v>
      </c>
      <c r="B716">
        <f t="shared" si="140"/>
        <v>174.214351701846</v>
      </c>
      <c r="C716">
        <f t="shared" si="131"/>
        <v>15</v>
      </c>
      <c r="D716">
        <f t="shared" si="132"/>
        <v>15</v>
      </c>
      <c r="E716">
        <f t="shared" si="133"/>
        <v>15</v>
      </c>
      <c r="F716">
        <f t="shared" si="134"/>
        <v>15</v>
      </c>
      <c r="G716">
        <f t="shared" si="135"/>
        <v>11</v>
      </c>
      <c r="H716">
        <f t="shared" si="136"/>
        <v>7</v>
      </c>
      <c r="I716">
        <f t="shared" si="137"/>
        <v>6</v>
      </c>
      <c r="J716">
        <f t="shared" si="138"/>
        <v>5</v>
      </c>
      <c r="K716">
        <f t="shared" si="139"/>
        <v>4</v>
      </c>
    </row>
    <row r="717" spans="1:11">
      <c r="A717">
        <v>7160</v>
      </c>
      <c r="B717">
        <f t="shared" si="140"/>
        <v>174.820207869596</v>
      </c>
      <c r="C717">
        <f t="shared" si="131"/>
        <v>15</v>
      </c>
      <c r="D717">
        <f t="shared" si="132"/>
        <v>15</v>
      </c>
      <c r="E717">
        <f t="shared" si="133"/>
        <v>15</v>
      </c>
      <c r="F717">
        <f t="shared" si="134"/>
        <v>15</v>
      </c>
      <c r="G717">
        <f t="shared" si="135"/>
        <v>11</v>
      </c>
      <c r="H717">
        <f t="shared" si="136"/>
        <v>7</v>
      </c>
      <c r="I717">
        <f t="shared" si="137"/>
        <v>6</v>
      </c>
      <c r="J717">
        <f t="shared" si="138"/>
        <v>5</v>
      </c>
      <c r="K717">
        <f t="shared" si="139"/>
        <v>4</v>
      </c>
    </row>
    <row r="718" spans="1:11">
      <c r="A718">
        <v>7170</v>
      </c>
      <c r="B718">
        <f t="shared" si="140"/>
        <v>175.427333732165</v>
      </c>
      <c r="C718">
        <f t="shared" si="131"/>
        <v>15</v>
      </c>
      <c r="D718">
        <f t="shared" si="132"/>
        <v>15</v>
      </c>
      <c r="E718">
        <f t="shared" si="133"/>
        <v>15</v>
      </c>
      <c r="F718">
        <f t="shared" si="134"/>
        <v>15</v>
      </c>
      <c r="G718">
        <f t="shared" si="135"/>
        <v>11</v>
      </c>
      <c r="H718">
        <f t="shared" si="136"/>
        <v>7</v>
      </c>
      <c r="I718">
        <f t="shared" si="137"/>
        <v>6</v>
      </c>
      <c r="J718">
        <f t="shared" si="138"/>
        <v>5</v>
      </c>
      <c r="K718">
        <f t="shared" si="139"/>
        <v>4</v>
      </c>
    </row>
    <row r="719" spans="1:11">
      <c r="A719">
        <v>7180</v>
      </c>
      <c r="B719">
        <f t="shared" si="140"/>
        <v>176.035730175284</v>
      </c>
      <c r="C719">
        <f t="shared" si="131"/>
        <v>15</v>
      </c>
      <c r="D719">
        <f t="shared" si="132"/>
        <v>15</v>
      </c>
      <c r="E719">
        <f t="shared" si="133"/>
        <v>15</v>
      </c>
      <c r="F719">
        <f t="shared" si="134"/>
        <v>15</v>
      </c>
      <c r="G719">
        <f t="shared" si="135"/>
        <v>11</v>
      </c>
      <c r="H719">
        <f t="shared" si="136"/>
        <v>7</v>
      </c>
      <c r="I719">
        <f t="shared" si="137"/>
        <v>6</v>
      </c>
      <c r="J719">
        <f t="shared" si="138"/>
        <v>5</v>
      </c>
      <c r="K719">
        <f t="shared" si="139"/>
        <v>4</v>
      </c>
    </row>
    <row r="720" spans="1:11">
      <c r="A720">
        <v>7190</v>
      </c>
      <c r="B720">
        <f t="shared" si="140"/>
        <v>176.645398084067</v>
      </c>
      <c r="C720">
        <f t="shared" si="131"/>
        <v>15</v>
      </c>
      <c r="D720">
        <f t="shared" si="132"/>
        <v>15</v>
      </c>
      <c r="E720">
        <f t="shared" si="133"/>
        <v>15</v>
      </c>
      <c r="F720">
        <f t="shared" si="134"/>
        <v>15</v>
      </c>
      <c r="G720">
        <f t="shared" si="135"/>
        <v>11</v>
      </c>
      <c r="H720">
        <f t="shared" si="136"/>
        <v>7</v>
      </c>
      <c r="I720">
        <f t="shared" si="137"/>
        <v>6</v>
      </c>
      <c r="J720">
        <f t="shared" si="138"/>
        <v>5</v>
      </c>
      <c r="K720">
        <f t="shared" si="139"/>
        <v>4</v>
      </c>
    </row>
    <row r="721" spans="1:11">
      <c r="A721">
        <v>7200</v>
      </c>
      <c r="B721">
        <f t="shared" si="140"/>
        <v>177.256338343012</v>
      </c>
      <c r="C721">
        <f t="shared" si="131"/>
        <v>15</v>
      </c>
      <c r="D721">
        <f t="shared" si="132"/>
        <v>15</v>
      </c>
      <c r="E721">
        <f t="shared" si="133"/>
        <v>15</v>
      </c>
      <c r="F721">
        <f t="shared" si="134"/>
        <v>15</v>
      </c>
      <c r="G721">
        <f t="shared" si="135"/>
        <v>11</v>
      </c>
      <c r="H721">
        <f t="shared" si="136"/>
        <v>7</v>
      </c>
      <c r="I721">
        <f t="shared" si="137"/>
        <v>6</v>
      </c>
      <c r="J721">
        <f t="shared" si="138"/>
        <v>5</v>
      </c>
      <c r="K721">
        <f t="shared" si="139"/>
        <v>4</v>
      </c>
    </row>
    <row r="722" spans="1:11">
      <c r="A722">
        <v>7210</v>
      </c>
      <c r="B722">
        <f t="shared" si="140"/>
        <v>177.868551836003</v>
      </c>
      <c r="C722">
        <f t="shared" si="131"/>
        <v>15</v>
      </c>
      <c r="D722">
        <f t="shared" si="132"/>
        <v>15</v>
      </c>
      <c r="E722">
        <f t="shared" si="133"/>
        <v>15</v>
      </c>
      <c r="F722">
        <f t="shared" si="134"/>
        <v>15</v>
      </c>
      <c r="G722">
        <f t="shared" si="135"/>
        <v>11</v>
      </c>
      <c r="H722">
        <f t="shared" si="136"/>
        <v>7</v>
      </c>
      <c r="I722">
        <f t="shared" si="137"/>
        <v>6</v>
      </c>
      <c r="J722">
        <f t="shared" si="138"/>
        <v>5</v>
      </c>
      <c r="K722">
        <f t="shared" si="139"/>
        <v>4</v>
      </c>
    </row>
    <row r="723" spans="1:11">
      <c r="A723">
        <v>7220</v>
      </c>
      <c r="B723">
        <f t="shared" si="140"/>
        <v>178.48203944631</v>
      </c>
      <c r="C723">
        <f t="shared" si="131"/>
        <v>15</v>
      </c>
      <c r="D723">
        <f t="shared" si="132"/>
        <v>15</v>
      </c>
      <c r="E723">
        <f t="shared" si="133"/>
        <v>15</v>
      </c>
      <c r="F723">
        <f t="shared" si="134"/>
        <v>15</v>
      </c>
      <c r="G723">
        <f t="shared" si="135"/>
        <v>11</v>
      </c>
      <c r="H723">
        <f t="shared" si="136"/>
        <v>7</v>
      </c>
      <c r="I723">
        <f t="shared" si="137"/>
        <v>6</v>
      </c>
      <c r="J723">
        <f t="shared" si="138"/>
        <v>5</v>
      </c>
      <c r="K723">
        <f t="shared" si="139"/>
        <v>4</v>
      </c>
    </row>
    <row r="724" spans="1:11">
      <c r="A724">
        <v>7230</v>
      </c>
      <c r="B724">
        <f t="shared" si="140"/>
        <v>179.096802056591</v>
      </c>
      <c r="C724">
        <f t="shared" si="131"/>
        <v>15</v>
      </c>
      <c r="D724">
        <f t="shared" si="132"/>
        <v>15</v>
      </c>
      <c r="E724">
        <f t="shared" si="133"/>
        <v>15</v>
      </c>
      <c r="F724">
        <f t="shared" si="134"/>
        <v>15</v>
      </c>
      <c r="G724">
        <f t="shared" si="135"/>
        <v>11</v>
      </c>
      <c r="H724">
        <f t="shared" si="136"/>
        <v>7</v>
      </c>
      <c r="I724">
        <f t="shared" si="137"/>
        <v>6</v>
      </c>
      <c r="J724">
        <f t="shared" si="138"/>
        <v>5</v>
      </c>
      <c r="K724">
        <f t="shared" si="139"/>
        <v>4</v>
      </c>
    </row>
    <row r="725" spans="1:11">
      <c r="A725">
        <v>7240</v>
      </c>
      <c r="B725">
        <f t="shared" si="140"/>
        <v>179.712840548895</v>
      </c>
      <c r="C725">
        <f t="shared" si="131"/>
        <v>15</v>
      </c>
      <c r="D725">
        <f t="shared" si="132"/>
        <v>15</v>
      </c>
      <c r="E725">
        <f t="shared" si="133"/>
        <v>15</v>
      </c>
      <c r="F725">
        <f t="shared" si="134"/>
        <v>15</v>
      </c>
      <c r="G725">
        <f t="shared" si="135"/>
        <v>11</v>
      </c>
      <c r="H725">
        <f t="shared" si="136"/>
        <v>7</v>
      </c>
      <c r="I725">
        <f t="shared" si="137"/>
        <v>6</v>
      </c>
      <c r="J725">
        <f t="shared" si="138"/>
        <v>5</v>
      </c>
      <c r="K725">
        <f t="shared" si="139"/>
        <v>4</v>
      </c>
    </row>
    <row r="726" spans="1:11">
      <c r="A726">
        <v>7250</v>
      </c>
      <c r="B726">
        <f t="shared" si="140"/>
        <v>180.33015580466</v>
      </c>
      <c r="C726">
        <f t="shared" si="131"/>
        <v>15</v>
      </c>
      <c r="D726">
        <f t="shared" si="132"/>
        <v>15</v>
      </c>
      <c r="E726">
        <f t="shared" si="133"/>
        <v>15</v>
      </c>
      <c r="F726">
        <f t="shared" si="134"/>
        <v>15</v>
      </c>
      <c r="G726">
        <f t="shared" si="135"/>
        <v>11</v>
      </c>
      <c r="H726">
        <f t="shared" si="136"/>
        <v>7</v>
      </c>
      <c r="I726">
        <f t="shared" si="137"/>
        <v>6</v>
      </c>
      <c r="J726">
        <f t="shared" si="138"/>
        <v>5</v>
      </c>
      <c r="K726">
        <f t="shared" si="139"/>
        <v>4</v>
      </c>
    </row>
    <row r="727" spans="1:11">
      <c r="A727">
        <v>7260</v>
      </c>
      <c r="B727">
        <f t="shared" si="140"/>
        <v>180.948748704716</v>
      </c>
      <c r="C727">
        <f t="shared" si="131"/>
        <v>15</v>
      </c>
      <c r="D727">
        <f t="shared" si="132"/>
        <v>15</v>
      </c>
      <c r="E727">
        <f t="shared" si="133"/>
        <v>15</v>
      </c>
      <c r="F727">
        <f t="shared" si="134"/>
        <v>15</v>
      </c>
      <c r="G727">
        <f t="shared" si="135"/>
        <v>11</v>
      </c>
      <c r="H727">
        <f t="shared" si="136"/>
        <v>7</v>
      </c>
      <c r="I727">
        <f t="shared" si="137"/>
        <v>6</v>
      </c>
      <c r="J727">
        <f t="shared" si="138"/>
        <v>5</v>
      </c>
      <c r="K727">
        <f t="shared" si="139"/>
        <v>4</v>
      </c>
    </row>
    <row r="728" spans="1:11">
      <c r="A728">
        <v>7270</v>
      </c>
      <c r="B728">
        <f t="shared" si="140"/>
        <v>181.568620129287</v>
      </c>
      <c r="C728">
        <f t="shared" si="131"/>
        <v>15</v>
      </c>
      <c r="D728">
        <f t="shared" si="132"/>
        <v>15</v>
      </c>
      <c r="E728">
        <f t="shared" si="133"/>
        <v>15</v>
      </c>
      <c r="F728">
        <f t="shared" si="134"/>
        <v>15</v>
      </c>
      <c r="G728">
        <f t="shared" si="135"/>
        <v>11</v>
      </c>
      <c r="H728">
        <f t="shared" si="136"/>
        <v>7</v>
      </c>
      <c r="I728">
        <f t="shared" si="137"/>
        <v>6</v>
      </c>
      <c r="J728">
        <f t="shared" si="138"/>
        <v>5</v>
      </c>
      <c r="K728">
        <f t="shared" si="139"/>
        <v>4</v>
      </c>
    </row>
    <row r="729" spans="1:11">
      <c r="A729">
        <v>7280</v>
      </c>
      <c r="B729">
        <f t="shared" si="140"/>
        <v>182.189770957991</v>
      </c>
      <c r="C729">
        <f t="shared" si="131"/>
        <v>15</v>
      </c>
      <c r="D729">
        <f t="shared" si="132"/>
        <v>15</v>
      </c>
      <c r="E729">
        <f t="shared" si="133"/>
        <v>15</v>
      </c>
      <c r="F729">
        <f t="shared" si="134"/>
        <v>15</v>
      </c>
      <c r="G729">
        <f t="shared" si="135"/>
        <v>11</v>
      </c>
      <c r="H729">
        <f t="shared" si="136"/>
        <v>7</v>
      </c>
      <c r="I729">
        <f t="shared" si="137"/>
        <v>6</v>
      </c>
      <c r="J729">
        <f t="shared" si="138"/>
        <v>5</v>
      </c>
      <c r="K729">
        <f t="shared" si="139"/>
        <v>4</v>
      </c>
    </row>
    <row r="730" spans="1:11">
      <c r="A730">
        <v>7290</v>
      </c>
      <c r="B730">
        <f t="shared" si="140"/>
        <v>182.812202069842</v>
      </c>
      <c r="C730">
        <f t="shared" si="131"/>
        <v>15</v>
      </c>
      <c r="D730">
        <f t="shared" si="132"/>
        <v>15</v>
      </c>
      <c r="E730">
        <f t="shared" si="133"/>
        <v>15</v>
      </c>
      <c r="F730">
        <f t="shared" si="134"/>
        <v>15</v>
      </c>
      <c r="G730">
        <f t="shared" si="135"/>
        <v>11</v>
      </c>
      <c r="H730">
        <f t="shared" si="136"/>
        <v>7</v>
      </c>
      <c r="I730">
        <f t="shared" si="137"/>
        <v>6</v>
      </c>
      <c r="J730">
        <f t="shared" si="138"/>
        <v>5</v>
      </c>
      <c r="K730">
        <f t="shared" si="139"/>
        <v>4</v>
      </c>
    </row>
    <row r="731" spans="1:11">
      <c r="A731">
        <v>7300</v>
      </c>
      <c r="B731">
        <f t="shared" si="140"/>
        <v>183.435914343251</v>
      </c>
      <c r="C731">
        <f t="shared" si="131"/>
        <v>15</v>
      </c>
      <c r="D731">
        <f t="shared" si="132"/>
        <v>15</v>
      </c>
      <c r="E731">
        <f t="shared" si="133"/>
        <v>15</v>
      </c>
      <c r="F731">
        <f t="shared" si="134"/>
        <v>15</v>
      </c>
      <c r="G731">
        <f t="shared" si="135"/>
        <v>11</v>
      </c>
      <c r="H731">
        <f t="shared" si="136"/>
        <v>7</v>
      </c>
      <c r="I731">
        <f t="shared" si="137"/>
        <v>6</v>
      </c>
      <c r="J731">
        <f t="shared" si="138"/>
        <v>5</v>
      </c>
      <c r="K731">
        <f t="shared" si="139"/>
        <v>4</v>
      </c>
    </row>
    <row r="732" spans="1:11">
      <c r="A732">
        <v>7310</v>
      </c>
      <c r="B732">
        <f t="shared" si="140"/>
        <v>184.060908656025</v>
      </c>
      <c r="C732">
        <f t="shared" si="131"/>
        <v>15</v>
      </c>
      <c r="D732">
        <f t="shared" si="132"/>
        <v>15</v>
      </c>
      <c r="E732">
        <f t="shared" si="133"/>
        <v>15</v>
      </c>
      <c r="F732">
        <f t="shared" si="134"/>
        <v>15</v>
      </c>
      <c r="G732">
        <f t="shared" si="135"/>
        <v>11</v>
      </c>
      <c r="H732">
        <f t="shared" si="136"/>
        <v>7</v>
      </c>
      <c r="I732">
        <f t="shared" si="137"/>
        <v>6</v>
      </c>
      <c r="J732">
        <f t="shared" si="138"/>
        <v>5</v>
      </c>
      <c r="K732">
        <f t="shared" si="139"/>
        <v>4</v>
      </c>
    </row>
    <row r="733" spans="1:11">
      <c r="A733">
        <v>7320</v>
      </c>
      <c r="B733">
        <f t="shared" si="140"/>
        <v>184.687185885373</v>
      </c>
      <c r="C733">
        <f t="shared" si="131"/>
        <v>15</v>
      </c>
      <c r="D733">
        <f t="shared" si="132"/>
        <v>15</v>
      </c>
      <c r="E733">
        <f t="shared" si="133"/>
        <v>15</v>
      </c>
      <c r="F733">
        <f t="shared" si="134"/>
        <v>15</v>
      </c>
      <c r="G733">
        <f t="shared" si="135"/>
        <v>11</v>
      </c>
      <c r="H733">
        <f t="shared" si="136"/>
        <v>7</v>
      </c>
      <c r="I733">
        <f t="shared" si="137"/>
        <v>6</v>
      </c>
      <c r="J733">
        <f t="shared" si="138"/>
        <v>5</v>
      </c>
      <c r="K733">
        <f t="shared" si="139"/>
        <v>4</v>
      </c>
    </row>
    <row r="734" spans="1:11">
      <c r="A734">
        <v>7330</v>
      </c>
      <c r="B734">
        <f t="shared" si="140"/>
        <v>185.314746907904</v>
      </c>
      <c r="C734">
        <f t="shared" si="131"/>
        <v>15</v>
      </c>
      <c r="D734">
        <f t="shared" si="132"/>
        <v>15</v>
      </c>
      <c r="E734">
        <f t="shared" si="133"/>
        <v>15</v>
      </c>
      <c r="F734">
        <f t="shared" si="134"/>
        <v>15</v>
      </c>
      <c r="G734">
        <f t="shared" si="135"/>
        <v>11</v>
      </c>
      <c r="H734">
        <f t="shared" si="136"/>
        <v>7</v>
      </c>
      <c r="I734">
        <f t="shared" si="137"/>
        <v>6</v>
      </c>
      <c r="J734">
        <f t="shared" si="138"/>
        <v>5</v>
      </c>
      <c r="K734">
        <f t="shared" si="139"/>
        <v>4</v>
      </c>
    </row>
    <row r="735" spans="1:11">
      <c r="A735">
        <v>7340</v>
      </c>
      <c r="B735">
        <f t="shared" si="140"/>
        <v>185.943592599628</v>
      </c>
      <c r="C735">
        <f t="shared" si="131"/>
        <v>15</v>
      </c>
      <c r="D735">
        <f t="shared" si="132"/>
        <v>15</v>
      </c>
      <c r="E735">
        <f t="shared" si="133"/>
        <v>15</v>
      </c>
      <c r="F735">
        <f t="shared" si="134"/>
        <v>15</v>
      </c>
      <c r="G735">
        <f t="shared" si="135"/>
        <v>11</v>
      </c>
      <c r="H735">
        <f t="shared" si="136"/>
        <v>7</v>
      </c>
      <c r="I735">
        <f t="shared" si="137"/>
        <v>6</v>
      </c>
      <c r="J735">
        <f t="shared" si="138"/>
        <v>5</v>
      </c>
      <c r="K735">
        <f t="shared" si="139"/>
        <v>4</v>
      </c>
    </row>
    <row r="736" spans="1:11">
      <c r="A736">
        <v>7350</v>
      </c>
      <c r="B736">
        <f t="shared" si="140"/>
        <v>186.573723835959</v>
      </c>
      <c r="C736">
        <f t="shared" si="131"/>
        <v>15</v>
      </c>
      <c r="D736">
        <f t="shared" si="132"/>
        <v>15</v>
      </c>
      <c r="E736">
        <f t="shared" si="133"/>
        <v>15</v>
      </c>
      <c r="F736">
        <f t="shared" si="134"/>
        <v>15</v>
      </c>
      <c r="G736">
        <f t="shared" si="135"/>
        <v>11</v>
      </c>
      <c r="H736">
        <f t="shared" si="136"/>
        <v>7</v>
      </c>
      <c r="I736">
        <f t="shared" si="137"/>
        <v>6</v>
      </c>
      <c r="J736">
        <f t="shared" si="138"/>
        <v>5</v>
      </c>
      <c r="K736">
        <f t="shared" si="139"/>
        <v>4</v>
      </c>
    </row>
    <row r="737" spans="1:11">
      <c r="A737">
        <v>7360</v>
      </c>
      <c r="B737">
        <f t="shared" si="140"/>
        <v>187.205141491715</v>
      </c>
      <c r="C737">
        <f t="shared" si="131"/>
        <v>15</v>
      </c>
      <c r="D737">
        <f t="shared" si="132"/>
        <v>15</v>
      </c>
      <c r="E737">
        <f t="shared" si="133"/>
        <v>15</v>
      </c>
      <c r="F737">
        <f t="shared" si="134"/>
        <v>15</v>
      </c>
      <c r="G737">
        <f t="shared" si="135"/>
        <v>11</v>
      </c>
      <c r="H737">
        <f t="shared" si="136"/>
        <v>7</v>
      </c>
      <c r="I737">
        <f t="shared" si="137"/>
        <v>6</v>
      </c>
      <c r="J737">
        <f t="shared" si="138"/>
        <v>5</v>
      </c>
      <c r="K737">
        <f t="shared" si="139"/>
        <v>4</v>
      </c>
    </row>
    <row r="738" spans="1:11">
      <c r="A738">
        <v>7370</v>
      </c>
      <c r="B738">
        <f t="shared" si="140"/>
        <v>187.837846441118</v>
      </c>
      <c r="C738">
        <f t="shared" si="131"/>
        <v>15</v>
      </c>
      <c r="D738">
        <f t="shared" si="132"/>
        <v>15</v>
      </c>
      <c r="E738">
        <f t="shared" si="133"/>
        <v>15</v>
      </c>
      <c r="F738">
        <f t="shared" si="134"/>
        <v>15</v>
      </c>
      <c r="G738">
        <f t="shared" si="135"/>
        <v>11</v>
      </c>
      <c r="H738">
        <f t="shared" si="136"/>
        <v>7</v>
      </c>
      <c r="I738">
        <f t="shared" si="137"/>
        <v>6</v>
      </c>
      <c r="J738">
        <f t="shared" si="138"/>
        <v>5</v>
      </c>
      <c r="K738">
        <f t="shared" si="139"/>
        <v>4</v>
      </c>
    </row>
    <row r="739" spans="1:11">
      <c r="A739">
        <v>7380</v>
      </c>
      <c r="B739">
        <f t="shared" si="140"/>
        <v>188.4718395578</v>
      </c>
      <c r="C739">
        <f t="shared" si="131"/>
        <v>15</v>
      </c>
      <c r="D739">
        <f t="shared" si="132"/>
        <v>15</v>
      </c>
      <c r="E739">
        <f t="shared" si="133"/>
        <v>15</v>
      </c>
      <c r="F739">
        <f t="shared" si="134"/>
        <v>15</v>
      </c>
      <c r="G739">
        <f t="shared" si="135"/>
        <v>11</v>
      </c>
      <c r="H739">
        <f t="shared" si="136"/>
        <v>7</v>
      </c>
      <c r="I739">
        <f t="shared" si="137"/>
        <v>6</v>
      </c>
      <c r="J739">
        <f t="shared" si="138"/>
        <v>5</v>
      </c>
      <c r="K739">
        <f t="shared" si="139"/>
        <v>4</v>
      </c>
    </row>
    <row r="740" spans="1:11">
      <c r="A740">
        <v>7390</v>
      </c>
      <c r="B740">
        <f t="shared" si="140"/>
        <v>189.107121714798</v>
      </c>
      <c r="C740">
        <f t="shared" si="131"/>
        <v>15</v>
      </c>
      <c r="D740">
        <f t="shared" si="132"/>
        <v>15</v>
      </c>
      <c r="E740">
        <f t="shared" si="133"/>
        <v>15</v>
      </c>
      <c r="F740">
        <f t="shared" si="134"/>
        <v>15</v>
      </c>
      <c r="G740">
        <f t="shared" si="135"/>
        <v>11</v>
      </c>
      <c r="H740">
        <f t="shared" si="136"/>
        <v>7</v>
      </c>
      <c r="I740">
        <f t="shared" si="137"/>
        <v>6</v>
      </c>
      <c r="J740">
        <f t="shared" si="138"/>
        <v>5</v>
      </c>
      <c r="K740">
        <f t="shared" si="139"/>
        <v>4</v>
      </c>
    </row>
    <row r="741" spans="1:11">
      <c r="A741">
        <v>7400</v>
      </c>
      <c r="B741">
        <f t="shared" si="140"/>
        <v>189.743693784559</v>
      </c>
      <c r="C741">
        <f t="shared" si="131"/>
        <v>15</v>
      </c>
      <c r="D741">
        <f t="shared" si="132"/>
        <v>15</v>
      </c>
      <c r="E741">
        <f t="shared" si="133"/>
        <v>15</v>
      </c>
      <c r="F741">
        <f t="shared" si="134"/>
        <v>15</v>
      </c>
      <c r="G741">
        <f t="shared" si="135"/>
        <v>11</v>
      </c>
      <c r="H741">
        <f t="shared" si="136"/>
        <v>7</v>
      </c>
      <c r="I741">
        <f t="shared" si="137"/>
        <v>6</v>
      </c>
      <c r="J741">
        <f t="shared" si="138"/>
        <v>5</v>
      </c>
      <c r="K741">
        <f t="shared" si="139"/>
        <v>4</v>
      </c>
    </row>
    <row r="742" spans="1:11">
      <c r="A742">
        <v>7410</v>
      </c>
      <c r="B742">
        <f t="shared" si="140"/>
        <v>190.381556638941</v>
      </c>
      <c r="C742">
        <f t="shared" si="131"/>
        <v>15</v>
      </c>
      <c r="D742">
        <f t="shared" si="132"/>
        <v>15</v>
      </c>
      <c r="E742">
        <f t="shared" si="133"/>
        <v>15</v>
      </c>
      <c r="F742">
        <f t="shared" si="134"/>
        <v>15</v>
      </c>
      <c r="G742">
        <f t="shared" si="135"/>
        <v>11</v>
      </c>
      <c r="H742">
        <f t="shared" si="136"/>
        <v>7</v>
      </c>
      <c r="I742">
        <f t="shared" si="137"/>
        <v>6</v>
      </c>
      <c r="J742">
        <f t="shared" si="138"/>
        <v>5</v>
      </c>
      <c r="K742">
        <f t="shared" si="139"/>
        <v>4</v>
      </c>
    </row>
    <row r="743" spans="1:11">
      <c r="A743">
        <v>7420</v>
      </c>
      <c r="B743">
        <f t="shared" si="140"/>
        <v>191.020711149212</v>
      </c>
      <c r="C743">
        <f t="shared" si="131"/>
        <v>15</v>
      </c>
      <c r="D743">
        <f t="shared" si="132"/>
        <v>15</v>
      </c>
      <c r="E743">
        <f t="shared" si="133"/>
        <v>15</v>
      </c>
      <c r="F743">
        <f t="shared" si="134"/>
        <v>15</v>
      </c>
      <c r="G743">
        <f t="shared" si="135"/>
        <v>11</v>
      </c>
      <c r="H743">
        <f t="shared" si="136"/>
        <v>7</v>
      </c>
      <c r="I743">
        <f t="shared" si="137"/>
        <v>6</v>
      </c>
      <c r="J743">
        <f t="shared" si="138"/>
        <v>5</v>
      </c>
      <c r="K743">
        <f t="shared" si="139"/>
        <v>4</v>
      </c>
    </row>
    <row r="744" spans="1:11">
      <c r="A744">
        <v>7430</v>
      </c>
      <c r="B744">
        <f t="shared" si="140"/>
        <v>191.661158186054</v>
      </c>
      <c r="C744">
        <f t="shared" si="131"/>
        <v>15</v>
      </c>
      <c r="D744">
        <f t="shared" si="132"/>
        <v>15</v>
      </c>
      <c r="E744">
        <f t="shared" si="133"/>
        <v>15</v>
      </c>
      <c r="F744">
        <f t="shared" si="134"/>
        <v>15</v>
      </c>
      <c r="G744">
        <f t="shared" si="135"/>
        <v>11</v>
      </c>
      <c r="H744">
        <f t="shared" si="136"/>
        <v>7</v>
      </c>
      <c r="I744">
        <f t="shared" si="137"/>
        <v>6</v>
      </c>
      <c r="J744">
        <f t="shared" si="138"/>
        <v>5</v>
      </c>
      <c r="K744">
        <f t="shared" si="139"/>
        <v>4</v>
      </c>
    </row>
    <row r="745" spans="1:11">
      <c r="A745">
        <v>7440</v>
      </c>
      <c r="B745">
        <f t="shared" si="140"/>
        <v>192.302898619563</v>
      </c>
      <c r="C745">
        <f t="shared" si="131"/>
        <v>15</v>
      </c>
      <c r="D745">
        <f t="shared" si="132"/>
        <v>15</v>
      </c>
      <c r="E745">
        <f t="shared" si="133"/>
        <v>15</v>
      </c>
      <c r="F745">
        <f t="shared" si="134"/>
        <v>15</v>
      </c>
      <c r="G745">
        <f t="shared" si="135"/>
        <v>11</v>
      </c>
      <c r="H745">
        <f t="shared" si="136"/>
        <v>7</v>
      </c>
      <c r="I745">
        <f t="shared" si="137"/>
        <v>6</v>
      </c>
      <c r="J745">
        <f t="shared" si="138"/>
        <v>5</v>
      </c>
      <c r="K745">
        <f t="shared" si="139"/>
        <v>4</v>
      </c>
    </row>
    <row r="746" spans="1:11">
      <c r="A746">
        <v>7450</v>
      </c>
      <c r="B746">
        <f t="shared" si="140"/>
        <v>192.945933319249</v>
      </c>
      <c r="C746">
        <f t="shared" si="131"/>
        <v>15</v>
      </c>
      <c r="D746">
        <f t="shared" si="132"/>
        <v>15</v>
      </c>
      <c r="E746">
        <f t="shared" si="133"/>
        <v>15</v>
      </c>
      <c r="F746">
        <f t="shared" si="134"/>
        <v>15</v>
      </c>
      <c r="G746">
        <f t="shared" si="135"/>
        <v>11</v>
      </c>
      <c r="H746">
        <f t="shared" si="136"/>
        <v>7</v>
      </c>
      <c r="I746">
        <f t="shared" si="137"/>
        <v>6</v>
      </c>
      <c r="J746">
        <f t="shared" si="138"/>
        <v>5</v>
      </c>
      <c r="K746">
        <f t="shared" si="139"/>
        <v>4</v>
      </c>
    </row>
    <row r="747" spans="1:11">
      <c r="A747">
        <v>7460</v>
      </c>
      <c r="B747">
        <f t="shared" si="140"/>
        <v>193.590263154039</v>
      </c>
      <c r="C747">
        <f t="shared" si="131"/>
        <v>15</v>
      </c>
      <c r="D747">
        <f t="shared" si="132"/>
        <v>15</v>
      </c>
      <c r="E747">
        <f t="shared" si="133"/>
        <v>15</v>
      </c>
      <c r="F747">
        <f t="shared" si="134"/>
        <v>15</v>
      </c>
      <c r="G747">
        <f t="shared" si="135"/>
        <v>11</v>
      </c>
      <c r="H747">
        <f t="shared" si="136"/>
        <v>7</v>
      </c>
      <c r="I747">
        <f t="shared" si="137"/>
        <v>6</v>
      </c>
      <c r="J747">
        <f t="shared" si="138"/>
        <v>5</v>
      </c>
      <c r="K747">
        <f t="shared" si="139"/>
        <v>4</v>
      </c>
    </row>
    <row r="748" spans="1:11">
      <c r="A748">
        <v>7470</v>
      </c>
      <c r="B748">
        <f t="shared" si="140"/>
        <v>194.235888992276</v>
      </c>
      <c r="C748">
        <f t="shared" si="131"/>
        <v>15</v>
      </c>
      <c r="D748">
        <f t="shared" si="132"/>
        <v>15</v>
      </c>
      <c r="E748">
        <f t="shared" si="133"/>
        <v>15</v>
      </c>
      <c r="F748">
        <f t="shared" si="134"/>
        <v>15</v>
      </c>
      <c r="G748">
        <f t="shared" si="135"/>
        <v>11</v>
      </c>
      <c r="H748">
        <f t="shared" si="136"/>
        <v>7</v>
      </c>
      <c r="I748">
        <f t="shared" si="137"/>
        <v>6</v>
      </c>
      <c r="J748">
        <f t="shared" si="138"/>
        <v>5</v>
      </c>
      <c r="K748">
        <f t="shared" si="139"/>
        <v>4</v>
      </c>
    </row>
    <row r="749" spans="1:11">
      <c r="A749">
        <v>7480</v>
      </c>
      <c r="B749">
        <f t="shared" si="140"/>
        <v>194.882811701725</v>
      </c>
      <c r="C749">
        <f t="shared" si="131"/>
        <v>15</v>
      </c>
      <c r="D749">
        <f t="shared" si="132"/>
        <v>15</v>
      </c>
      <c r="E749">
        <f t="shared" si="133"/>
        <v>15</v>
      </c>
      <c r="F749">
        <f t="shared" si="134"/>
        <v>15</v>
      </c>
      <c r="G749">
        <f t="shared" si="135"/>
        <v>11</v>
      </c>
      <c r="H749">
        <f t="shared" si="136"/>
        <v>7</v>
      </c>
      <c r="I749">
        <f t="shared" si="137"/>
        <v>6</v>
      </c>
      <c r="J749">
        <f t="shared" si="138"/>
        <v>5</v>
      </c>
      <c r="K749">
        <f t="shared" si="139"/>
        <v>4</v>
      </c>
    </row>
    <row r="750" spans="1:11">
      <c r="A750">
        <v>7490</v>
      </c>
      <c r="B750">
        <f t="shared" si="140"/>
        <v>195.531032149566</v>
      </c>
      <c r="C750">
        <f t="shared" si="131"/>
        <v>15</v>
      </c>
      <c r="D750">
        <f t="shared" si="132"/>
        <v>15</v>
      </c>
      <c r="E750">
        <f t="shared" si="133"/>
        <v>15</v>
      </c>
      <c r="F750">
        <f t="shared" si="134"/>
        <v>15</v>
      </c>
      <c r="G750">
        <f t="shared" si="135"/>
        <v>11</v>
      </c>
      <c r="H750">
        <f t="shared" si="136"/>
        <v>7</v>
      </c>
      <c r="I750">
        <f t="shared" si="137"/>
        <v>6</v>
      </c>
      <c r="J750">
        <f t="shared" si="138"/>
        <v>5</v>
      </c>
      <c r="K750">
        <f t="shared" si="139"/>
        <v>4</v>
      </c>
    </row>
    <row r="751" spans="1:11">
      <c r="A751">
        <v>7500</v>
      </c>
      <c r="B751">
        <f t="shared" si="140"/>
        <v>196.180551202405</v>
      </c>
      <c r="C751">
        <f t="shared" si="131"/>
        <v>15</v>
      </c>
      <c r="D751">
        <f t="shared" si="132"/>
        <v>15</v>
      </c>
      <c r="E751">
        <f t="shared" si="133"/>
        <v>15</v>
      </c>
      <c r="F751">
        <f t="shared" si="134"/>
        <v>15</v>
      </c>
      <c r="G751">
        <f t="shared" si="135"/>
        <v>11</v>
      </c>
      <c r="H751">
        <f t="shared" si="136"/>
        <v>7</v>
      </c>
      <c r="I751">
        <f t="shared" si="137"/>
        <v>6</v>
      </c>
      <c r="J751">
        <f t="shared" si="138"/>
        <v>5</v>
      </c>
      <c r="K751">
        <f t="shared" si="139"/>
        <v>5</v>
      </c>
    </row>
    <row r="752" spans="1:11">
      <c r="A752">
        <v>7510</v>
      </c>
      <c r="B752">
        <f t="shared" si="140"/>
        <v>196.831369726265</v>
      </c>
      <c r="C752">
        <f t="shared" si="131"/>
        <v>15</v>
      </c>
      <c r="D752">
        <f t="shared" si="132"/>
        <v>15</v>
      </c>
      <c r="E752">
        <f t="shared" si="133"/>
        <v>15</v>
      </c>
      <c r="F752">
        <f t="shared" si="134"/>
        <v>15</v>
      </c>
      <c r="G752">
        <f t="shared" si="135"/>
        <v>11</v>
      </c>
      <c r="H752">
        <f t="shared" si="136"/>
        <v>7</v>
      </c>
      <c r="I752">
        <f t="shared" si="137"/>
        <v>6</v>
      </c>
      <c r="J752">
        <f t="shared" si="138"/>
        <v>5</v>
      </c>
      <c r="K752">
        <f t="shared" si="139"/>
        <v>5</v>
      </c>
    </row>
    <row r="753" spans="1:11">
      <c r="A753">
        <v>7520</v>
      </c>
      <c r="B753">
        <f t="shared" si="140"/>
        <v>197.483488586596</v>
      </c>
      <c r="C753">
        <f t="shared" si="131"/>
        <v>15</v>
      </c>
      <c r="D753">
        <f t="shared" si="132"/>
        <v>15</v>
      </c>
      <c r="E753">
        <f t="shared" si="133"/>
        <v>15</v>
      </c>
      <c r="F753">
        <f t="shared" si="134"/>
        <v>15</v>
      </c>
      <c r="G753">
        <f t="shared" si="135"/>
        <v>11</v>
      </c>
      <c r="H753">
        <f t="shared" si="136"/>
        <v>7</v>
      </c>
      <c r="I753">
        <f t="shared" si="137"/>
        <v>6</v>
      </c>
      <c r="J753">
        <f t="shared" si="138"/>
        <v>5</v>
      </c>
      <c r="K753">
        <f t="shared" si="139"/>
        <v>5</v>
      </c>
    </row>
    <row r="754" spans="1:11">
      <c r="A754">
        <v>7530</v>
      </c>
      <c r="B754">
        <f t="shared" si="140"/>
        <v>198.136908648272</v>
      </c>
      <c r="C754">
        <f t="shared" si="131"/>
        <v>15</v>
      </c>
      <c r="D754">
        <f t="shared" si="132"/>
        <v>15</v>
      </c>
      <c r="E754">
        <f t="shared" si="133"/>
        <v>15</v>
      </c>
      <c r="F754">
        <f t="shared" si="134"/>
        <v>15</v>
      </c>
      <c r="G754">
        <f t="shared" si="135"/>
        <v>11</v>
      </c>
      <c r="H754">
        <f t="shared" si="136"/>
        <v>7</v>
      </c>
      <c r="I754">
        <f t="shared" si="137"/>
        <v>6</v>
      </c>
      <c r="J754">
        <f t="shared" si="138"/>
        <v>5</v>
      </c>
      <c r="K754">
        <f t="shared" si="139"/>
        <v>5</v>
      </c>
    </row>
    <row r="755" spans="1:11">
      <c r="A755">
        <v>7540</v>
      </c>
      <c r="B755">
        <f t="shared" si="140"/>
        <v>198.79163077559</v>
      </c>
      <c r="C755">
        <f t="shared" si="131"/>
        <v>15</v>
      </c>
      <c r="D755">
        <f t="shared" si="132"/>
        <v>15</v>
      </c>
      <c r="E755">
        <f t="shared" si="133"/>
        <v>15</v>
      </c>
      <c r="F755">
        <f t="shared" si="134"/>
        <v>15</v>
      </c>
      <c r="G755">
        <f t="shared" si="135"/>
        <v>11</v>
      </c>
      <c r="H755">
        <f t="shared" si="136"/>
        <v>7</v>
      </c>
      <c r="I755">
        <f t="shared" si="137"/>
        <v>6</v>
      </c>
      <c r="J755">
        <f t="shared" si="138"/>
        <v>5</v>
      </c>
      <c r="K755">
        <f t="shared" si="139"/>
        <v>5</v>
      </c>
    </row>
    <row r="756" spans="1:11">
      <c r="A756">
        <v>7550</v>
      </c>
      <c r="B756">
        <f t="shared" si="140"/>
        <v>199.447655832276</v>
      </c>
      <c r="C756">
        <f t="shared" si="131"/>
        <v>15</v>
      </c>
      <c r="D756">
        <f t="shared" si="132"/>
        <v>15</v>
      </c>
      <c r="E756">
        <f t="shared" si="133"/>
        <v>15</v>
      </c>
      <c r="F756">
        <f t="shared" si="134"/>
        <v>15</v>
      </c>
      <c r="G756">
        <f t="shared" si="135"/>
        <v>11</v>
      </c>
      <c r="H756">
        <f t="shared" si="136"/>
        <v>7</v>
      </c>
      <c r="I756">
        <f t="shared" si="137"/>
        <v>6</v>
      </c>
      <c r="J756">
        <f t="shared" si="138"/>
        <v>5</v>
      </c>
      <c r="K756">
        <f t="shared" si="139"/>
        <v>5</v>
      </c>
    </row>
    <row r="757" spans="1:11">
      <c r="A757">
        <v>7560</v>
      </c>
      <c r="B757">
        <f t="shared" si="140"/>
        <v>200.104984681483</v>
      </c>
      <c r="C757">
        <f t="shared" si="131"/>
        <v>15</v>
      </c>
      <c r="D757">
        <f t="shared" si="132"/>
        <v>15</v>
      </c>
      <c r="E757">
        <f t="shared" si="133"/>
        <v>15</v>
      </c>
      <c r="F757">
        <f t="shared" si="134"/>
        <v>15</v>
      </c>
      <c r="G757">
        <f t="shared" si="135"/>
        <v>11</v>
      </c>
      <c r="H757">
        <f t="shared" si="136"/>
        <v>7</v>
      </c>
      <c r="I757">
        <f t="shared" si="137"/>
        <v>6</v>
      </c>
      <c r="J757">
        <f t="shared" si="138"/>
        <v>5</v>
      </c>
      <c r="K757">
        <f t="shared" si="139"/>
        <v>5</v>
      </c>
    </row>
    <row r="758" spans="1:11">
      <c r="A758">
        <v>7570</v>
      </c>
      <c r="B758">
        <f t="shared" si="140"/>
        <v>200.763618185794</v>
      </c>
      <c r="C758">
        <f t="shared" si="131"/>
        <v>15</v>
      </c>
      <c r="D758">
        <f t="shared" si="132"/>
        <v>15</v>
      </c>
      <c r="E758">
        <f t="shared" si="133"/>
        <v>15</v>
      </c>
      <c r="F758">
        <f t="shared" si="134"/>
        <v>15</v>
      </c>
      <c r="G758">
        <f t="shared" si="135"/>
        <v>11</v>
      </c>
      <c r="H758">
        <f t="shared" si="136"/>
        <v>7</v>
      </c>
      <c r="I758">
        <f t="shared" si="137"/>
        <v>6</v>
      </c>
      <c r="J758">
        <f t="shared" si="138"/>
        <v>5</v>
      </c>
      <c r="K758">
        <f t="shared" si="139"/>
        <v>5</v>
      </c>
    </row>
    <row r="759" spans="1:11">
      <c r="A759">
        <v>7580</v>
      </c>
      <c r="B759">
        <f t="shared" si="140"/>
        <v>201.423557207219</v>
      </c>
      <c r="C759">
        <f t="shared" si="131"/>
        <v>15</v>
      </c>
      <c r="D759">
        <f t="shared" si="132"/>
        <v>15</v>
      </c>
      <c r="E759">
        <f t="shared" si="133"/>
        <v>15</v>
      </c>
      <c r="F759">
        <f t="shared" si="134"/>
        <v>15</v>
      </c>
      <c r="G759">
        <f t="shared" si="135"/>
        <v>11</v>
      </c>
      <c r="H759">
        <f t="shared" si="136"/>
        <v>7</v>
      </c>
      <c r="I759">
        <f t="shared" si="137"/>
        <v>6</v>
      </c>
      <c r="J759">
        <f t="shared" si="138"/>
        <v>5</v>
      </c>
      <c r="K759">
        <f t="shared" si="139"/>
        <v>5</v>
      </c>
    </row>
    <row r="760" spans="1:11">
      <c r="A760">
        <v>7590</v>
      </c>
      <c r="B760">
        <f t="shared" si="140"/>
        <v>202.084802607203</v>
      </c>
      <c r="C760">
        <f t="shared" si="131"/>
        <v>15</v>
      </c>
      <c r="D760">
        <f t="shared" si="132"/>
        <v>15</v>
      </c>
      <c r="E760">
        <f t="shared" si="133"/>
        <v>15</v>
      </c>
      <c r="F760">
        <f t="shared" si="134"/>
        <v>15</v>
      </c>
      <c r="G760">
        <f t="shared" si="135"/>
        <v>11</v>
      </c>
      <c r="H760">
        <f t="shared" si="136"/>
        <v>7</v>
      </c>
      <c r="I760">
        <f t="shared" si="137"/>
        <v>6</v>
      </c>
      <c r="J760">
        <f t="shared" si="138"/>
        <v>5</v>
      </c>
      <c r="K760">
        <f t="shared" si="139"/>
        <v>5</v>
      </c>
    </row>
    <row r="761" spans="1:11">
      <c r="A761">
        <v>7600</v>
      </c>
      <c r="B761">
        <f t="shared" si="140"/>
        <v>202.747355246621</v>
      </c>
      <c r="C761">
        <f t="shared" si="131"/>
        <v>15</v>
      </c>
      <c r="D761">
        <f t="shared" si="132"/>
        <v>15</v>
      </c>
      <c r="E761">
        <f t="shared" si="133"/>
        <v>15</v>
      </c>
      <c r="F761">
        <f t="shared" si="134"/>
        <v>15</v>
      </c>
      <c r="G761">
        <f t="shared" si="135"/>
        <v>11</v>
      </c>
      <c r="H761">
        <f t="shared" si="136"/>
        <v>7</v>
      </c>
      <c r="I761">
        <f t="shared" si="137"/>
        <v>6</v>
      </c>
      <c r="J761">
        <f t="shared" si="138"/>
        <v>5</v>
      </c>
      <c r="K761">
        <f t="shared" si="139"/>
        <v>5</v>
      </c>
    </row>
    <row r="762" spans="1:11">
      <c r="A762">
        <v>7610</v>
      </c>
      <c r="B762">
        <f t="shared" si="140"/>
        <v>203.411215985783</v>
      </c>
      <c r="C762">
        <f t="shared" si="131"/>
        <v>15</v>
      </c>
      <c r="D762">
        <f t="shared" si="132"/>
        <v>15</v>
      </c>
      <c r="E762">
        <f t="shared" si="133"/>
        <v>15</v>
      </c>
      <c r="F762">
        <f t="shared" si="134"/>
        <v>15</v>
      </c>
      <c r="G762">
        <f t="shared" si="135"/>
        <v>11</v>
      </c>
      <c r="H762">
        <f t="shared" si="136"/>
        <v>7</v>
      </c>
      <c r="I762">
        <f t="shared" si="137"/>
        <v>6</v>
      </c>
      <c r="J762">
        <f t="shared" si="138"/>
        <v>5</v>
      </c>
      <c r="K762">
        <f t="shared" si="139"/>
        <v>5</v>
      </c>
    </row>
    <row r="763" spans="1:11">
      <c r="A763">
        <v>7620</v>
      </c>
      <c r="B763">
        <f t="shared" si="140"/>
        <v>204.076385684431</v>
      </c>
      <c r="C763">
        <f t="shared" si="131"/>
        <v>15</v>
      </c>
      <c r="D763">
        <f t="shared" si="132"/>
        <v>15</v>
      </c>
      <c r="E763">
        <f t="shared" si="133"/>
        <v>15</v>
      </c>
      <c r="F763">
        <f t="shared" si="134"/>
        <v>15</v>
      </c>
      <c r="G763">
        <f t="shared" si="135"/>
        <v>11</v>
      </c>
      <c r="H763">
        <f t="shared" si="136"/>
        <v>7</v>
      </c>
      <c r="I763">
        <f t="shared" si="137"/>
        <v>6</v>
      </c>
      <c r="J763">
        <f t="shared" si="138"/>
        <v>5</v>
      </c>
      <c r="K763">
        <f t="shared" si="139"/>
        <v>5</v>
      </c>
    </row>
    <row r="764" spans="1:11">
      <c r="A764">
        <v>7630</v>
      </c>
      <c r="B764">
        <f t="shared" si="140"/>
        <v>204.742865201746</v>
      </c>
      <c r="C764">
        <f t="shared" si="131"/>
        <v>15</v>
      </c>
      <c r="D764">
        <f t="shared" si="132"/>
        <v>15</v>
      </c>
      <c r="E764">
        <f t="shared" si="133"/>
        <v>15</v>
      </c>
      <c r="F764">
        <f t="shared" si="134"/>
        <v>15</v>
      </c>
      <c r="G764">
        <f t="shared" si="135"/>
        <v>11</v>
      </c>
      <c r="H764">
        <f t="shared" si="136"/>
        <v>7</v>
      </c>
      <c r="I764">
        <f t="shared" si="137"/>
        <v>6</v>
      </c>
      <c r="J764">
        <f t="shared" si="138"/>
        <v>5</v>
      </c>
      <c r="K764">
        <f t="shared" si="139"/>
        <v>5</v>
      </c>
    </row>
    <row r="765" spans="1:11">
      <c r="A765">
        <v>7640</v>
      </c>
      <c r="B765">
        <f t="shared" si="140"/>
        <v>205.410655396343</v>
      </c>
      <c r="C765">
        <f t="shared" si="131"/>
        <v>15</v>
      </c>
      <c r="D765">
        <f t="shared" si="132"/>
        <v>15</v>
      </c>
      <c r="E765">
        <f t="shared" si="133"/>
        <v>15</v>
      </c>
      <c r="F765">
        <f t="shared" si="134"/>
        <v>15</v>
      </c>
      <c r="G765">
        <f t="shared" si="135"/>
        <v>11</v>
      </c>
      <c r="H765">
        <f t="shared" si="136"/>
        <v>7</v>
      </c>
      <c r="I765">
        <f t="shared" si="137"/>
        <v>6</v>
      </c>
      <c r="J765">
        <f t="shared" si="138"/>
        <v>5</v>
      </c>
      <c r="K765">
        <f t="shared" si="139"/>
        <v>5</v>
      </c>
    </row>
    <row r="766" spans="1:11">
      <c r="A766">
        <v>7650</v>
      </c>
      <c r="B766">
        <f t="shared" si="140"/>
        <v>206.079757126276</v>
      </c>
      <c r="C766">
        <f t="shared" si="131"/>
        <v>15</v>
      </c>
      <c r="D766">
        <f t="shared" si="132"/>
        <v>15</v>
      </c>
      <c r="E766">
        <f t="shared" si="133"/>
        <v>15</v>
      </c>
      <c r="F766">
        <f t="shared" si="134"/>
        <v>15</v>
      </c>
      <c r="G766">
        <f t="shared" si="135"/>
        <v>11</v>
      </c>
      <c r="H766">
        <f t="shared" si="136"/>
        <v>7</v>
      </c>
      <c r="I766">
        <f t="shared" si="137"/>
        <v>6</v>
      </c>
      <c r="J766">
        <f t="shared" si="138"/>
        <v>5</v>
      </c>
      <c r="K766">
        <f t="shared" si="139"/>
        <v>5</v>
      </c>
    </row>
    <row r="767" spans="1:11">
      <c r="A767">
        <v>7660</v>
      </c>
      <c r="B767">
        <f t="shared" si="140"/>
        <v>206.750171249039</v>
      </c>
      <c r="C767">
        <f t="shared" si="131"/>
        <v>15</v>
      </c>
      <c r="D767">
        <f t="shared" si="132"/>
        <v>15</v>
      </c>
      <c r="E767">
        <f t="shared" si="133"/>
        <v>15</v>
      </c>
      <c r="F767">
        <f t="shared" si="134"/>
        <v>15</v>
      </c>
      <c r="G767">
        <f t="shared" si="135"/>
        <v>11</v>
      </c>
      <c r="H767">
        <f t="shared" si="136"/>
        <v>7</v>
      </c>
      <c r="I767">
        <f t="shared" si="137"/>
        <v>6</v>
      </c>
      <c r="J767">
        <f t="shared" si="138"/>
        <v>5</v>
      </c>
      <c r="K767">
        <f t="shared" si="139"/>
        <v>5</v>
      </c>
    </row>
    <row r="768" spans="1:11">
      <c r="A768">
        <v>7670</v>
      </c>
      <c r="B768">
        <f t="shared" si="140"/>
        <v>207.421898621565</v>
      </c>
      <c r="C768">
        <f t="shared" si="131"/>
        <v>15</v>
      </c>
      <c r="D768">
        <f t="shared" si="132"/>
        <v>15</v>
      </c>
      <c r="E768">
        <f t="shared" si="133"/>
        <v>15</v>
      </c>
      <c r="F768">
        <f t="shared" si="134"/>
        <v>15</v>
      </c>
      <c r="G768">
        <f t="shared" si="135"/>
        <v>11</v>
      </c>
      <c r="H768">
        <f t="shared" si="136"/>
        <v>7</v>
      </c>
      <c r="I768">
        <f t="shared" si="137"/>
        <v>6</v>
      </c>
      <c r="J768">
        <f t="shared" si="138"/>
        <v>5</v>
      </c>
      <c r="K768">
        <f t="shared" si="139"/>
        <v>5</v>
      </c>
    </row>
    <row r="769" spans="1:11">
      <c r="A769">
        <v>7680</v>
      </c>
      <c r="B769">
        <f t="shared" si="140"/>
        <v>208.094940100227</v>
      </c>
      <c r="C769">
        <f t="shared" si="131"/>
        <v>15</v>
      </c>
      <c r="D769">
        <f t="shared" si="132"/>
        <v>15</v>
      </c>
      <c r="E769">
        <f t="shared" si="133"/>
        <v>15</v>
      </c>
      <c r="F769">
        <f t="shared" si="134"/>
        <v>15</v>
      </c>
      <c r="G769">
        <f t="shared" si="135"/>
        <v>11</v>
      </c>
      <c r="H769">
        <f t="shared" si="136"/>
        <v>7</v>
      </c>
      <c r="I769">
        <f t="shared" si="137"/>
        <v>6</v>
      </c>
      <c r="J769">
        <f t="shared" si="138"/>
        <v>5</v>
      </c>
      <c r="K769">
        <f t="shared" si="139"/>
        <v>5</v>
      </c>
    </row>
    <row r="770" spans="1:11">
      <c r="A770">
        <v>7690</v>
      </c>
      <c r="B770">
        <f t="shared" si="140"/>
        <v>208.769296540843</v>
      </c>
      <c r="C770">
        <f t="shared" si="131"/>
        <v>15</v>
      </c>
      <c r="D770">
        <f t="shared" si="132"/>
        <v>15</v>
      </c>
      <c r="E770">
        <f t="shared" si="133"/>
        <v>15</v>
      </c>
      <c r="F770">
        <f t="shared" si="134"/>
        <v>15</v>
      </c>
      <c r="G770">
        <f t="shared" si="135"/>
        <v>11</v>
      </c>
      <c r="H770">
        <f t="shared" si="136"/>
        <v>7</v>
      </c>
      <c r="I770">
        <f t="shared" si="137"/>
        <v>6</v>
      </c>
      <c r="J770">
        <f t="shared" si="138"/>
        <v>5</v>
      </c>
      <c r="K770">
        <f t="shared" si="139"/>
        <v>5</v>
      </c>
    </row>
    <row r="771" spans="1:11">
      <c r="A771">
        <v>7700</v>
      </c>
      <c r="B771">
        <f t="shared" si="140"/>
        <v>209.444968798672</v>
      </c>
      <c r="C771">
        <f t="shared" ref="C771:C802" si="141">MIN(ROUNDUP($A771/335,0),15)</f>
        <v>15</v>
      </c>
      <c r="D771">
        <f t="shared" ref="D771:D802" si="142">MIN(ROUNDUP($A771/365,0),15)</f>
        <v>15</v>
      </c>
      <c r="E771">
        <f t="shared" ref="E771:E802" si="143">MIN(ROUNDUP($A771/400,0),15)</f>
        <v>15</v>
      </c>
      <c r="F771">
        <f t="shared" ref="F771:F802" si="144">MIN(ROUNDUP($A771/430,0),15)</f>
        <v>15</v>
      </c>
      <c r="G771">
        <f t="shared" ref="G771:G802" si="145">MIN(ROUNDUP($A771/700,0),15)</f>
        <v>11</v>
      </c>
      <c r="H771">
        <f t="shared" ref="H771:H802" si="146">MIN(ROUNDDOWN($A771/1000,0),15)</f>
        <v>7</v>
      </c>
      <c r="I771">
        <f t="shared" ref="I771:I802" si="147">MIN(ROUNDDOWN($A771/1100,0),15)</f>
        <v>7</v>
      </c>
      <c r="J771">
        <f t="shared" ref="J771:J802" si="148">MIN(ROUNDDOWN($A771/1300,0),15)</f>
        <v>5</v>
      </c>
      <c r="K771">
        <f t="shared" ref="K771:K802" si="149">MIN(ROUNDDOWN($A771/1500,0),15)</f>
        <v>5</v>
      </c>
    </row>
    <row r="772" spans="1:11">
      <c r="A772">
        <v>7710</v>
      </c>
      <c r="B772">
        <f t="shared" ref="B772:B802" si="150">B771+POWER(A772/10000,1.5)</f>
        <v>210.121957728419</v>
      </c>
      <c r="C772">
        <f t="shared" si="141"/>
        <v>15</v>
      </c>
      <c r="D772">
        <f t="shared" si="142"/>
        <v>15</v>
      </c>
      <c r="E772">
        <f t="shared" si="143"/>
        <v>15</v>
      </c>
      <c r="F772">
        <f t="shared" si="144"/>
        <v>15</v>
      </c>
      <c r="G772">
        <f t="shared" si="145"/>
        <v>12</v>
      </c>
      <c r="H772">
        <f t="shared" si="146"/>
        <v>7</v>
      </c>
      <c r="I772">
        <f t="shared" si="147"/>
        <v>7</v>
      </c>
      <c r="J772">
        <f t="shared" si="148"/>
        <v>5</v>
      </c>
      <c r="K772">
        <f t="shared" si="149"/>
        <v>5</v>
      </c>
    </row>
    <row r="773" spans="1:11">
      <c r="A773">
        <v>7720</v>
      </c>
      <c r="B773">
        <f t="shared" si="150"/>
        <v>210.800264184234</v>
      </c>
      <c r="C773">
        <f t="shared" si="141"/>
        <v>15</v>
      </c>
      <c r="D773">
        <f t="shared" si="142"/>
        <v>15</v>
      </c>
      <c r="E773">
        <f t="shared" si="143"/>
        <v>15</v>
      </c>
      <c r="F773">
        <f t="shared" si="144"/>
        <v>15</v>
      </c>
      <c r="G773">
        <f t="shared" si="145"/>
        <v>12</v>
      </c>
      <c r="H773">
        <f t="shared" si="146"/>
        <v>7</v>
      </c>
      <c r="I773">
        <f t="shared" si="147"/>
        <v>7</v>
      </c>
      <c r="J773">
        <f t="shared" si="148"/>
        <v>5</v>
      </c>
      <c r="K773">
        <f t="shared" si="149"/>
        <v>5</v>
      </c>
    </row>
    <row r="774" spans="1:11">
      <c r="A774">
        <v>7730</v>
      </c>
      <c r="B774">
        <f t="shared" si="150"/>
        <v>211.479889019713</v>
      </c>
      <c r="C774">
        <f t="shared" si="141"/>
        <v>15</v>
      </c>
      <c r="D774">
        <f t="shared" si="142"/>
        <v>15</v>
      </c>
      <c r="E774">
        <f t="shared" si="143"/>
        <v>15</v>
      </c>
      <c r="F774">
        <f t="shared" si="144"/>
        <v>15</v>
      </c>
      <c r="G774">
        <f t="shared" si="145"/>
        <v>12</v>
      </c>
      <c r="H774">
        <f t="shared" si="146"/>
        <v>7</v>
      </c>
      <c r="I774">
        <f t="shared" si="147"/>
        <v>7</v>
      </c>
      <c r="J774">
        <f t="shared" si="148"/>
        <v>5</v>
      </c>
      <c r="K774">
        <f t="shared" si="149"/>
        <v>5</v>
      </c>
    </row>
    <row r="775" spans="1:11">
      <c r="A775">
        <v>7740</v>
      </c>
      <c r="B775">
        <f t="shared" si="150"/>
        <v>212.160833087901</v>
      </c>
      <c r="C775">
        <f t="shared" si="141"/>
        <v>15</v>
      </c>
      <c r="D775">
        <f t="shared" si="142"/>
        <v>15</v>
      </c>
      <c r="E775">
        <f t="shared" si="143"/>
        <v>15</v>
      </c>
      <c r="F775">
        <f t="shared" si="144"/>
        <v>15</v>
      </c>
      <c r="G775">
        <f t="shared" si="145"/>
        <v>12</v>
      </c>
      <c r="H775">
        <f t="shared" si="146"/>
        <v>7</v>
      </c>
      <c r="I775">
        <f t="shared" si="147"/>
        <v>7</v>
      </c>
      <c r="J775">
        <f t="shared" si="148"/>
        <v>5</v>
      </c>
      <c r="K775">
        <f t="shared" si="149"/>
        <v>5</v>
      </c>
    </row>
    <row r="776" spans="1:11">
      <c r="A776">
        <v>7750</v>
      </c>
      <c r="B776">
        <f t="shared" si="150"/>
        <v>212.84309724129</v>
      </c>
      <c r="C776">
        <f t="shared" si="141"/>
        <v>15</v>
      </c>
      <c r="D776">
        <f t="shared" si="142"/>
        <v>15</v>
      </c>
      <c r="E776">
        <f t="shared" si="143"/>
        <v>15</v>
      </c>
      <c r="F776">
        <f t="shared" si="144"/>
        <v>15</v>
      </c>
      <c r="G776">
        <f t="shared" si="145"/>
        <v>12</v>
      </c>
      <c r="H776">
        <f t="shared" si="146"/>
        <v>7</v>
      </c>
      <c r="I776">
        <f t="shared" si="147"/>
        <v>7</v>
      </c>
      <c r="J776">
        <f t="shared" si="148"/>
        <v>5</v>
      </c>
      <c r="K776">
        <f t="shared" si="149"/>
        <v>5</v>
      </c>
    </row>
    <row r="777" spans="1:11">
      <c r="A777">
        <v>7760</v>
      </c>
      <c r="B777">
        <f t="shared" si="150"/>
        <v>213.526682331824</v>
      </c>
      <c r="C777">
        <f t="shared" si="141"/>
        <v>15</v>
      </c>
      <c r="D777">
        <f t="shared" si="142"/>
        <v>15</v>
      </c>
      <c r="E777">
        <f t="shared" si="143"/>
        <v>15</v>
      </c>
      <c r="F777">
        <f t="shared" si="144"/>
        <v>15</v>
      </c>
      <c r="G777">
        <f t="shared" si="145"/>
        <v>12</v>
      </c>
      <c r="H777">
        <f t="shared" si="146"/>
        <v>7</v>
      </c>
      <c r="I777">
        <f t="shared" si="147"/>
        <v>7</v>
      </c>
      <c r="J777">
        <f t="shared" si="148"/>
        <v>5</v>
      </c>
      <c r="K777">
        <f t="shared" si="149"/>
        <v>5</v>
      </c>
    </row>
    <row r="778" spans="1:11">
      <c r="A778">
        <v>7770</v>
      </c>
      <c r="B778">
        <f t="shared" si="150"/>
        <v>214.211589210896</v>
      </c>
      <c r="C778">
        <f t="shared" si="141"/>
        <v>15</v>
      </c>
      <c r="D778">
        <f t="shared" si="142"/>
        <v>15</v>
      </c>
      <c r="E778">
        <f t="shared" si="143"/>
        <v>15</v>
      </c>
      <c r="F778">
        <f t="shared" si="144"/>
        <v>15</v>
      </c>
      <c r="G778">
        <f t="shared" si="145"/>
        <v>12</v>
      </c>
      <c r="H778">
        <f t="shared" si="146"/>
        <v>7</v>
      </c>
      <c r="I778">
        <f t="shared" si="147"/>
        <v>7</v>
      </c>
      <c r="J778">
        <f t="shared" si="148"/>
        <v>5</v>
      </c>
      <c r="K778">
        <f t="shared" si="149"/>
        <v>5</v>
      </c>
    </row>
    <row r="779" spans="1:11">
      <c r="A779">
        <v>7780</v>
      </c>
      <c r="B779">
        <f t="shared" si="150"/>
        <v>214.897818729351</v>
      </c>
      <c r="C779">
        <f t="shared" si="141"/>
        <v>15</v>
      </c>
      <c r="D779">
        <f t="shared" si="142"/>
        <v>15</v>
      </c>
      <c r="E779">
        <f t="shared" si="143"/>
        <v>15</v>
      </c>
      <c r="F779">
        <f t="shared" si="144"/>
        <v>15</v>
      </c>
      <c r="G779">
        <f t="shared" si="145"/>
        <v>12</v>
      </c>
      <c r="H779">
        <f t="shared" si="146"/>
        <v>7</v>
      </c>
      <c r="I779">
        <f t="shared" si="147"/>
        <v>7</v>
      </c>
      <c r="J779">
        <f t="shared" si="148"/>
        <v>5</v>
      </c>
      <c r="K779">
        <f t="shared" si="149"/>
        <v>5</v>
      </c>
    </row>
    <row r="780" spans="1:11">
      <c r="A780">
        <v>7790</v>
      </c>
      <c r="B780">
        <f t="shared" si="150"/>
        <v>215.58537173749</v>
      </c>
      <c r="C780">
        <f t="shared" si="141"/>
        <v>15</v>
      </c>
      <c r="D780">
        <f t="shared" si="142"/>
        <v>15</v>
      </c>
      <c r="E780">
        <f t="shared" si="143"/>
        <v>15</v>
      </c>
      <c r="F780">
        <f t="shared" si="144"/>
        <v>15</v>
      </c>
      <c r="G780">
        <f t="shared" si="145"/>
        <v>12</v>
      </c>
      <c r="H780">
        <f t="shared" si="146"/>
        <v>7</v>
      </c>
      <c r="I780">
        <f t="shared" si="147"/>
        <v>7</v>
      </c>
      <c r="J780">
        <f t="shared" si="148"/>
        <v>5</v>
      </c>
      <c r="K780">
        <f t="shared" si="149"/>
        <v>5</v>
      </c>
    </row>
    <row r="781" spans="1:11">
      <c r="A781">
        <v>7800</v>
      </c>
      <c r="B781">
        <f t="shared" si="150"/>
        <v>216.274249085063</v>
      </c>
      <c r="C781">
        <f t="shared" si="141"/>
        <v>15</v>
      </c>
      <c r="D781">
        <f t="shared" si="142"/>
        <v>15</v>
      </c>
      <c r="E781">
        <f t="shared" si="143"/>
        <v>15</v>
      </c>
      <c r="F781">
        <f t="shared" si="144"/>
        <v>15</v>
      </c>
      <c r="G781">
        <f t="shared" si="145"/>
        <v>12</v>
      </c>
      <c r="H781">
        <f t="shared" si="146"/>
        <v>7</v>
      </c>
      <c r="I781">
        <f t="shared" si="147"/>
        <v>7</v>
      </c>
      <c r="J781">
        <f t="shared" si="148"/>
        <v>6</v>
      </c>
      <c r="K781">
        <f t="shared" si="149"/>
        <v>5</v>
      </c>
    </row>
    <row r="782" spans="1:11">
      <c r="A782">
        <v>7810</v>
      </c>
      <c r="B782">
        <f t="shared" si="150"/>
        <v>216.96445162128</v>
      </c>
      <c r="C782">
        <f t="shared" si="141"/>
        <v>15</v>
      </c>
      <c r="D782">
        <f t="shared" si="142"/>
        <v>15</v>
      </c>
      <c r="E782">
        <f t="shared" si="143"/>
        <v>15</v>
      </c>
      <c r="F782">
        <f t="shared" si="144"/>
        <v>15</v>
      </c>
      <c r="G782">
        <f t="shared" si="145"/>
        <v>12</v>
      </c>
      <c r="H782">
        <f t="shared" si="146"/>
        <v>7</v>
      </c>
      <c r="I782">
        <f t="shared" si="147"/>
        <v>7</v>
      </c>
      <c r="J782">
        <f t="shared" si="148"/>
        <v>6</v>
      </c>
      <c r="K782">
        <f t="shared" si="149"/>
        <v>5</v>
      </c>
    </row>
    <row r="783" spans="1:11">
      <c r="A783">
        <v>7820</v>
      </c>
      <c r="B783">
        <f t="shared" si="150"/>
        <v>217.655980194804</v>
      </c>
      <c r="C783">
        <f t="shared" si="141"/>
        <v>15</v>
      </c>
      <c r="D783">
        <f t="shared" si="142"/>
        <v>15</v>
      </c>
      <c r="E783">
        <f t="shared" si="143"/>
        <v>15</v>
      </c>
      <c r="F783">
        <f t="shared" si="144"/>
        <v>15</v>
      </c>
      <c r="G783">
        <f t="shared" si="145"/>
        <v>12</v>
      </c>
      <c r="H783">
        <f t="shared" si="146"/>
        <v>7</v>
      </c>
      <c r="I783">
        <f t="shared" si="147"/>
        <v>7</v>
      </c>
      <c r="J783">
        <f t="shared" si="148"/>
        <v>6</v>
      </c>
      <c r="K783">
        <f t="shared" si="149"/>
        <v>5</v>
      </c>
    </row>
    <row r="784" spans="1:11">
      <c r="A784">
        <v>7830</v>
      </c>
      <c r="B784">
        <f t="shared" si="150"/>
        <v>218.348835653756</v>
      </c>
      <c r="C784">
        <f t="shared" si="141"/>
        <v>15</v>
      </c>
      <c r="D784">
        <f t="shared" si="142"/>
        <v>15</v>
      </c>
      <c r="E784">
        <f t="shared" si="143"/>
        <v>15</v>
      </c>
      <c r="F784">
        <f t="shared" si="144"/>
        <v>15</v>
      </c>
      <c r="G784">
        <f t="shared" si="145"/>
        <v>12</v>
      </c>
      <c r="H784">
        <f t="shared" si="146"/>
        <v>7</v>
      </c>
      <c r="I784">
        <f t="shared" si="147"/>
        <v>7</v>
      </c>
      <c r="J784">
        <f t="shared" si="148"/>
        <v>6</v>
      </c>
      <c r="K784">
        <f t="shared" si="149"/>
        <v>5</v>
      </c>
    </row>
    <row r="785" spans="1:11">
      <c r="A785">
        <v>7840</v>
      </c>
      <c r="B785">
        <f t="shared" si="150"/>
        <v>219.043018845716</v>
      </c>
      <c r="C785">
        <f t="shared" si="141"/>
        <v>15</v>
      </c>
      <c r="D785">
        <f t="shared" si="142"/>
        <v>15</v>
      </c>
      <c r="E785">
        <f t="shared" si="143"/>
        <v>15</v>
      </c>
      <c r="F785">
        <f t="shared" si="144"/>
        <v>15</v>
      </c>
      <c r="G785">
        <f t="shared" si="145"/>
        <v>12</v>
      </c>
      <c r="H785">
        <f t="shared" si="146"/>
        <v>7</v>
      </c>
      <c r="I785">
        <f t="shared" si="147"/>
        <v>7</v>
      </c>
      <c r="J785">
        <f t="shared" si="148"/>
        <v>6</v>
      </c>
      <c r="K785">
        <f t="shared" si="149"/>
        <v>5</v>
      </c>
    </row>
    <row r="786" spans="1:11">
      <c r="A786">
        <v>7850</v>
      </c>
      <c r="B786">
        <f t="shared" si="150"/>
        <v>219.738530617723</v>
      </c>
      <c r="C786">
        <f t="shared" si="141"/>
        <v>15</v>
      </c>
      <c r="D786">
        <f t="shared" si="142"/>
        <v>15</v>
      </c>
      <c r="E786">
        <f t="shared" si="143"/>
        <v>15</v>
      </c>
      <c r="F786">
        <f t="shared" si="144"/>
        <v>15</v>
      </c>
      <c r="G786">
        <f t="shared" si="145"/>
        <v>12</v>
      </c>
      <c r="H786">
        <f t="shared" si="146"/>
        <v>7</v>
      </c>
      <c r="I786">
        <f t="shared" si="147"/>
        <v>7</v>
      </c>
      <c r="J786">
        <f t="shared" si="148"/>
        <v>6</v>
      </c>
      <c r="K786">
        <f t="shared" si="149"/>
        <v>5</v>
      </c>
    </row>
    <row r="787" spans="1:11">
      <c r="A787">
        <v>7860</v>
      </c>
      <c r="B787">
        <f t="shared" si="150"/>
        <v>220.435371816275</v>
      </c>
      <c r="C787">
        <f t="shared" si="141"/>
        <v>15</v>
      </c>
      <c r="D787">
        <f t="shared" si="142"/>
        <v>15</v>
      </c>
      <c r="E787">
        <f t="shared" si="143"/>
        <v>15</v>
      </c>
      <c r="F787">
        <f t="shared" si="144"/>
        <v>15</v>
      </c>
      <c r="G787">
        <f t="shared" si="145"/>
        <v>12</v>
      </c>
      <c r="H787">
        <f t="shared" si="146"/>
        <v>7</v>
      </c>
      <c r="I787">
        <f t="shared" si="147"/>
        <v>7</v>
      </c>
      <c r="J787">
        <f t="shared" si="148"/>
        <v>6</v>
      </c>
      <c r="K787">
        <f t="shared" si="149"/>
        <v>5</v>
      </c>
    </row>
    <row r="788" spans="1:11">
      <c r="A788">
        <v>7870</v>
      </c>
      <c r="B788">
        <f t="shared" si="150"/>
        <v>221.133543287334</v>
      </c>
      <c r="C788">
        <f t="shared" si="141"/>
        <v>15</v>
      </c>
      <c r="D788">
        <f t="shared" si="142"/>
        <v>15</v>
      </c>
      <c r="E788">
        <f t="shared" si="143"/>
        <v>15</v>
      </c>
      <c r="F788">
        <f t="shared" si="144"/>
        <v>15</v>
      </c>
      <c r="G788">
        <f t="shared" si="145"/>
        <v>12</v>
      </c>
      <c r="H788">
        <f t="shared" si="146"/>
        <v>7</v>
      </c>
      <c r="I788">
        <f t="shared" si="147"/>
        <v>7</v>
      </c>
      <c r="J788">
        <f t="shared" si="148"/>
        <v>6</v>
      </c>
      <c r="K788">
        <f t="shared" si="149"/>
        <v>5</v>
      </c>
    </row>
    <row r="789" spans="1:11">
      <c r="A789">
        <v>7880</v>
      </c>
      <c r="B789">
        <f t="shared" si="150"/>
        <v>221.833045876321</v>
      </c>
      <c r="C789">
        <f t="shared" si="141"/>
        <v>15</v>
      </c>
      <c r="D789">
        <f t="shared" si="142"/>
        <v>15</v>
      </c>
      <c r="E789">
        <f t="shared" si="143"/>
        <v>15</v>
      </c>
      <c r="F789">
        <f t="shared" si="144"/>
        <v>15</v>
      </c>
      <c r="G789">
        <f t="shared" si="145"/>
        <v>12</v>
      </c>
      <c r="H789">
        <f t="shared" si="146"/>
        <v>7</v>
      </c>
      <c r="I789">
        <f t="shared" si="147"/>
        <v>7</v>
      </c>
      <c r="J789">
        <f t="shared" si="148"/>
        <v>6</v>
      </c>
      <c r="K789">
        <f t="shared" si="149"/>
        <v>5</v>
      </c>
    </row>
    <row r="790" spans="1:11">
      <c r="A790">
        <v>7890</v>
      </c>
      <c r="B790">
        <f t="shared" si="150"/>
        <v>222.533880428124</v>
      </c>
      <c r="C790">
        <f t="shared" si="141"/>
        <v>15</v>
      </c>
      <c r="D790">
        <f t="shared" si="142"/>
        <v>15</v>
      </c>
      <c r="E790">
        <f t="shared" si="143"/>
        <v>15</v>
      </c>
      <c r="F790">
        <f t="shared" si="144"/>
        <v>15</v>
      </c>
      <c r="G790">
        <f t="shared" si="145"/>
        <v>12</v>
      </c>
      <c r="H790">
        <f t="shared" si="146"/>
        <v>7</v>
      </c>
      <c r="I790">
        <f t="shared" si="147"/>
        <v>7</v>
      </c>
      <c r="J790">
        <f t="shared" si="148"/>
        <v>6</v>
      </c>
      <c r="K790">
        <f t="shared" si="149"/>
        <v>5</v>
      </c>
    </row>
    <row r="791" spans="1:11">
      <c r="A791">
        <v>7900</v>
      </c>
      <c r="B791">
        <f t="shared" si="150"/>
        <v>223.236047787092</v>
      </c>
      <c r="C791">
        <f t="shared" si="141"/>
        <v>15</v>
      </c>
      <c r="D791">
        <f t="shared" si="142"/>
        <v>15</v>
      </c>
      <c r="E791">
        <f t="shared" si="143"/>
        <v>15</v>
      </c>
      <c r="F791">
        <f t="shared" si="144"/>
        <v>15</v>
      </c>
      <c r="G791">
        <f t="shared" si="145"/>
        <v>12</v>
      </c>
      <c r="H791">
        <f t="shared" si="146"/>
        <v>7</v>
      </c>
      <c r="I791">
        <f t="shared" si="147"/>
        <v>7</v>
      </c>
      <c r="J791">
        <f t="shared" si="148"/>
        <v>6</v>
      </c>
      <c r="K791">
        <f t="shared" si="149"/>
        <v>5</v>
      </c>
    </row>
    <row r="792" spans="1:11">
      <c r="A792">
        <v>7910</v>
      </c>
      <c r="B792">
        <f t="shared" si="150"/>
        <v>223.939548797041</v>
      </c>
      <c r="C792">
        <f t="shared" si="141"/>
        <v>15</v>
      </c>
      <c r="D792">
        <f t="shared" si="142"/>
        <v>15</v>
      </c>
      <c r="E792">
        <f t="shared" si="143"/>
        <v>15</v>
      </c>
      <c r="F792">
        <f t="shared" si="144"/>
        <v>15</v>
      </c>
      <c r="G792">
        <f t="shared" si="145"/>
        <v>12</v>
      </c>
      <c r="H792">
        <f t="shared" si="146"/>
        <v>7</v>
      </c>
      <c r="I792">
        <f t="shared" si="147"/>
        <v>7</v>
      </c>
      <c r="J792">
        <f t="shared" si="148"/>
        <v>6</v>
      </c>
      <c r="K792">
        <f t="shared" si="149"/>
        <v>5</v>
      </c>
    </row>
    <row r="793" spans="1:11">
      <c r="A793">
        <v>7920</v>
      </c>
      <c r="B793">
        <f t="shared" si="150"/>
        <v>224.644384301255</v>
      </c>
      <c r="C793">
        <f t="shared" si="141"/>
        <v>15</v>
      </c>
      <c r="D793">
        <f t="shared" si="142"/>
        <v>15</v>
      </c>
      <c r="E793">
        <f t="shared" si="143"/>
        <v>15</v>
      </c>
      <c r="F793">
        <f t="shared" si="144"/>
        <v>15</v>
      </c>
      <c r="G793">
        <f t="shared" si="145"/>
        <v>12</v>
      </c>
      <c r="H793">
        <f t="shared" si="146"/>
        <v>7</v>
      </c>
      <c r="I793">
        <f t="shared" si="147"/>
        <v>7</v>
      </c>
      <c r="J793">
        <f t="shared" si="148"/>
        <v>6</v>
      </c>
      <c r="K793">
        <f t="shared" si="149"/>
        <v>5</v>
      </c>
    </row>
    <row r="794" spans="1:11">
      <c r="A794">
        <v>7930</v>
      </c>
      <c r="B794">
        <f t="shared" si="150"/>
        <v>225.350555142482</v>
      </c>
      <c r="C794">
        <f t="shared" si="141"/>
        <v>15</v>
      </c>
      <c r="D794">
        <f t="shared" si="142"/>
        <v>15</v>
      </c>
      <c r="E794">
        <f t="shared" si="143"/>
        <v>15</v>
      </c>
      <c r="F794">
        <f t="shared" si="144"/>
        <v>15</v>
      </c>
      <c r="G794">
        <f t="shared" si="145"/>
        <v>12</v>
      </c>
      <c r="H794">
        <f t="shared" si="146"/>
        <v>7</v>
      </c>
      <c r="I794">
        <f t="shared" si="147"/>
        <v>7</v>
      </c>
      <c r="J794">
        <f t="shared" si="148"/>
        <v>6</v>
      </c>
      <c r="K794">
        <f t="shared" si="149"/>
        <v>5</v>
      </c>
    </row>
    <row r="795" spans="1:11">
      <c r="A795">
        <v>7940</v>
      </c>
      <c r="B795">
        <f t="shared" si="150"/>
        <v>226.058062162942</v>
      </c>
      <c r="C795">
        <f t="shared" si="141"/>
        <v>15</v>
      </c>
      <c r="D795">
        <f t="shared" si="142"/>
        <v>15</v>
      </c>
      <c r="E795">
        <f t="shared" si="143"/>
        <v>15</v>
      </c>
      <c r="F795">
        <f t="shared" si="144"/>
        <v>15</v>
      </c>
      <c r="G795">
        <f t="shared" si="145"/>
        <v>12</v>
      </c>
      <c r="H795">
        <f t="shared" si="146"/>
        <v>7</v>
      </c>
      <c r="I795">
        <f t="shared" si="147"/>
        <v>7</v>
      </c>
      <c r="J795">
        <f t="shared" si="148"/>
        <v>6</v>
      </c>
      <c r="K795">
        <f t="shared" si="149"/>
        <v>5</v>
      </c>
    </row>
    <row r="796" spans="1:11">
      <c r="A796">
        <v>7950</v>
      </c>
      <c r="B796">
        <f t="shared" si="150"/>
        <v>226.766906204322</v>
      </c>
      <c r="C796">
        <f t="shared" si="141"/>
        <v>15</v>
      </c>
      <c r="D796">
        <f t="shared" si="142"/>
        <v>15</v>
      </c>
      <c r="E796">
        <f t="shared" si="143"/>
        <v>15</v>
      </c>
      <c r="F796">
        <f t="shared" si="144"/>
        <v>15</v>
      </c>
      <c r="G796">
        <f t="shared" si="145"/>
        <v>12</v>
      </c>
      <c r="H796">
        <f t="shared" si="146"/>
        <v>7</v>
      </c>
      <c r="I796">
        <f t="shared" si="147"/>
        <v>7</v>
      </c>
      <c r="J796">
        <f t="shared" si="148"/>
        <v>6</v>
      </c>
      <c r="K796">
        <f t="shared" si="149"/>
        <v>5</v>
      </c>
    </row>
    <row r="797" spans="1:11">
      <c r="A797">
        <v>7960</v>
      </c>
      <c r="B797">
        <f t="shared" si="150"/>
        <v>227.477088107781</v>
      </c>
      <c r="C797">
        <f t="shared" si="141"/>
        <v>15</v>
      </c>
      <c r="D797">
        <f t="shared" si="142"/>
        <v>15</v>
      </c>
      <c r="E797">
        <f t="shared" si="143"/>
        <v>15</v>
      </c>
      <c r="F797">
        <f t="shared" si="144"/>
        <v>15</v>
      </c>
      <c r="G797">
        <f t="shared" si="145"/>
        <v>12</v>
      </c>
      <c r="H797">
        <f t="shared" si="146"/>
        <v>7</v>
      </c>
      <c r="I797">
        <f t="shared" si="147"/>
        <v>7</v>
      </c>
      <c r="J797">
        <f t="shared" si="148"/>
        <v>6</v>
      </c>
      <c r="K797">
        <f t="shared" si="149"/>
        <v>5</v>
      </c>
    </row>
    <row r="798" spans="1:11">
      <c r="A798">
        <v>7970</v>
      </c>
      <c r="B798">
        <f t="shared" si="150"/>
        <v>228.188608713948</v>
      </c>
      <c r="C798">
        <f t="shared" si="141"/>
        <v>15</v>
      </c>
      <c r="D798">
        <f t="shared" si="142"/>
        <v>15</v>
      </c>
      <c r="E798">
        <f t="shared" si="143"/>
        <v>15</v>
      </c>
      <c r="F798">
        <f t="shared" si="144"/>
        <v>15</v>
      </c>
      <c r="G798">
        <f t="shared" si="145"/>
        <v>12</v>
      </c>
      <c r="H798">
        <f t="shared" si="146"/>
        <v>7</v>
      </c>
      <c r="I798">
        <f t="shared" si="147"/>
        <v>7</v>
      </c>
      <c r="J798">
        <f t="shared" si="148"/>
        <v>6</v>
      </c>
      <c r="K798">
        <f t="shared" si="149"/>
        <v>5</v>
      </c>
    </row>
    <row r="799" spans="1:11">
      <c r="A799">
        <v>7980</v>
      </c>
      <c r="B799">
        <f t="shared" si="150"/>
        <v>228.901468862925</v>
      </c>
      <c r="C799">
        <f t="shared" si="141"/>
        <v>15</v>
      </c>
      <c r="D799">
        <f t="shared" si="142"/>
        <v>15</v>
      </c>
      <c r="E799">
        <f t="shared" si="143"/>
        <v>15</v>
      </c>
      <c r="F799">
        <f t="shared" si="144"/>
        <v>15</v>
      </c>
      <c r="G799">
        <f t="shared" si="145"/>
        <v>12</v>
      </c>
      <c r="H799">
        <f t="shared" si="146"/>
        <v>7</v>
      </c>
      <c r="I799">
        <f t="shared" si="147"/>
        <v>7</v>
      </c>
      <c r="J799">
        <f t="shared" si="148"/>
        <v>6</v>
      </c>
      <c r="K799">
        <f t="shared" si="149"/>
        <v>5</v>
      </c>
    </row>
    <row r="800" spans="1:11">
      <c r="A800">
        <v>7990</v>
      </c>
      <c r="B800">
        <f t="shared" si="150"/>
        <v>229.615669394288</v>
      </c>
      <c r="C800">
        <f t="shared" si="141"/>
        <v>15</v>
      </c>
      <c r="D800">
        <f t="shared" si="142"/>
        <v>15</v>
      </c>
      <c r="E800">
        <f t="shared" si="143"/>
        <v>15</v>
      </c>
      <c r="F800">
        <f t="shared" si="144"/>
        <v>15</v>
      </c>
      <c r="G800">
        <f t="shared" si="145"/>
        <v>12</v>
      </c>
      <c r="H800">
        <f t="shared" si="146"/>
        <v>7</v>
      </c>
      <c r="I800">
        <f t="shared" si="147"/>
        <v>7</v>
      </c>
      <c r="J800">
        <f t="shared" si="148"/>
        <v>6</v>
      </c>
      <c r="K800">
        <f t="shared" si="149"/>
        <v>5</v>
      </c>
    </row>
    <row r="801" spans="1:11">
      <c r="A801">
        <v>8000</v>
      </c>
      <c r="B801">
        <f t="shared" si="150"/>
        <v>230.331211147088</v>
      </c>
      <c r="C801">
        <f t="shared" si="141"/>
        <v>15</v>
      </c>
      <c r="D801">
        <f t="shared" si="142"/>
        <v>15</v>
      </c>
      <c r="E801">
        <f t="shared" si="143"/>
        <v>15</v>
      </c>
      <c r="F801">
        <f t="shared" si="144"/>
        <v>15</v>
      </c>
      <c r="G801">
        <f t="shared" si="145"/>
        <v>12</v>
      </c>
      <c r="H801">
        <f t="shared" si="146"/>
        <v>8</v>
      </c>
      <c r="I801">
        <f t="shared" si="147"/>
        <v>7</v>
      </c>
      <c r="J801">
        <f t="shared" si="148"/>
        <v>6</v>
      </c>
      <c r="K801">
        <f t="shared" si="149"/>
        <v>5</v>
      </c>
    </row>
    <row r="802" spans="1:11">
      <c r="A802">
        <v>8010</v>
      </c>
      <c r="B802">
        <f t="shared" si="150"/>
        <v>231.04809495985</v>
      </c>
      <c r="C802">
        <f t="shared" si="141"/>
        <v>15</v>
      </c>
      <c r="D802">
        <f t="shared" si="142"/>
        <v>15</v>
      </c>
      <c r="E802">
        <f t="shared" si="143"/>
        <v>15</v>
      </c>
      <c r="F802">
        <f t="shared" si="144"/>
        <v>15</v>
      </c>
      <c r="G802">
        <f t="shared" si="145"/>
        <v>12</v>
      </c>
      <c r="H802">
        <f t="shared" si="146"/>
        <v>8</v>
      </c>
      <c r="I802">
        <f t="shared" si="147"/>
        <v>7</v>
      </c>
      <c r="J802">
        <f t="shared" si="148"/>
        <v>6</v>
      </c>
      <c r="K802">
        <f t="shared" si="149"/>
        <v>5</v>
      </c>
    </row>
    <row r="803" spans="1:1">
      <c r="A803">
        <f>A802+10</f>
        <v>8020</v>
      </c>
    </row>
    <row r="804" spans="1:1">
      <c r="A804">
        <f t="shared" ref="A804:A867" si="151">A803+10</f>
        <v>8030</v>
      </c>
    </row>
    <row r="805" spans="1:1">
      <c r="A805">
        <f t="shared" si="151"/>
        <v>8040</v>
      </c>
    </row>
    <row r="806" spans="1:1">
      <c r="A806">
        <f t="shared" si="151"/>
        <v>8050</v>
      </c>
    </row>
    <row r="807" spans="1:1">
      <c r="A807">
        <f t="shared" si="151"/>
        <v>8060</v>
      </c>
    </row>
    <row r="808" spans="1:1">
      <c r="A808">
        <f t="shared" si="151"/>
        <v>8070</v>
      </c>
    </row>
    <row r="809" spans="1:1">
      <c r="A809">
        <f t="shared" si="151"/>
        <v>8080</v>
      </c>
    </row>
    <row r="810" spans="1:1">
      <c r="A810">
        <f t="shared" si="151"/>
        <v>8090</v>
      </c>
    </row>
    <row r="811" spans="1:1">
      <c r="A811">
        <f t="shared" si="151"/>
        <v>8100</v>
      </c>
    </row>
    <row r="812" spans="1:1">
      <c r="A812">
        <f t="shared" si="151"/>
        <v>8110</v>
      </c>
    </row>
    <row r="813" spans="1:1">
      <c r="A813">
        <f t="shared" si="151"/>
        <v>8120</v>
      </c>
    </row>
    <row r="814" spans="1:1">
      <c r="A814">
        <f t="shared" si="151"/>
        <v>8130</v>
      </c>
    </row>
    <row r="815" spans="1:1">
      <c r="A815">
        <f t="shared" si="151"/>
        <v>8140</v>
      </c>
    </row>
    <row r="816" spans="1:1">
      <c r="A816">
        <f t="shared" si="151"/>
        <v>8150</v>
      </c>
    </row>
    <row r="817" spans="1:1">
      <c r="A817">
        <f t="shared" si="151"/>
        <v>8160</v>
      </c>
    </row>
    <row r="818" spans="1:1">
      <c r="A818">
        <f t="shared" si="151"/>
        <v>8170</v>
      </c>
    </row>
    <row r="819" spans="1:1">
      <c r="A819">
        <f t="shared" si="151"/>
        <v>8180</v>
      </c>
    </row>
    <row r="820" spans="1:1">
      <c r="A820">
        <f t="shared" si="151"/>
        <v>8190</v>
      </c>
    </row>
    <row r="821" spans="1:1">
      <c r="A821">
        <f t="shared" si="151"/>
        <v>8200</v>
      </c>
    </row>
    <row r="822" spans="1:1">
      <c r="A822">
        <f t="shared" si="151"/>
        <v>8210</v>
      </c>
    </row>
    <row r="823" spans="1:1">
      <c r="A823">
        <f t="shared" si="151"/>
        <v>8220</v>
      </c>
    </row>
    <row r="824" spans="1:1">
      <c r="A824">
        <f t="shared" si="151"/>
        <v>8230</v>
      </c>
    </row>
    <row r="825" spans="1:1">
      <c r="A825">
        <f t="shared" si="151"/>
        <v>8240</v>
      </c>
    </row>
    <row r="826" spans="1:1">
      <c r="A826">
        <f t="shared" si="151"/>
        <v>8250</v>
      </c>
    </row>
    <row r="827" spans="1:1">
      <c r="A827">
        <f t="shared" si="151"/>
        <v>8260</v>
      </c>
    </row>
    <row r="828" spans="1:1">
      <c r="A828">
        <f t="shared" si="151"/>
        <v>8270</v>
      </c>
    </row>
    <row r="829" spans="1:1">
      <c r="A829">
        <f t="shared" si="151"/>
        <v>8280</v>
      </c>
    </row>
    <row r="830" spans="1:1">
      <c r="A830">
        <f t="shared" si="151"/>
        <v>8290</v>
      </c>
    </row>
    <row r="831" spans="1:1">
      <c r="A831">
        <f t="shared" si="151"/>
        <v>8300</v>
      </c>
    </row>
    <row r="832" spans="1:1">
      <c r="A832">
        <f t="shared" si="151"/>
        <v>8310</v>
      </c>
    </row>
    <row r="833" spans="1:1">
      <c r="A833">
        <f t="shared" si="151"/>
        <v>8320</v>
      </c>
    </row>
    <row r="834" spans="1:1">
      <c r="A834">
        <f t="shared" si="151"/>
        <v>8330</v>
      </c>
    </row>
    <row r="835" spans="1:1">
      <c r="A835">
        <f t="shared" si="151"/>
        <v>8340</v>
      </c>
    </row>
    <row r="836" spans="1:1">
      <c r="A836">
        <f t="shared" si="151"/>
        <v>8350</v>
      </c>
    </row>
    <row r="837" spans="1:1">
      <c r="A837">
        <f t="shared" si="151"/>
        <v>8360</v>
      </c>
    </row>
    <row r="838" spans="1:1">
      <c r="A838">
        <f t="shared" si="151"/>
        <v>8370</v>
      </c>
    </row>
    <row r="839" spans="1:1">
      <c r="A839">
        <f t="shared" si="151"/>
        <v>8380</v>
      </c>
    </row>
    <row r="840" spans="1:1">
      <c r="A840">
        <f t="shared" si="151"/>
        <v>8390</v>
      </c>
    </row>
    <row r="841" spans="1:1">
      <c r="A841">
        <f t="shared" si="151"/>
        <v>8400</v>
      </c>
    </row>
    <row r="842" spans="1:1">
      <c r="A842">
        <f t="shared" si="151"/>
        <v>8410</v>
      </c>
    </row>
    <row r="843" spans="1:1">
      <c r="A843">
        <f t="shared" si="151"/>
        <v>8420</v>
      </c>
    </row>
    <row r="844" spans="1:1">
      <c r="A844">
        <f t="shared" si="151"/>
        <v>8430</v>
      </c>
    </row>
    <row r="845" spans="1:1">
      <c r="A845">
        <f t="shared" si="151"/>
        <v>8440</v>
      </c>
    </row>
    <row r="846" spans="1:1">
      <c r="A846">
        <f t="shared" si="151"/>
        <v>8450</v>
      </c>
    </row>
    <row r="847" spans="1:1">
      <c r="A847">
        <f t="shared" si="151"/>
        <v>8460</v>
      </c>
    </row>
    <row r="848" spans="1:1">
      <c r="A848">
        <f t="shared" si="151"/>
        <v>8470</v>
      </c>
    </row>
    <row r="849" spans="1:1">
      <c r="A849">
        <f t="shared" si="151"/>
        <v>8480</v>
      </c>
    </row>
    <row r="850" spans="1:1">
      <c r="A850">
        <f t="shared" si="151"/>
        <v>8490</v>
      </c>
    </row>
    <row r="851" spans="1:1">
      <c r="A851">
        <f t="shared" si="151"/>
        <v>8500</v>
      </c>
    </row>
    <row r="852" spans="1:1">
      <c r="A852">
        <f t="shared" si="151"/>
        <v>8510</v>
      </c>
    </row>
    <row r="853" spans="1:1">
      <c r="A853">
        <f t="shared" si="151"/>
        <v>8520</v>
      </c>
    </row>
    <row r="854" spans="1:1">
      <c r="A854">
        <f t="shared" si="151"/>
        <v>8530</v>
      </c>
    </row>
    <row r="855" spans="1:1">
      <c r="A855">
        <f t="shared" si="151"/>
        <v>8540</v>
      </c>
    </row>
    <row r="856" spans="1:1">
      <c r="A856">
        <f t="shared" si="151"/>
        <v>8550</v>
      </c>
    </row>
    <row r="857" spans="1:1">
      <c r="A857">
        <f t="shared" si="151"/>
        <v>8560</v>
      </c>
    </row>
    <row r="858" spans="1:1">
      <c r="A858">
        <f t="shared" si="151"/>
        <v>8570</v>
      </c>
    </row>
    <row r="859" spans="1:1">
      <c r="A859">
        <f t="shared" si="151"/>
        <v>8580</v>
      </c>
    </row>
    <row r="860" spans="1:1">
      <c r="A860">
        <f t="shared" si="151"/>
        <v>8590</v>
      </c>
    </row>
    <row r="861" spans="1:1">
      <c r="A861">
        <f t="shared" si="151"/>
        <v>8600</v>
      </c>
    </row>
    <row r="862" spans="1:1">
      <c r="A862">
        <f t="shared" si="151"/>
        <v>8610</v>
      </c>
    </row>
    <row r="863" spans="1:1">
      <c r="A863">
        <f t="shared" si="151"/>
        <v>8620</v>
      </c>
    </row>
    <row r="864" spans="1:1">
      <c r="A864">
        <f t="shared" si="151"/>
        <v>8630</v>
      </c>
    </row>
    <row r="865" spans="1:1">
      <c r="A865">
        <f t="shared" si="151"/>
        <v>8640</v>
      </c>
    </row>
    <row r="866" spans="1:1">
      <c r="A866">
        <f t="shared" si="151"/>
        <v>8650</v>
      </c>
    </row>
    <row r="867" spans="1:1">
      <c r="A867">
        <f t="shared" si="151"/>
        <v>8660</v>
      </c>
    </row>
    <row r="868" spans="1:1">
      <c r="A868">
        <f t="shared" ref="A868:A931" si="152">A867+10</f>
        <v>8670</v>
      </c>
    </row>
    <row r="869" spans="1:1">
      <c r="A869">
        <f t="shared" si="152"/>
        <v>8680</v>
      </c>
    </row>
    <row r="870" spans="1:1">
      <c r="A870">
        <f t="shared" si="152"/>
        <v>8690</v>
      </c>
    </row>
    <row r="871" spans="1:1">
      <c r="A871">
        <f t="shared" si="152"/>
        <v>8700</v>
      </c>
    </row>
    <row r="872" spans="1:1">
      <c r="A872">
        <f t="shared" si="152"/>
        <v>8710</v>
      </c>
    </row>
    <row r="873" spans="1:1">
      <c r="A873">
        <f t="shared" si="152"/>
        <v>8720</v>
      </c>
    </row>
    <row r="874" spans="1:1">
      <c r="A874">
        <f t="shared" si="152"/>
        <v>8730</v>
      </c>
    </row>
    <row r="875" spans="1:1">
      <c r="A875">
        <f t="shared" si="152"/>
        <v>8740</v>
      </c>
    </row>
    <row r="876" spans="1:1">
      <c r="A876">
        <f t="shared" si="152"/>
        <v>8750</v>
      </c>
    </row>
    <row r="877" spans="1:1">
      <c r="A877">
        <f t="shared" si="152"/>
        <v>8760</v>
      </c>
    </row>
    <row r="878" spans="1:1">
      <c r="A878">
        <f t="shared" si="152"/>
        <v>8770</v>
      </c>
    </row>
    <row r="879" spans="1:1">
      <c r="A879">
        <f t="shared" si="152"/>
        <v>8780</v>
      </c>
    </row>
    <row r="880" spans="1:1">
      <c r="A880">
        <f t="shared" si="152"/>
        <v>8790</v>
      </c>
    </row>
    <row r="881" spans="1:1">
      <c r="A881">
        <f t="shared" si="152"/>
        <v>8800</v>
      </c>
    </row>
    <row r="882" spans="1:1">
      <c r="A882">
        <f t="shared" si="152"/>
        <v>8810</v>
      </c>
    </row>
    <row r="883" spans="1:1">
      <c r="A883">
        <f t="shared" si="152"/>
        <v>8820</v>
      </c>
    </row>
    <row r="884" spans="1:1">
      <c r="A884">
        <f t="shared" si="152"/>
        <v>8830</v>
      </c>
    </row>
    <row r="885" spans="1:1">
      <c r="A885">
        <f t="shared" si="152"/>
        <v>8840</v>
      </c>
    </row>
    <row r="886" spans="1:1">
      <c r="A886">
        <f t="shared" si="152"/>
        <v>8850</v>
      </c>
    </row>
    <row r="887" spans="1:1">
      <c r="A887">
        <f t="shared" si="152"/>
        <v>8860</v>
      </c>
    </row>
    <row r="888" spans="1:1">
      <c r="A888">
        <f t="shared" si="152"/>
        <v>8870</v>
      </c>
    </row>
    <row r="889" spans="1:1">
      <c r="A889">
        <f t="shared" si="152"/>
        <v>8880</v>
      </c>
    </row>
    <row r="890" spans="1:1">
      <c r="A890">
        <f t="shared" si="152"/>
        <v>8890</v>
      </c>
    </row>
    <row r="891" spans="1:1">
      <c r="A891">
        <f t="shared" si="152"/>
        <v>8900</v>
      </c>
    </row>
    <row r="892" spans="1:1">
      <c r="A892">
        <f t="shared" si="152"/>
        <v>8910</v>
      </c>
    </row>
    <row r="893" spans="1:1">
      <c r="A893">
        <f t="shared" si="152"/>
        <v>8920</v>
      </c>
    </row>
    <row r="894" spans="1:1">
      <c r="A894">
        <f t="shared" si="152"/>
        <v>8930</v>
      </c>
    </row>
    <row r="895" spans="1:1">
      <c r="A895">
        <f t="shared" si="152"/>
        <v>8940</v>
      </c>
    </row>
    <row r="896" spans="1:1">
      <c r="A896">
        <f t="shared" si="152"/>
        <v>8950</v>
      </c>
    </row>
    <row r="897" spans="1:1">
      <c r="A897">
        <f t="shared" si="152"/>
        <v>8960</v>
      </c>
    </row>
    <row r="898" spans="1:1">
      <c r="A898">
        <f t="shared" si="152"/>
        <v>8970</v>
      </c>
    </row>
    <row r="899" spans="1:1">
      <c r="A899">
        <f t="shared" si="152"/>
        <v>8980</v>
      </c>
    </row>
    <row r="900" spans="1:1">
      <c r="A900">
        <f t="shared" si="152"/>
        <v>8990</v>
      </c>
    </row>
    <row r="901" spans="1:1">
      <c r="A901">
        <f t="shared" si="152"/>
        <v>9000</v>
      </c>
    </row>
    <row r="902" spans="1:1">
      <c r="A902">
        <f t="shared" si="152"/>
        <v>9010</v>
      </c>
    </row>
    <row r="903" spans="1:1">
      <c r="A903">
        <f t="shared" si="152"/>
        <v>9020</v>
      </c>
    </row>
    <row r="904" spans="1:1">
      <c r="A904">
        <f t="shared" si="152"/>
        <v>9030</v>
      </c>
    </row>
    <row r="905" spans="1:1">
      <c r="A905">
        <f t="shared" si="152"/>
        <v>9040</v>
      </c>
    </row>
    <row r="906" spans="1:1">
      <c r="A906">
        <f t="shared" si="152"/>
        <v>9050</v>
      </c>
    </row>
    <row r="907" spans="1:1">
      <c r="A907">
        <f t="shared" si="152"/>
        <v>9060</v>
      </c>
    </row>
    <row r="908" spans="1:1">
      <c r="A908">
        <f t="shared" si="152"/>
        <v>9070</v>
      </c>
    </row>
    <row r="909" spans="1:1">
      <c r="A909">
        <f t="shared" si="152"/>
        <v>9080</v>
      </c>
    </row>
    <row r="910" spans="1:1">
      <c r="A910">
        <f t="shared" si="152"/>
        <v>9090</v>
      </c>
    </row>
    <row r="911" spans="1:1">
      <c r="A911">
        <f t="shared" si="152"/>
        <v>9100</v>
      </c>
    </row>
    <row r="912" spans="1:1">
      <c r="A912">
        <f t="shared" si="152"/>
        <v>9110</v>
      </c>
    </row>
    <row r="913" spans="1:1">
      <c r="A913">
        <f t="shared" si="152"/>
        <v>9120</v>
      </c>
    </row>
    <row r="914" spans="1:1">
      <c r="A914">
        <f t="shared" si="152"/>
        <v>9130</v>
      </c>
    </row>
    <row r="915" spans="1:1">
      <c r="A915">
        <f t="shared" si="152"/>
        <v>9140</v>
      </c>
    </row>
    <row r="916" spans="1:1">
      <c r="A916">
        <f t="shared" si="152"/>
        <v>9150</v>
      </c>
    </row>
    <row r="917" spans="1:1">
      <c r="A917">
        <f t="shared" si="152"/>
        <v>9160</v>
      </c>
    </row>
    <row r="918" spans="1:1">
      <c r="A918">
        <f t="shared" si="152"/>
        <v>9170</v>
      </c>
    </row>
    <row r="919" spans="1:1">
      <c r="A919">
        <f t="shared" si="152"/>
        <v>9180</v>
      </c>
    </row>
    <row r="920" spans="1:1">
      <c r="A920">
        <f t="shared" si="152"/>
        <v>9190</v>
      </c>
    </row>
    <row r="921" spans="1:1">
      <c r="A921">
        <f t="shared" si="152"/>
        <v>9200</v>
      </c>
    </row>
    <row r="922" spans="1:1">
      <c r="A922">
        <f t="shared" si="152"/>
        <v>9210</v>
      </c>
    </row>
    <row r="923" spans="1:1">
      <c r="A923">
        <f t="shared" si="152"/>
        <v>9220</v>
      </c>
    </row>
    <row r="924" spans="1:1">
      <c r="A924">
        <f t="shared" si="152"/>
        <v>9230</v>
      </c>
    </row>
    <row r="925" spans="1:1">
      <c r="A925">
        <f t="shared" si="152"/>
        <v>9240</v>
      </c>
    </row>
    <row r="926" spans="1:1">
      <c r="A926">
        <f t="shared" si="152"/>
        <v>9250</v>
      </c>
    </row>
    <row r="927" spans="1:1">
      <c r="A927">
        <f t="shared" si="152"/>
        <v>9260</v>
      </c>
    </row>
    <row r="928" spans="1:1">
      <c r="A928">
        <f t="shared" si="152"/>
        <v>9270</v>
      </c>
    </row>
    <row r="929" spans="1:1">
      <c r="A929">
        <f t="shared" si="152"/>
        <v>9280</v>
      </c>
    </row>
    <row r="930" spans="1:1">
      <c r="A930">
        <f t="shared" si="152"/>
        <v>9290</v>
      </c>
    </row>
    <row r="931" spans="1:1">
      <c r="A931">
        <f t="shared" si="152"/>
        <v>9300</v>
      </c>
    </row>
    <row r="932" spans="1:1">
      <c r="A932">
        <f t="shared" ref="A932:A995" si="153">A931+10</f>
        <v>9310</v>
      </c>
    </row>
    <row r="933" spans="1:1">
      <c r="A933">
        <f t="shared" si="153"/>
        <v>9320</v>
      </c>
    </row>
    <row r="934" spans="1:1">
      <c r="A934">
        <f t="shared" si="153"/>
        <v>9330</v>
      </c>
    </row>
    <row r="935" spans="1:1">
      <c r="A935">
        <f t="shared" si="153"/>
        <v>9340</v>
      </c>
    </row>
    <row r="936" spans="1:1">
      <c r="A936">
        <f t="shared" si="153"/>
        <v>9350</v>
      </c>
    </row>
    <row r="937" spans="1:1">
      <c r="A937">
        <f t="shared" si="153"/>
        <v>9360</v>
      </c>
    </row>
    <row r="938" spans="1:1">
      <c r="A938">
        <f t="shared" si="153"/>
        <v>9370</v>
      </c>
    </row>
    <row r="939" spans="1:1">
      <c r="A939">
        <f t="shared" si="153"/>
        <v>9380</v>
      </c>
    </row>
    <row r="940" spans="1:1">
      <c r="A940">
        <f t="shared" si="153"/>
        <v>9390</v>
      </c>
    </row>
    <row r="941" spans="1:1">
      <c r="A941">
        <f t="shared" si="153"/>
        <v>9400</v>
      </c>
    </row>
    <row r="942" spans="1:1">
      <c r="A942">
        <f t="shared" si="153"/>
        <v>9410</v>
      </c>
    </row>
    <row r="943" spans="1:1">
      <c r="A943">
        <f t="shared" si="153"/>
        <v>9420</v>
      </c>
    </row>
    <row r="944" spans="1:1">
      <c r="A944">
        <f t="shared" si="153"/>
        <v>9430</v>
      </c>
    </row>
    <row r="945" spans="1:1">
      <c r="A945">
        <f t="shared" si="153"/>
        <v>9440</v>
      </c>
    </row>
    <row r="946" spans="1:1">
      <c r="A946">
        <f t="shared" si="153"/>
        <v>9450</v>
      </c>
    </row>
    <row r="947" spans="1:1">
      <c r="A947">
        <f t="shared" si="153"/>
        <v>9460</v>
      </c>
    </row>
    <row r="948" spans="1:1">
      <c r="A948">
        <f t="shared" si="153"/>
        <v>9470</v>
      </c>
    </row>
    <row r="949" spans="1:1">
      <c r="A949">
        <f t="shared" si="153"/>
        <v>9480</v>
      </c>
    </row>
    <row r="950" spans="1:1">
      <c r="A950">
        <f t="shared" si="153"/>
        <v>9490</v>
      </c>
    </row>
    <row r="951" spans="1:1">
      <c r="A951">
        <f t="shared" si="153"/>
        <v>9500</v>
      </c>
    </row>
    <row r="952" spans="1:1">
      <c r="A952">
        <f t="shared" si="153"/>
        <v>9510</v>
      </c>
    </row>
    <row r="953" spans="1:1">
      <c r="A953">
        <f t="shared" si="153"/>
        <v>9520</v>
      </c>
    </row>
    <row r="954" spans="1:1">
      <c r="A954">
        <f t="shared" si="153"/>
        <v>9530</v>
      </c>
    </row>
    <row r="955" spans="1:1">
      <c r="A955">
        <f t="shared" si="153"/>
        <v>9540</v>
      </c>
    </row>
    <row r="956" spans="1:1">
      <c r="A956">
        <f t="shared" si="153"/>
        <v>9550</v>
      </c>
    </row>
    <row r="957" spans="1:1">
      <c r="A957">
        <f t="shared" si="153"/>
        <v>9560</v>
      </c>
    </row>
    <row r="958" spans="1:1">
      <c r="A958">
        <f t="shared" si="153"/>
        <v>9570</v>
      </c>
    </row>
    <row r="959" spans="1:1">
      <c r="A959">
        <f t="shared" si="153"/>
        <v>9580</v>
      </c>
    </row>
    <row r="960" spans="1:1">
      <c r="A960">
        <f t="shared" si="153"/>
        <v>9590</v>
      </c>
    </row>
    <row r="961" spans="1:1">
      <c r="A961">
        <f t="shared" si="153"/>
        <v>9600</v>
      </c>
    </row>
    <row r="962" spans="1:1">
      <c r="A962">
        <f t="shared" si="153"/>
        <v>9610</v>
      </c>
    </row>
    <row r="963" spans="1:1">
      <c r="A963">
        <f t="shared" si="153"/>
        <v>9620</v>
      </c>
    </row>
    <row r="964" spans="1:1">
      <c r="A964">
        <f t="shared" si="153"/>
        <v>9630</v>
      </c>
    </row>
    <row r="965" spans="1:1">
      <c r="A965">
        <f t="shared" si="153"/>
        <v>9640</v>
      </c>
    </row>
    <row r="966" spans="1:1">
      <c r="A966">
        <f t="shared" si="153"/>
        <v>9650</v>
      </c>
    </row>
    <row r="967" spans="1:1">
      <c r="A967">
        <f t="shared" si="153"/>
        <v>9660</v>
      </c>
    </row>
    <row r="968" spans="1:1">
      <c r="A968">
        <f t="shared" si="153"/>
        <v>9670</v>
      </c>
    </row>
    <row r="969" spans="1:1">
      <c r="A969">
        <f t="shared" si="153"/>
        <v>9680</v>
      </c>
    </row>
    <row r="970" spans="1:1">
      <c r="A970">
        <f t="shared" si="153"/>
        <v>9690</v>
      </c>
    </row>
    <row r="971" spans="1:1">
      <c r="A971">
        <f t="shared" si="153"/>
        <v>9700</v>
      </c>
    </row>
    <row r="972" spans="1:1">
      <c r="A972">
        <f t="shared" si="153"/>
        <v>9710</v>
      </c>
    </row>
    <row r="973" spans="1:1">
      <c r="A973">
        <f t="shared" si="153"/>
        <v>9720</v>
      </c>
    </row>
    <row r="974" spans="1:1">
      <c r="A974">
        <f t="shared" si="153"/>
        <v>9730</v>
      </c>
    </row>
    <row r="975" spans="1:1">
      <c r="A975">
        <f t="shared" si="153"/>
        <v>9740</v>
      </c>
    </row>
    <row r="976" spans="1:1">
      <c r="A976">
        <f t="shared" si="153"/>
        <v>9750</v>
      </c>
    </row>
    <row r="977" spans="1:1">
      <c r="A977">
        <f t="shared" si="153"/>
        <v>9760</v>
      </c>
    </row>
    <row r="978" spans="1:1">
      <c r="A978">
        <f t="shared" si="153"/>
        <v>9770</v>
      </c>
    </row>
    <row r="979" spans="1:1">
      <c r="A979">
        <f t="shared" si="153"/>
        <v>9780</v>
      </c>
    </row>
    <row r="980" spans="1:1">
      <c r="A980">
        <f t="shared" si="153"/>
        <v>9790</v>
      </c>
    </row>
    <row r="981" spans="1:1">
      <c r="A981">
        <f t="shared" si="153"/>
        <v>9800</v>
      </c>
    </row>
    <row r="982" spans="1:1">
      <c r="A982">
        <f t="shared" si="153"/>
        <v>9810</v>
      </c>
    </row>
    <row r="983" spans="1:1">
      <c r="A983">
        <f t="shared" si="153"/>
        <v>9820</v>
      </c>
    </row>
    <row r="984" spans="1:1">
      <c r="A984">
        <f t="shared" si="153"/>
        <v>9830</v>
      </c>
    </row>
    <row r="985" spans="1:1">
      <c r="A985">
        <f t="shared" si="153"/>
        <v>9840</v>
      </c>
    </row>
    <row r="986" spans="1:1">
      <c r="A986">
        <f t="shared" si="153"/>
        <v>9850</v>
      </c>
    </row>
    <row r="987" spans="1:1">
      <c r="A987">
        <f t="shared" si="153"/>
        <v>9860</v>
      </c>
    </row>
    <row r="988" spans="1:1">
      <c r="A988">
        <f t="shared" si="153"/>
        <v>9870</v>
      </c>
    </row>
    <row r="989" spans="1:1">
      <c r="A989">
        <f t="shared" si="153"/>
        <v>9880</v>
      </c>
    </row>
    <row r="990" spans="1:1">
      <c r="A990">
        <f t="shared" si="153"/>
        <v>9890</v>
      </c>
    </row>
    <row r="991" spans="1:1">
      <c r="A991">
        <f t="shared" si="153"/>
        <v>9900</v>
      </c>
    </row>
    <row r="992" spans="1:1">
      <c r="A992">
        <f t="shared" si="153"/>
        <v>9910</v>
      </c>
    </row>
    <row r="993" spans="1:1">
      <c r="A993">
        <f t="shared" si="153"/>
        <v>9920</v>
      </c>
    </row>
    <row r="994" spans="1:1">
      <c r="A994">
        <f t="shared" si="153"/>
        <v>9930</v>
      </c>
    </row>
    <row r="995" spans="1:1">
      <c r="A995">
        <f t="shared" si="153"/>
        <v>9940</v>
      </c>
    </row>
    <row r="996" spans="1:1">
      <c r="A996">
        <f t="shared" ref="A996:A1002" si="154">A995+10</f>
        <v>9950</v>
      </c>
    </row>
    <row r="997" spans="1:1">
      <c r="A997">
        <f t="shared" si="154"/>
        <v>9960</v>
      </c>
    </row>
    <row r="998" spans="1:1">
      <c r="A998">
        <f t="shared" si="154"/>
        <v>9970</v>
      </c>
    </row>
    <row r="999" spans="1:1">
      <c r="A999">
        <f t="shared" si="154"/>
        <v>9980</v>
      </c>
    </row>
    <row r="1000" spans="1:1">
      <c r="A1000">
        <f t="shared" si="154"/>
        <v>9990</v>
      </c>
    </row>
    <row r="1001" spans="1:1">
      <c r="A1001">
        <f t="shared" si="154"/>
        <v>10000</v>
      </c>
    </row>
    <row r="1002" spans="1:1">
      <c r="A1002">
        <f t="shared" si="154"/>
        <v>10010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766"/>
  <sheetViews>
    <sheetView topLeftCell="A1739" workbookViewId="0">
      <selection activeCell="G1" sqref="G1:G1766"/>
    </sheetView>
  </sheetViews>
  <sheetFormatPr defaultColWidth="9" defaultRowHeight="12.4" outlineLevelCol="6"/>
  <sheetData>
    <row r="1" spans="1:7">
      <c r="A1" t="s">
        <v>943</v>
      </c>
      <c r="C1">
        <v>2</v>
      </c>
      <c r="D1" t="s">
        <v>1299</v>
      </c>
      <c r="E1">
        <f ca="1">RANDBETWEEN(10033,23333)</f>
        <v>20937</v>
      </c>
      <c r="G1" t="str">
        <f ca="1">IF(D1="",A1,D1&amp;E1)</f>
        <v>神灵20937</v>
      </c>
    </row>
    <row r="2" spans="1:7">
      <c r="A2" t="s">
        <v>72</v>
      </c>
      <c r="C2">
        <v>4</v>
      </c>
      <c r="G2" t="str">
        <f>IF(D2="",A2,D2&amp;E2)</f>
        <v>狐踪</v>
      </c>
    </row>
    <row r="3" spans="1:7">
      <c r="A3" t="s">
        <v>73</v>
      </c>
      <c r="C3">
        <v>4</v>
      </c>
      <c r="G3" t="str">
        <f t="shared" ref="G3:G66" si="0">IF(D3="",A3,D3&amp;E3)</f>
        <v>雅量高致情</v>
      </c>
    </row>
    <row r="4" spans="1:7">
      <c r="A4" t="s">
        <v>74</v>
      </c>
      <c r="C4">
        <v>2</v>
      </c>
      <c r="G4" t="str">
        <f t="shared" si="0"/>
        <v>云端</v>
      </c>
    </row>
    <row r="5" spans="1:7">
      <c r="A5" t="s">
        <v>998</v>
      </c>
      <c r="C5">
        <v>1</v>
      </c>
      <c r="D5" t="s">
        <v>1299</v>
      </c>
      <c r="E5">
        <f ca="1" t="shared" ref="E5:E6" si="1">RANDBETWEEN(10033,23333)</f>
        <v>11262</v>
      </c>
      <c r="G5" t="str">
        <f ca="1" t="shared" si="0"/>
        <v>神灵11262</v>
      </c>
    </row>
    <row r="6" spans="1:7">
      <c r="A6" t="s">
        <v>940</v>
      </c>
      <c r="C6">
        <v>1</v>
      </c>
      <c r="D6" t="s">
        <v>1299</v>
      </c>
      <c r="E6">
        <f ca="1" t="shared" si="1"/>
        <v>15644</v>
      </c>
      <c r="G6" t="str">
        <f ca="1" t="shared" si="0"/>
        <v>神灵15644</v>
      </c>
    </row>
    <row r="7" spans="1:7">
      <c r="A7" t="s">
        <v>77</v>
      </c>
      <c r="C7">
        <v>2</v>
      </c>
      <c r="G7" t="str">
        <f t="shared" si="0"/>
        <v>云中月</v>
      </c>
    </row>
    <row r="8" spans="1:7">
      <c r="A8" t="s">
        <v>78</v>
      </c>
      <c r="C8">
        <v>2</v>
      </c>
      <c r="G8" t="str">
        <f t="shared" si="0"/>
        <v>龙炎尊</v>
      </c>
    </row>
    <row r="9" spans="1:7">
      <c r="A9" t="s">
        <v>79</v>
      </c>
      <c r="C9">
        <v>4</v>
      </c>
      <c r="G9" t="str">
        <f t="shared" si="0"/>
        <v>天下剑舞情</v>
      </c>
    </row>
    <row r="10" spans="1:7">
      <c r="A10" t="s">
        <v>80</v>
      </c>
      <c r="C10">
        <v>3</v>
      </c>
      <c r="G10" t="str">
        <f t="shared" si="0"/>
        <v>寒冰魄</v>
      </c>
    </row>
    <row r="11" spans="1:7">
      <c r="A11" t="s">
        <v>81</v>
      </c>
      <c r="C11">
        <v>2</v>
      </c>
      <c r="G11" t="str">
        <f t="shared" si="0"/>
        <v>威风之仙</v>
      </c>
    </row>
    <row r="12" spans="1:7">
      <c r="A12" t="s">
        <v>82</v>
      </c>
      <c r="C12">
        <v>2</v>
      </c>
      <c r="G12" t="str">
        <f t="shared" si="0"/>
        <v>月灵儿</v>
      </c>
    </row>
    <row r="13" spans="1:7">
      <c r="A13" t="s">
        <v>1000</v>
      </c>
      <c r="C13">
        <v>1</v>
      </c>
      <c r="D13" t="s">
        <v>1299</v>
      </c>
      <c r="E13">
        <f ca="1">RANDBETWEEN(10033,23333)</f>
        <v>10807</v>
      </c>
      <c r="G13" t="str">
        <f ca="1" t="shared" si="0"/>
        <v>神灵10807</v>
      </c>
    </row>
    <row r="14" spans="1:7">
      <c r="A14" t="s">
        <v>84</v>
      </c>
      <c r="C14">
        <v>3</v>
      </c>
      <c r="G14" t="str">
        <f t="shared" si="0"/>
        <v>琴心</v>
      </c>
    </row>
    <row r="15" spans="1:7">
      <c r="A15" t="s">
        <v>85</v>
      </c>
      <c r="C15">
        <v>2</v>
      </c>
      <c r="G15" t="str">
        <f t="shared" si="0"/>
        <v>甜仙子</v>
      </c>
    </row>
    <row r="16" spans="1:7">
      <c r="A16" t="s">
        <v>86</v>
      </c>
      <c r="C16">
        <v>4</v>
      </c>
      <c r="G16" t="str">
        <f t="shared" si="0"/>
        <v>幻影</v>
      </c>
    </row>
    <row r="17" spans="1:7">
      <c r="A17" t="s">
        <v>87</v>
      </c>
      <c r="C17">
        <v>4</v>
      </c>
      <c r="G17" t="str">
        <f t="shared" si="0"/>
        <v>迷雾使者影</v>
      </c>
    </row>
    <row r="18" spans="1:7">
      <c r="A18" t="s">
        <v>88</v>
      </c>
      <c r="C18">
        <v>2</v>
      </c>
      <c r="G18" t="str">
        <f t="shared" si="0"/>
        <v>战神猛虎</v>
      </c>
    </row>
    <row r="19" spans="1:7">
      <c r="A19" t="s">
        <v>956</v>
      </c>
      <c r="C19">
        <v>1</v>
      </c>
      <c r="D19" t="s">
        <v>1299</v>
      </c>
      <c r="E19">
        <f ca="1">RANDBETWEEN(10033,23333)</f>
        <v>18677</v>
      </c>
      <c r="G19" t="str">
        <f ca="1" t="shared" si="0"/>
        <v>神灵18677</v>
      </c>
    </row>
    <row r="20" spans="1:7">
      <c r="A20" t="s">
        <v>90</v>
      </c>
      <c r="C20">
        <v>3</v>
      </c>
      <c r="G20" t="str">
        <f t="shared" si="0"/>
        <v>花眠柳岸旁</v>
      </c>
    </row>
    <row r="21" spans="1:7">
      <c r="A21" t="s">
        <v>91</v>
      </c>
      <c r="C21">
        <v>2</v>
      </c>
      <c r="G21" t="str">
        <f t="shared" si="0"/>
        <v>墨染青天</v>
      </c>
    </row>
    <row r="22" spans="1:7">
      <c r="A22" t="s">
        <v>92</v>
      </c>
      <c r="C22">
        <v>4</v>
      </c>
      <c r="G22" t="str">
        <f t="shared" si="0"/>
        <v>吟风</v>
      </c>
    </row>
    <row r="23" spans="1:7">
      <c r="A23" t="s">
        <v>93</v>
      </c>
      <c r="C23">
        <v>4</v>
      </c>
      <c r="G23" t="str">
        <f t="shared" si="0"/>
        <v>暗雷影</v>
      </c>
    </row>
    <row r="24" spans="1:7">
      <c r="A24" t="s">
        <v>1003</v>
      </c>
      <c r="C24">
        <v>1</v>
      </c>
      <c r="D24" t="s">
        <v>1299</v>
      </c>
      <c r="E24">
        <f ca="1" t="shared" ref="E24:E25" si="2">RANDBETWEEN(10033,23333)</f>
        <v>13941</v>
      </c>
      <c r="G24" t="str">
        <f ca="1" t="shared" si="0"/>
        <v>神灵13941</v>
      </c>
    </row>
    <row r="25" spans="1:7">
      <c r="A25" t="s">
        <v>1004</v>
      </c>
      <c r="C25">
        <v>1</v>
      </c>
      <c r="D25" t="s">
        <v>1299</v>
      </c>
      <c r="E25">
        <f ca="1" t="shared" si="2"/>
        <v>16468</v>
      </c>
      <c r="G25" t="str">
        <f ca="1" t="shared" si="0"/>
        <v>神灵16468</v>
      </c>
    </row>
    <row r="26" spans="1:7">
      <c r="A26" t="s">
        <v>96</v>
      </c>
      <c r="C26">
        <v>3</v>
      </c>
      <c r="G26" t="str">
        <f t="shared" si="0"/>
        <v>素心悠然</v>
      </c>
    </row>
    <row r="27" spans="1:7">
      <c r="A27" t="s">
        <v>97</v>
      </c>
      <c r="C27">
        <v>4</v>
      </c>
      <c r="G27" t="str">
        <f t="shared" si="0"/>
        <v>傲世天尊</v>
      </c>
    </row>
    <row r="28" spans="1:7">
      <c r="A28" t="s">
        <v>98</v>
      </c>
      <c r="C28">
        <v>3</v>
      </c>
      <c r="G28" t="str">
        <f t="shared" si="0"/>
        <v>温和君子心</v>
      </c>
    </row>
    <row r="29" spans="1:7">
      <c r="A29" t="s">
        <v>99</v>
      </c>
      <c r="C29">
        <v>2</v>
      </c>
      <c r="G29" t="str">
        <f t="shared" si="0"/>
        <v>剑心</v>
      </c>
    </row>
    <row r="30" spans="1:7">
      <c r="A30" t="s">
        <v>100</v>
      </c>
      <c r="C30">
        <v>3</v>
      </c>
      <c r="G30" t="str">
        <f t="shared" si="0"/>
        <v>狂怒英雄</v>
      </c>
    </row>
    <row r="31" spans="1:7">
      <c r="A31" t="s">
        <v>101</v>
      </c>
      <c r="C31">
        <v>4</v>
      </c>
      <c r="G31" t="str">
        <f t="shared" si="0"/>
        <v>战神临</v>
      </c>
    </row>
    <row r="32" spans="1:7">
      <c r="A32" t="s">
        <v>1008</v>
      </c>
      <c r="C32">
        <v>1</v>
      </c>
      <c r="D32" t="s">
        <v>1299</v>
      </c>
      <c r="E32">
        <f ca="1">RANDBETWEEN(10033,23333)</f>
        <v>21844</v>
      </c>
      <c r="G32" t="str">
        <f ca="1" t="shared" si="0"/>
        <v>神灵21844</v>
      </c>
    </row>
    <row r="33" spans="1:7">
      <c r="A33" t="s">
        <v>103</v>
      </c>
      <c r="C33">
        <v>3</v>
      </c>
      <c r="G33" t="str">
        <f t="shared" si="0"/>
        <v>素心如简</v>
      </c>
    </row>
    <row r="34" spans="1:7">
      <c r="A34" t="s">
        <v>104</v>
      </c>
      <c r="C34">
        <v>2</v>
      </c>
      <c r="G34" t="str">
        <f t="shared" si="0"/>
        <v>弑神</v>
      </c>
    </row>
    <row r="35" spans="1:7">
      <c r="A35" t="s">
        <v>105</v>
      </c>
      <c r="C35">
        <v>3</v>
      </c>
      <c r="G35" t="str">
        <f t="shared" si="0"/>
        <v>萌天使</v>
      </c>
    </row>
    <row r="36" spans="1:7">
      <c r="A36" t="s">
        <v>106</v>
      </c>
      <c r="C36">
        <v>2</v>
      </c>
      <c r="G36" t="str">
        <f t="shared" si="0"/>
        <v>风云变色</v>
      </c>
    </row>
    <row r="37" spans="1:7">
      <c r="A37" t="s">
        <v>107</v>
      </c>
      <c r="C37">
        <v>2</v>
      </c>
      <c r="G37" t="str">
        <f t="shared" si="0"/>
        <v>云中梦</v>
      </c>
    </row>
    <row r="38" spans="1:7">
      <c r="A38" t="s">
        <v>108</v>
      </c>
      <c r="C38">
        <v>4</v>
      </c>
      <c r="G38" t="str">
        <f t="shared" si="0"/>
        <v>流水情</v>
      </c>
    </row>
    <row r="39" spans="1:7">
      <c r="A39" t="s">
        <v>109</v>
      </c>
      <c r="C39">
        <v>3</v>
      </c>
      <c r="G39" t="str">
        <f t="shared" si="0"/>
        <v>烈火</v>
      </c>
    </row>
    <row r="40" spans="1:7">
      <c r="A40" t="s">
        <v>110</v>
      </c>
      <c r="C40">
        <v>4</v>
      </c>
      <c r="G40" t="str">
        <f t="shared" si="0"/>
        <v>幽梦逸尘</v>
      </c>
    </row>
    <row r="41" spans="1:7">
      <c r="A41" t="s">
        <v>111</v>
      </c>
      <c r="C41">
        <v>3</v>
      </c>
      <c r="G41" t="str">
        <f t="shared" si="0"/>
        <v>孤影独行</v>
      </c>
    </row>
    <row r="42" spans="1:7">
      <c r="A42" t="s">
        <v>112</v>
      </c>
      <c r="C42">
        <v>2</v>
      </c>
      <c r="G42" t="str">
        <f t="shared" si="0"/>
        <v>樱灵儿</v>
      </c>
    </row>
    <row r="43" spans="1:7">
      <c r="A43" t="s">
        <v>113</v>
      </c>
      <c r="C43">
        <v>2</v>
      </c>
      <c r="G43" t="str">
        <f t="shared" si="0"/>
        <v>倾城一梦</v>
      </c>
    </row>
    <row r="44" spans="1:7">
      <c r="A44" t="s">
        <v>114</v>
      </c>
      <c r="C44">
        <v>2</v>
      </c>
      <c r="G44" t="str">
        <f t="shared" si="0"/>
        <v>狂怒剑皇傲</v>
      </c>
    </row>
    <row r="45" spans="1:7">
      <c r="A45" t="s">
        <v>116</v>
      </c>
      <c r="C45">
        <v>2</v>
      </c>
      <c r="G45" t="str">
        <f t="shared" si="0"/>
        <v>甜心小太阳</v>
      </c>
    </row>
    <row r="46" spans="1:7">
      <c r="A46" t="s">
        <v>117</v>
      </c>
      <c r="C46">
        <v>2</v>
      </c>
      <c r="G46" t="str">
        <f t="shared" si="0"/>
        <v>剑心侠</v>
      </c>
    </row>
    <row r="47" spans="1:7">
      <c r="A47" t="s">
        <v>118</v>
      </c>
      <c r="C47">
        <v>2</v>
      </c>
      <c r="G47" t="str">
        <f t="shared" si="0"/>
        <v>无敌霸主</v>
      </c>
    </row>
    <row r="48" spans="1:7">
      <c r="A48" t="s">
        <v>119</v>
      </c>
      <c r="C48">
        <v>2</v>
      </c>
      <c r="G48" t="str">
        <f t="shared" si="0"/>
        <v>笑傲</v>
      </c>
    </row>
    <row r="49" spans="1:7">
      <c r="A49" t="s">
        <v>120</v>
      </c>
      <c r="C49">
        <v>2</v>
      </c>
      <c r="G49" t="str">
        <f t="shared" si="0"/>
        <v>龙行天下</v>
      </c>
    </row>
    <row r="50" spans="1:7">
      <c r="A50" t="s">
        <v>121</v>
      </c>
      <c r="C50">
        <v>4</v>
      </c>
      <c r="G50" t="str">
        <f t="shared" si="0"/>
        <v>醉清风</v>
      </c>
    </row>
    <row r="51" spans="1:7">
      <c r="A51" t="s">
        <v>122</v>
      </c>
      <c r="C51">
        <v>4</v>
      </c>
      <c r="G51" t="str">
        <f t="shared" si="0"/>
        <v>粉粉小铃铛</v>
      </c>
    </row>
    <row r="52" spans="1:7">
      <c r="A52" t="s">
        <v>123</v>
      </c>
      <c r="C52">
        <v>2</v>
      </c>
      <c r="G52" t="str">
        <f t="shared" si="0"/>
        <v>仙鹤</v>
      </c>
    </row>
    <row r="53" spans="1:7">
      <c r="A53" t="s">
        <v>124</v>
      </c>
      <c r="C53">
        <v>3</v>
      </c>
      <c r="G53" t="str">
        <f t="shared" si="0"/>
        <v>傲剑天下</v>
      </c>
    </row>
    <row r="54" spans="1:7">
      <c r="A54" t="s">
        <v>125</v>
      </c>
      <c r="C54">
        <v>2</v>
      </c>
      <c r="G54" t="str">
        <f t="shared" si="0"/>
        <v>云中歌</v>
      </c>
    </row>
    <row r="55" spans="1:7">
      <c r="A55" t="s">
        <v>126</v>
      </c>
      <c r="C55">
        <v>2</v>
      </c>
      <c r="G55" t="str">
        <f t="shared" si="0"/>
        <v>云逸</v>
      </c>
    </row>
    <row r="56" spans="1:7">
      <c r="A56" t="s">
        <v>127</v>
      </c>
      <c r="C56">
        <v>4</v>
      </c>
      <c r="G56" t="str">
        <f t="shared" si="0"/>
        <v>流水年华</v>
      </c>
    </row>
    <row r="57" spans="1:7">
      <c r="A57" t="s">
        <v>1015</v>
      </c>
      <c r="C57">
        <v>1</v>
      </c>
      <c r="D57" t="s">
        <v>1299</v>
      </c>
      <c r="E57">
        <f ca="1" t="shared" ref="E57:E59" si="3">RANDBETWEEN(10033,23333)</f>
        <v>18982</v>
      </c>
      <c r="G57" t="str">
        <f ca="1" t="shared" si="0"/>
        <v>神灵18982</v>
      </c>
    </row>
    <row r="58" spans="1:7">
      <c r="A58" t="s">
        <v>1016</v>
      </c>
      <c r="C58">
        <v>1</v>
      </c>
      <c r="D58" t="s">
        <v>1299</v>
      </c>
      <c r="E58">
        <f ca="1" t="shared" si="3"/>
        <v>10658</v>
      </c>
      <c r="G58" t="str">
        <f ca="1" t="shared" si="0"/>
        <v>神灵10658</v>
      </c>
    </row>
    <row r="59" spans="1:7">
      <c r="A59" t="s">
        <v>1245</v>
      </c>
      <c r="C59">
        <v>1</v>
      </c>
      <c r="D59" t="s">
        <v>1299</v>
      </c>
      <c r="E59">
        <f ca="1" t="shared" si="3"/>
        <v>20937</v>
      </c>
      <c r="G59" t="str">
        <f ca="1" t="shared" si="0"/>
        <v>神灵20937</v>
      </c>
    </row>
    <row r="60" spans="1:7">
      <c r="A60" t="s">
        <v>131</v>
      </c>
      <c r="C60">
        <v>2</v>
      </c>
      <c r="G60" t="str">
        <f t="shared" si="0"/>
        <v>风暴使者</v>
      </c>
    </row>
    <row r="61" spans="1:7">
      <c r="A61" t="s">
        <v>132</v>
      </c>
      <c r="C61">
        <v>3</v>
      </c>
      <c r="G61" t="str">
        <f t="shared" si="0"/>
        <v>浪迹天涯客</v>
      </c>
    </row>
    <row r="62" spans="1:7">
      <c r="A62" t="s">
        <v>1238</v>
      </c>
      <c r="C62">
        <v>1</v>
      </c>
      <c r="D62" t="s">
        <v>1299</v>
      </c>
      <c r="E62">
        <f ca="1">RANDBETWEEN(10033,23333)</f>
        <v>15929</v>
      </c>
      <c r="G62" t="str">
        <f ca="1" t="shared" si="0"/>
        <v>神灵15929</v>
      </c>
    </row>
    <row r="63" spans="1:7">
      <c r="A63" t="s">
        <v>134</v>
      </c>
      <c r="C63">
        <v>2</v>
      </c>
      <c r="G63" t="str">
        <f t="shared" si="0"/>
        <v>畅意</v>
      </c>
    </row>
    <row r="64" spans="1:7">
      <c r="A64" t="s">
        <v>135</v>
      </c>
      <c r="C64">
        <v>4</v>
      </c>
      <c r="G64" t="str">
        <f t="shared" si="0"/>
        <v>素心淡雅</v>
      </c>
    </row>
    <row r="65" spans="1:7">
      <c r="A65" t="s">
        <v>136</v>
      </c>
      <c r="C65">
        <v>2</v>
      </c>
      <c r="G65" t="str">
        <f t="shared" si="0"/>
        <v>狂傲之冰</v>
      </c>
    </row>
    <row r="66" spans="1:7">
      <c r="A66" t="s">
        <v>138</v>
      </c>
      <c r="C66">
        <v>2</v>
      </c>
      <c r="G66" t="str">
        <f t="shared" si="0"/>
        <v>剑魄</v>
      </c>
    </row>
    <row r="67" spans="1:7">
      <c r="A67" t="s">
        <v>971</v>
      </c>
      <c r="C67">
        <v>1</v>
      </c>
      <c r="D67" t="s">
        <v>1299</v>
      </c>
      <c r="E67">
        <f ca="1">RANDBETWEEN(10033,23333)</f>
        <v>18274</v>
      </c>
      <c r="G67" t="str">
        <f ca="1" t="shared" ref="G67:G130" si="4">IF(D67="",A67,D67&amp;E67)</f>
        <v>神灵18274</v>
      </c>
    </row>
    <row r="68" spans="1:7">
      <c r="A68" t="s">
        <v>140</v>
      </c>
      <c r="C68">
        <v>4</v>
      </c>
      <c r="G68" t="str">
        <f ca="1" t="shared" si="4"/>
        <v>软萌小天使</v>
      </c>
    </row>
    <row r="69" spans="1:7">
      <c r="A69" t="s">
        <v>141</v>
      </c>
      <c r="C69">
        <v>2</v>
      </c>
      <c r="G69" t="str">
        <f ca="1" t="shared" si="4"/>
        <v>剑舞长空</v>
      </c>
    </row>
    <row r="70" spans="1:7">
      <c r="A70" t="s">
        <v>142</v>
      </c>
      <c r="C70">
        <v>4</v>
      </c>
      <c r="G70" t="str">
        <f ca="1" t="shared" si="4"/>
        <v>诗韵流香</v>
      </c>
    </row>
    <row r="71" spans="1:7">
      <c r="A71" t="s">
        <v>143</v>
      </c>
      <c r="C71">
        <v>4</v>
      </c>
      <c r="G71" t="str">
        <f ca="1" t="shared" si="4"/>
        <v>流水剑侠情</v>
      </c>
    </row>
    <row r="72" spans="1:7">
      <c r="A72" t="s">
        <v>144</v>
      </c>
      <c r="C72">
        <v>4</v>
      </c>
      <c r="G72" t="str">
        <f ca="1" t="shared" si="4"/>
        <v>暗夜幽灵刃</v>
      </c>
    </row>
    <row r="73" spans="1:7">
      <c r="A73" t="s">
        <v>145</v>
      </c>
      <c r="C73">
        <v>2</v>
      </c>
      <c r="G73" t="str">
        <f ca="1" t="shared" si="4"/>
        <v>墨染古韵</v>
      </c>
    </row>
    <row r="74" spans="1:7">
      <c r="A74" t="s">
        <v>1025</v>
      </c>
      <c r="C74">
        <v>1</v>
      </c>
      <c r="D74" t="s">
        <v>1299</v>
      </c>
      <c r="E74">
        <f ca="1" t="shared" ref="E74:E75" si="5">RANDBETWEEN(10033,23333)</f>
        <v>15973</v>
      </c>
      <c r="G74" t="str">
        <f ca="1" t="shared" si="4"/>
        <v>神灵15973</v>
      </c>
    </row>
    <row r="75" spans="1:7">
      <c r="A75" t="s">
        <v>1248</v>
      </c>
      <c r="C75">
        <v>1</v>
      </c>
      <c r="D75" t="s">
        <v>1299</v>
      </c>
      <c r="E75">
        <f ca="1" t="shared" si="5"/>
        <v>14223</v>
      </c>
      <c r="G75" t="str">
        <f ca="1" t="shared" si="4"/>
        <v>神灵14223</v>
      </c>
    </row>
    <row r="76" spans="1:7">
      <c r="A76" t="s">
        <v>148</v>
      </c>
      <c r="C76">
        <v>3</v>
      </c>
      <c r="G76" t="str">
        <f ca="1" t="shared" si="4"/>
        <v>雷影侠</v>
      </c>
    </row>
    <row r="77" spans="1:7">
      <c r="A77" t="s">
        <v>149</v>
      </c>
      <c r="C77">
        <v>4</v>
      </c>
      <c r="G77" t="str">
        <f ca="1" t="shared" si="4"/>
        <v>逐日者</v>
      </c>
    </row>
    <row r="78" spans="1:7">
      <c r="A78" t="s">
        <v>150</v>
      </c>
      <c r="C78">
        <v>2</v>
      </c>
      <c r="G78" t="str">
        <f ca="1" t="shared" si="4"/>
        <v>傲剑</v>
      </c>
    </row>
    <row r="79" spans="1:7">
      <c r="A79" t="s">
        <v>1275</v>
      </c>
      <c r="C79">
        <v>1</v>
      </c>
      <c r="D79" t="s">
        <v>1299</v>
      </c>
      <c r="E79">
        <f ca="1" t="shared" ref="E79:E81" si="6">RANDBETWEEN(10033,23333)</f>
        <v>12132</v>
      </c>
      <c r="G79" t="str">
        <f ca="1" t="shared" si="4"/>
        <v>神灵12132</v>
      </c>
    </row>
    <row r="80" spans="1:7">
      <c r="A80" t="s">
        <v>967</v>
      </c>
      <c r="C80">
        <v>1</v>
      </c>
      <c r="D80" t="s">
        <v>1299</v>
      </c>
      <c r="E80">
        <f ca="1" t="shared" si="6"/>
        <v>13697</v>
      </c>
      <c r="G80" t="str">
        <f ca="1" t="shared" si="4"/>
        <v>神灵13697</v>
      </c>
    </row>
    <row r="81" spans="1:7">
      <c r="A81" t="s">
        <v>1031</v>
      </c>
      <c r="C81">
        <v>1</v>
      </c>
      <c r="D81" t="s">
        <v>1299</v>
      </c>
      <c r="E81">
        <f ca="1" t="shared" si="6"/>
        <v>22340</v>
      </c>
      <c r="G81" t="str">
        <f ca="1" t="shared" si="4"/>
        <v>神灵22340</v>
      </c>
    </row>
    <row r="82" spans="1:7">
      <c r="A82" t="s">
        <v>154</v>
      </c>
      <c r="C82">
        <v>2</v>
      </c>
      <c r="G82" t="str">
        <f ca="1" t="shared" si="4"/>
        <v>粉兔兔</v>
      </c>
    </row>
    <row r="83" spans="1:7">
      <c r="A83" t="s">
        <v>1032</v>
      </c>
      <c r="C83">
        <v>1</v>
      </c>
      <c r="D83" t="s">
        <v>1299</v>
      </c>
      <c r="E83">
        <f ca="1">RANDBETWEEN(10033,23333)</f>
        <v>16359</v>
      </c>
      <c r="G83" t="str">
        <f ca="1" t="shared" si="4"/>
        <v>神灵16359</v>
      </c>
    </row>
    <row r="84" spans="1:7">
      <c r="A84" t="s">
        <v>156</v>
      </c>
      <c r="C84">
        <v>4</v>
      </c>
      <c r="G84" t="str">
        <f ca="1" t="shared" si="4"/>
        <v>冷夜幽篁影</v>
      </c>
    </row>
    <row r="85" spans="1:7">
      <c r="A85" t="s">
        <v>157</v>
      </c>
      <c r="C85">
        <v>4</v>
      </c>
      <c r="G85" t="str">
        <f ca="1" t="shared" si="4"/>
        <v>清婉动人</v>
      </c>
    </row>
    <row r="86" spans="1:7">
      <c r="A86" t="s">
        <v>158</v>
      </c>
      <c r="C86">
        <v>2</v>
      </c>
      <c r="G86" t="str">
        <f ca="1" t="shared" si="4"/>
        <v>清逸淡雅</v>
      </c>
    </row>
    <row r="87" spans="1:7">
      <c r="A87" t="s">
        <v>1033</v>
      </c>
      <c r="C87">
        <v>1</v>
      </c>
      <c r="D87" t="s">
        <v>1299</v>
      </c>
      <c r="E87">
        <f ca="1">RANDBETWEEN(10033,23333)</f>
        <v>14223</v>
      </c>
      <c r="G87" t="str">
        <f ca="1" t="shared" si="4"/>
        <v>神灵14223</v>
      </c>
    </row>
    <row r="88" spans="1:7">
      <c r="A88" t="s">
        <v>160</v>
      </c>
      <c r="C88">
        <v>3</v>
      </c>
      <c r="G88" t="str">
        <f ca="1" t="shared" si="4"/>
        <v>剑海</v>
      </c>
    </row>
    <row r="89" spans="1:7">
      <c r="A89" t="s">
        <v>161</v>
      </c>
      <c r="C89">
        <v>2</v>
      </c>
      <c r="G89" t="str">
        <f ca="1" t="shared" si="4"/>
        <v>谦谨</v>
      </c>
    </row>
    <row r="90" spans="1:7">
      <c r="A90" t="s">
        <v>162</v>
      </c>
      <c r="C90">
        <v>4</v>
      </c>
      <c r="G90" t="str">
        <f ca="1" t="shared" si="4"/>
        <v>自在</v>
      </c>
    </row>
    <row r="91" spans="1:7">
      <c r="A91" t="s">
        <v>1034</v>
      </c>
      <c r="C91">
        <v>1</v>
      </c>
      <c r="D91" t="s">
        <v>1299</v>
      </c>
      <c r="E91">
        <f ca="1">RANDBETWEEN(10033,23333)</f>
        <v>22506</v>
      </c>
      <c r="G91" t="str">
        <f ca="1" t="shared" si="4"/>
        <v>神灵22506</v>
      </c>
    </row>
    <row r="92" spans="1:7">
      <c r="A92" t="s">
        <v>164</v>
      </c>
      <c r="C92">
        <v>2</v>
      </c>
      <c r="G92" t="str">
        <f ca="1" t="shared" si="4"/>
        <v>静雅之音</v>
      </c>
    </row>
    <row r="93" spans="1:7">
      <c r="A93" t="s">
        <v>165</v>
      </c>
      <c r="C93">
        <v>3</v>
      </c>
      <c r="G93" t="str">
        <f ca="1" t="shared" si="4"/>
        <v>灵公主</v>
      </c>
    </row>
    <row r="94" spans="1:7">
      <c r="A94" t="s">
        <v>166</v>
      </c>
      <c r="C94">
        <v>4</v>
      </c>
      <c r="G94" t="str">
        <f ca="1" t="shared" si="4"/>
        <v>风笛唤鹿鸣</v>
      </c>
    </row>
    <row r="95" spans="1:7">
      <c r="A95" t="s">
        <v>167</v>
      </c>
      <c r="C95">
        <v>4</v>
      </c>
      <c r="G95" t="str">
        <f ca="1" t="shared" si="4"/>
        <v>狂暴之土</v>
      </c>
    </row>
    <row r="96" spans="1:7">
      <c r="A96" t="s">
        <v>168</v>
      </c>
      <c r="C96">
        <v>3</v>
      </c>
      <c r="G96" t="str">
        <f ca="1" t="shared" si="4"/>
        <v>萌趣小面包</v>
      </c>
    </row>
    <row r="97" spans="1:7">
      <c r="A97" t="s">
        <v>1037</v>
      </c>
      <c r="C97">
        <v>1</v>
      </c>
      <c r="D97" t="s">
        <v>1299</v>
      </c>
      <c r="E97">
        <f ca="1">RANDBETWEEN(10033,23333)</f>
        <v>16270</v>
      </c>
      <c r="G97" t="str">
        <f ca="1" t="shared" si="4"/>
        <v>神灵16270</v>
      </c>
    </row>
    <row r="98" spans="1:7">
      <c r="A98" t="s">
        <v>170</v>
      </c>
      <c r="C98">
        <v>2</v>
      </c>
      <c r="G98" t="str">
        <f ca="1" t="shared" si="4"/>
        <v>清霜染墨痕</v>
      </c>
    </row>
    <row r="99" spans="1:7">
      <c r="A99" t="s">
        <v>171</v>
      </c>
      <c r="C99">
        <v>3</v>
      </c>
      <c r="G99" t="str">
        <f ca="1" t="shared" si="4"/>
        <v>素衣白裙</v>
      </c>
    </row>
    <row r="100" spans="1:7">
      <c r="A100" t="s">
        <v>172</v>
      </c>
      <c r="C100">
        <v>4</v>
      </c>
      <c r="G100" t="str">
        <f ca="1" t="shared" si="4"/>
        <v>神经小宝贝</v>
      </c>
    </row>
    <row r="101" spans="1:7">
      <c r="A101" t="s">
        <v>1038</v>
      </c>
      <c r="C101">
        <v>1</v>
      </c>
      <c r="D101" t="s">
        <v>1299</v>
      </c>
      <c r="E101">
        <f ca="1">RANDBETWEEN(10033,23333)</f>
        <v>15498</v>
      </c>
      <c r="G101" t="str">
        <f ca="1" t="shared" si="4"/>
        <v>神灵15498</v>
      </c>
    </row>
    <row r="102" spans="1:7">
      <c r="A102" t="s">
        <v>174</v>
      </c>
      <c r="C102">
        <v>3</v>
      </c>
      <c r="G102" t="str">
        <f ca="1" t="shared" si="4"/>
        <v>威风之云</v>
      </c>
    </row>
    <row r="103" spans="1:7">
      <c r="A103" t="s">
        <v>175</v>
      </c>
      <c r="C103">
        <v>3</v>
      </c>
      <c r="G103" t="str">
        <f ca="1" t="shared" si="4"/>
        <v>萌萌小草莓</v>
      </c>
    </row>
    <row r="104" spans="1:7">
      <c r="A104" t="s">
        <v>176</v>
      </c>
      <c r="C104">
        <v>4</v>
      </c>
      <c r="G104" t="str">
        <f ca="1" t="shared" si="4"/>
        <v>静雅守望</v>
      </c>
    </row>
    <row r="105" spans="1:7">
      <c r="A105" t="s">
        <v>177</v>
      </c>
      <c r="C105">
        <v>4</v>
      </c>
      <c r="G105" t="str">
        <f ca="1" t="shared" si="4"/>
        <v>寒夜剑舞歌</v>
      </c>
    </row>
    <row r="106" spans="1:7">
      <c r="A106" t="s">
        <v>178</v>
      </c>
      <c r="C106">
        <v>2</v>
      </c>
      <c r="G106" t="str">
        <f ca="1" t="shared" si="4"/>
        <v>雷影剑神怒</v>
      </c>
    </row>
    <row r="107" spans="1:7">
      <c r="A107" t="s">
        <v>179</v>
      </c>
      <c r="C107">
        <v>3</v>
      </c>
      <c r="G107" t="str">
        <f ca="1" t="shared" si="4"/>
        <v>清霜</v>
      </c>
    </row>
    <row r="108" spans="1:7">
      <c r="A108" t="s">
        <v>926</v>
      </c>
      <c r="C108">
        <v>1</v>
      </c>
      <c r="D108" t="s">
        <v>1299</v>
      </c>
      <c r="E108">
        <f ca="1">RANDBETWEEN(10033,23333)</f>
        <v>18843</v>
      </c>
      <c r="G108" t="str">
        <f ca="1" t="shared" si="4"/>
        <v>神灵18843</v>
      </c>
    </row>
    <row r="109" spans="1:7">
      <c r="A109" t="s">
        <v>181</v>
      </c>
      <c r="C109">
        <v>2</v>
      </c>
      <c r="G109" t="str">
        <f ca="1" t="shared" si="4"/>
        <v>孤影剑客</v>
      </c>
    </row>
    <row r="110" spans="1:7">
      <c r="A110" t="s">
        <v>182</v>
      </c>
      <c r="C110">
        <v>4</v>
      </c>
      <c r="G110" t="str">
        <f ca="1" t="shared" si="4"/>
        <v>霜影</v>
      </c>
    </row>
    <row r="111" spans="1:7">
      <c r="A111" t="s">
        <v>183</v>
      </c>
      <c r="C111">
        <v>2</v>
      </c>
      <c r="G111" t="str">
        <f ca="1" t="shared" si="4"/>
        <v>琴音绕画楼</v>
      </c>
    </row>
    <row r="112" spans="1:7">
      <c r="A112" t="s">
        <v>184</v>
      </c>
      <c r="C112">
        <v>4</v>
      </c>
      <c r="G112" t="str">
        <f ca="1" t="shared" si="4"/>
        <v>萌萌小汉堡</v>
      </c>
    </row>
    <row r="113" spans="1:7">
      <c r="A113" t="s">
        <v>185</v>
      </c>
      <c r="C113">
        <v>4</v>
      </c>
      <c r="G113" t="str">
        <f ca="1" t="shared" si="4"/>
        <v>雷霆骑士</v>
      </c>
    </row>
    <row r="114" spans="1:7">
      <c r="A114" t="s">
        <v>186</v>
      </c>
      <c r="C114">
        <v>2</v>
      </c>
      <c r="G114" t="str">
        <f ca="1" t="shared" si="4"/>
        <v>清风逸云踪</v>
      </c>
    </row>
    <row r="115" spans="1:7">
      <c r="A115" t="s">
        <v>187</v>
      </c>
      <c r="C115">
        <v>2</v>
      </c>
      <c r="G115" t="str">
        <f ca="1" t="shared" si="4"/>
        <v>幽梦如诗</v>
      </c>
    </row>
    <row r="116" spans="1:7">
      <c r="A116" t="s">
        <v>190</v>
      </c>
      <c r="C116">
        <v>2</v>
      </c>
      <c r="G116" t="str">
        <f ca="1" t="shared" si="4"/>
        <v>粉粉小奶茶</v>
      </c>
    </row>
    <row r="117" spans="1:7">
      <c r="A117" t="s">
        <v>1280</v>
      </c>
      <c r="C117">
        <v>1</v>
      </c>
      <c r="D117" t="s">
        <v>1299</v>
      </c>
      <c r="E117">
        <f ca="1" t="shared" ref="E117:E118" si="7">RANDBETWEEN(10033,23333)</f>
        <v>15498</v>
      </c>
      <c r="G117" t="str">
        <f ca="1" t="shared" si="4"/>
        <v>神灵15498</v>
      </c>
    </row>
    <row r="118" spans="1:7">
      <c r="A118" t="s">
        <v>1043</v>
      </c>
      <c r="C118">
        <v>1</v>
      </c>
      <c r="D118" t="s">
        <v>1299</v>
      </c>
      <c r="E118">
        <f ca="1" t="shared" si="7"/>
        <v>22381</v>
      </c>
      <c r="G118" t="str">
        <f ca="1" t="shared" si="4"/>
        <v>神灵22381</v>
      </c>
    </row>
    <row r="119" spans="1:7">
      <c r="A119" t="s">
        <v>193</v>
      </c>
      <c r="C119">
        <v>3</v>
      </c>
      <c r="G119" t="str">
        <f ca="1" t="shared" si="4"/>
        <v>烟雨诗韵</v>
      </c>
    </row>
    <row r="120" spans="1:7">
      <c r="A120" t="s">
        <v>1044</v>
      </c>
      <c r="C120">
        <v>1</v>
      </c>
      <c r="D120" t="s">
        <v>1299</v>
      </c>
      <c r="E120">
        <f ca="1">RANDBETWEEN(10033,23333)</f>
        <v>10223</v>
      </c>
      <c r="G120" t="str">
        <f ca="1" t="shared" si="4"/>
        <v>神灵10223</v>
      </c>
    </row>
    <row r="121" spans="1:7">
      <c r="A121" t="s">
        <v>195</v>
      </c>
      <c r="C121">
        <v>2</v>
      </c>
      <c r="G121" t="str">
        <f ca="1" t="shared" si="4"/>
        <v>灭世</v>
      </c>
    </row>
    <row r="122" spans="1:7">
      <c r="A122" t="s">
        <v>196</v>
      </c>
      <c r="C122">
        <v>4</v>
      </c>
      <c r="G122" t="str">
        <f ca="1" t="shared" si="4"/>
        <v>墨染幽篁里</v>
      </c>
    </row>
    <row r="123" spans="1:7">
      <c r="A123" t="s">
        <v>197</v>
      </c>
      <c r="C123">
        <v>4</v>
      </c>
      <c r="G123" t="str">
        <f ca="1" t="shared" si="4"/>
        <v>淡雅清新</v>
      </c>
    </row>
    <row r="124" spans="1:7">
      <c r="A124" t="s">
        <v>198</v>
      </c>
      <c r="C124">
        <v>3</v>
      </c>
      <c r="G124" t="str">
        <f ca="1" t="shared" si="4"/>
        <v>淡雅之韵</v>
      </c>
    </row>
    <row r="125" spans="1:7">
      <c r="A125" t="s">
        <v>199</v>
      </c>
      <c r="C125">
        <v>3</v>
      </c>
      <c r="G125" t="str">
        <f ca="1" t="shared" si="4"/>
        <v>谦谨雅士魂</v>
      </c>
    </row>
    <row r="126" spans="1:7">
      <c r="A126" t="s">
        <v>1046</v>
      </c>
      <c r="C126">
        <v>1</v>
      </c>
      <c r="D126" t="s">
        <v>1299</v>
      </c>
      <c r="E126">
        <f ca="1" t="shared" ref="E126:E127" si="8">RANDBETWEEN(10033,23333)</f>
        <v>17283</v>
      </c>
      <c r="G126" t="str">
        <f ca="1" t="shared" si="4"/>
        <v>神灵17283</v>
      </c>
    </row>
    <row r="127" spans="1:7">
      <c r="A127" t="s">
        <v>1047</v>
      </c>
      <c r="C127">
        <v>1</v>
      </c>
      <c r="D127" t="s">
        <v>1299</v>
      </c>
      <c r="E127">
        <f ca="1" t="shared" si="8"/>
        <v>16389</v>
      </c>
      <c r="G127" t="str">
        <f ca="1" t="shared" si="4"/>
        <v>神灵16389</v>
      </c>
    </row>
    <row r="128" spans="1:7">
      <c r="A128" t="s">
        <v>202</v>
      </c>
      <c r="C128">
        <v>2</v>
      </c>
      <c r="G128" t="str">
        <f ca="1" t="shared" si="4"/>
        <v>寒夜孤狼</v>
      </c>
    </row>
    <row r="129" spans="1:7">
      <c r="A129" t="s">
        <v>203</v>
      </c>
      <c r="C129">
        <v>2</v>
      </c>
      <c r="G129" t="str">
        <f ca="1" t="shared" si="4"/>
        <v>随心</v>
      </c>
    </row>
    <row r="130" spans="1:7">
      <c r="A130" t="s">
        <v>204</v>
      </c>
      <c r="C130">
        <v>2</v>
      </c>
      <c r="G130" t="str">
        <f ca="1" t="shared" si="4"/>
        <v>神秘隐者魂</v>
      </c>
    </row>
    <row r="131" spans="1:7">
      <c r="A131" t="s">
        <v>205</v>
      </c>
      <c r="C131">
        <v>3</v>
      </c>
      <c r="G131" t="str">
        <f t="shared" ref="G131:G194" si="9">IF(D131="",A131,D131&amp;E131)</f>
        <v>诗韵天成</v>
      </c>
    </row>
    <row r="132" spans="1:7">
      <c r="A132" t="s">
        <v>206</v>
      </c>
      <c r="C132">
        <v>2</v>
      </c>
      <c r="G132" t="str">
        <f t="shared" si="9"/>
        <v>墨色风云录</v>
      </c>
    </row>
    <row r="133" spans="1:7">
      <c r="A133" t="s">
        <v>894</v>
      </c>
      <c r="C133">
        <v>1</v>
      </c>
      <c r="D133" t="s">
        <v>1299</v>
      </c>
      <c r="E133">
        <f ca="1">RANDBETWEEN(10033,23333)</f>
        <v>16388</v>
      </c>
      <c r="G133" t="str">
        <f ca="1" t="shared" si="9"/>
        <v>神灵16388</v>
      </c>
    </row>
    <row r="134" spans="1:7">
      <c r="A134" t="s">
        <v>208</v>
      </c>
      <c r="C134">
        <v>4</v>
      </c>
      <c r="G134" t="str">
        <f t="shared" si="9"/>
        <v>怪咖小顽皮</v>
      </c>
    </row>
    <row r="135" spans="1:7">
      <c r="A135" t="s">
        <v>209</v>
      </c>
      <c r="C135">
        <v>2</v>
      </c>
      <c r="G135" t="str">
        <f t="shared" si="9"/>
        <v>剑霄云</v>
      </c>
    </row>
    <row r="136" spans="1:7">
      <c r="A136" t="s">
        <v>210</v>
      </c>
      <c r="C136">
        <v>2</v>
      </c>
      <c r="G136" t="str">
        <f t="shared" si="9"/>
        <v>战神无双剑</v>
      </c>
    </row>
    <row r="137" spans="1:7">
      <c r="A137" t="s">
        <v>211</v>
      </c>
      <c r="C137">
        <v>3</v>
      </c>
      <c r="G137" t="str">
        <f t="shared" si="9"/>
        <v>热血英雄</v>
      </c>
    </row>
    <row r="138" spans="1:7">
      <c r="A138" t="s">
        <v>873</v>
      </c>
      <c r="C138">
        <v>1</v>
      </c>
      <c r="D138" t="s">
        <v>1299</v>
      </c>
      <c r="E138">
        <f ca="1" t="shared" ref="E138:E139" si="10">RANDBETWEEN(10033,23333)</f>
        <v>17657</v>
      </c>
      <c r="G138" t="str">
        <f ca="1" t="shared" si="9"/>
        <v>神灵17657</v>
      </c>
    </row>
    <row r="139" spans="1:7">
      <c r="A139" t="s">
        <v>1050</v>
      </c>
      <c r="C139">
        <v>1</v>
      </c>
      <c r="D139" t="s">
        <v>1299</v>
      </c>
      <c r="E139">
        <f ca="1" t="shared" si="10"/>
        <v>17673</v>
      </c>
      <c r="G139" t="str">
        <f ca="1" t="shared" si="9"/>
        <v>神灵17673</v>
      </c>
    </row>
    <row r="140" spans="1:7">
      <c r="A140" t="s">
        <v>214</v>
      </c>
      <c r="C140">
        <v>2</v>
      </c>
      <c r="G140" t="str">
        <f t="shared" si="9"/>
        <v>炎宇煌</v>
      </c>
    </row>
    <row r="141" spans="1:7">
      <c r="A141" t="s">
        <v>215</v>
      </c>
      <c r="C141">
        <v>2</v>
      </c>
      <c r="G141" t="str">
        <f t="shared" si="9"/>
        <v>神经小萌宝</v>
      </c>
    </row>
    <row r="142" spans="1:7">
      <c r="A142" t="s">
        <v>216</v>
      </c>
      <c r="C142">
        <v>4</v>
      </c>
      <c r="G142" t="str">
        <f t="shared" si="9"/>
        <v>剑如龙</v>
      </c>
    </row>
    <row r="143" spans="1:7">
      <c r="A143" t="s">
        <v>217</v>
      </c>
      <c r="C143">
        <v>3</v>
      </c>
      <c r="G143" t="str">
        <f t="shared" si="9"/>
        <v>烈火剑</v>
      </c>
    </row>
    <row r="144" spans="1:7">
      <c r="A144" t="s">
        <v>218</v>
      </c>
      <c r="C144">
        <v>4</v>
      </c>
      <c r="G144" t="str">
        <f t="shared" si="9"/>
        <v>流水谣</v>
      </c>
    </row>
    <row r="145" spans="1:7">
      <c r="A145" t="s">
        <v>219</v>
      </c>
      <c r="C145">
        <v>4</v>
      </c>
      <c r="G145" t="str">
        <f t="shared" si="9"/>
        <v>俏皮小麻雀</v>
      </c>
    </row>
    <row r="146" spans="1:7">
      <c r="A146" t="s">
        <v>1053</v>
      </c>
      <c r="C146">
        <v>1</v>
      </c>
      <c r="D146" t="s">
        <v>1299</v>
      </c>
      <c r="E146">
        <f ca="1" t="shared" ref="E146:E147" si="11">RANDBETWEEN(10033,23333)</f>
        <v>13290</v>
      </c>
      <c r="G146" t="str">
        <f ca="1" t="shared" si="9"/>
        <v>神灵13290</v>
      </c>
    </row>
    <row r="147" spans="1:7">
      <c r="A147" t="s">
        <v>933</v>
      </c>
      <c r="C147">
        <v>1</v>
      </c>
      <c r="D147" t="s">
        <v>1299</v>
      </c>
      <c r="E147">
        <f ca="1" t="shared" si="11"/>
        <v>21186</v>
      </c>
      <c r="G147" t="str">
        <f ca="1" t="shared" si="9"/>
        <v>神灵21186</v>
      </c>
    </row>
    <row r="148" spans="1:7">
      <c r="A148" t="s">
        <v>222</v>
      </c>
      <c r="C148">
        <v>4</v>
      </c>
      <c r="G148" t="str">
        <f t="shared" si="9"/>
        <v>云逸江湖梦</v>
      </c>
    </row>
    <row r="149" spans="1:7">
      <c r="A149" t="s">
        <v>1054</v>
      </c>
      <c r="C149">
        <v>1</v>
      </c>
      <c r="D149" t="s">
        <v>1299</v>
      </c>
      <c r="E149">
        <f ca="1">RANDBETWEEN(10033,23333)</f>
        <v>16708</v>
      </c>
      <c r="G149" t="str">
        <f ca="1" t="shared" si="9"/>
        <v>神灵16708</v>
      </c>
    </row>
    <row r="150" spans="1:7">
      <c r="A150" t="s">
        <v>224</v>
      </c>
      <c r="C150">
        <v>2</v>
      </c>
      <c r="G150" t="str">
        <f t="shared" si="9"/>
        <v>柔情月</v>
      </c>
    </row>
    <row r="151" spans="1:7">
      <c r="A151" t="s">
        <v>225</v>
      </c>
      <c r="C151">
        <v>3</v>
      </c>
      <c r="G151" t="str">
        <f t="shared" si="9"/>
        <v>剑无痕</v>
      </c>
    </row>
    <row r="152" spans="1:7">
      <c r="A152" t="s">
        <v>226</v>
      </c>
      <c r="C152">
        <v>2</v>
      </c>
      <c r="G152" t="str">
        <f t="shared" si="9"/>
        <v>寒冰王者</v>
      </c>
    </row>
    <row r="153" spans="1:7">
      <c r="A153" t="s">
        <v>227</v>
      </c>
      <c r="C153">
        <v>3</v>
      </c>
      <c r="G153" t="str">
        <f t="shared" si="9"/>
        <v>断桥雪影</v>
      </c>
    </row>
    <row r="154" spans="1:7">
      <c r="A154" t="s">
        <v>228</v>
      </c>
      <c r="C154">
        <v>4</v>
      </c>
      <c r="G154" t="str">
        <f t="shared" si="9"/>
        <v>剑情</v>
      </c>
    </row>
    <row r="155" spans="1:7">
      <c r="A155" t="s">
        <v>229</v>
      </c>
      <c r="C155">
        <v>3</v>
      </c>
      <c r="G155" t="str">
        <f t="shared" si="9"/>
        <v>霸气战皇</v>
      </c>
    </row>
    <row r="156" spans="1:7">
      <c r="A156" t="s">
        <v>230</v>
      </c>
      <c r="C156">
        <v>3</v>
      </c>
      <c r="G156" t="str">
        <f t="shared" si="9"/>
        <v>粉粉小金鱼</v>
      </c>
    </row>
    <row r="157" spans="1:7">
      <c r="A157" t="s">
        <v>231</v>
      </c>
      <c r="C157">
        <v>2</v>
      </c>
      <c r="G157" t="str">
        <f t="shared" si="9"/>
        <v>霸气侧</v>
      </c>
    </row>
    <row r="158" spans="1:7">
      <c r="A158" t="s">
        <v>232</v>
      </c>
      <c r="C158">
        <v>4</v>
      </c>
      <c r="G158" t="str">
        <f t="shared" si="9"/>
        <v>洒脱江湖情</v>
      </c>
    </row>
    <row r="159" spans="1:7">
      <c r="A159" t="s">
        <v>233</v>
      </c>
      <c r="C159">
        <v>2</v>
      </c>
      <c r="G159" t="str">
        <f t="shared" si="9"/>
        <v>羽落云端</v>
      </c>
    </row>
    <row r="160" spans="1:7">
      <c r="A160" t="s">
        <v>234</v>
      </c>
      <c r="C160">
        <v>2</v>
      </c>
      <c r="G160" t="str">
        <f t="shared" si="9"/>
        <v>雷影</v>
      </c>
    </row>
    <row r="161" spans="1:7">
      <c r="A161" t="s">
        <v>1241</v>
      </c>
      <c r="C161">
        <v>1</v>
      </c>
      <c r="D161" t="s">
        <v>1299</v>
      </c>
      <c r="E161">
        <f ca="1">RANDBETWEEN(10033,23333)</f>
        <v>23168</v>
      </c>
      <c r="G161" t="str">
        <f ca="1" t="shared" si="9"/>
        <v>神灵23168</v>
      </c>
    </row>
    <row r="162" spans="1:7">
      <c r="A162" t="s">
        <v>236</v>
      </c>
      <c r="C162">
        <v>3</v>
      </c>
      <c r="G162" t="str">
        <f t="shared" si="9"/>
        <v>柔情百转</v>
      </c>
    </row>
    <row r="163" spans="1:7">
      <c r="A163" t="s">
        <v>1059</v>
      </c>
      <c r="C163">
        <v>1</v>
      </c>
      <c r="D163" t="s">
        <v>1299</v>
      </c>
      <c r="E163">
        <f ca="1" t="shared" ref="E163:E164" si="12">RANDBETWEEN(10033,23333)</f>
        <v>19067</v>
      </c>
      <c r="G163" t="str">
        <f ca="1" t="shared" si="9"/>
        <v>神灵19067</v>
      </c>
    </row>
    <row r="164" spans="1:7">
      <c r="A164" t="s">
        <v>876</v>
      </c>
      <c r="C164">
        <v>1</v>
      </c>
      <c r="D164" t="s">
        <v>1299</v>
      </c>
      <c r="E164">
        <f ca="1" t="shared" si="12"/>
        <v>19638</v>
      </c>
      <c r="G164" t="str">
        <f ca="1" t="shared" si="9"/>
        <v>神灵19638</v>
      </c>
    </row>
    <row r="165" spans="1:7">
      <c r="A165" t="s">
        <v>239</v>
      </c>
      <c r="C165">
        <v>2</v>
      </c>
      <c r="G165" t="str">
        <f t="shared" si="9"/>
        <v>灵小兔</v>
      </c>
    </row>
    <row r="166" spans="1:7">
      <c r="A166" t="s">
        <v>240</v>
      </c>
      <c r="C166">
        <v>4</v>
      </c>
      <c r="G166" t="str">
        <f t="shared" si="9"/>
        <v>云中</v>
      </c>
    </row>
    <row r="167" spans="1:7">
      <c r="A167" t="s">
        <v>241</v>
      </c>
      <c r="C167">
        <v>4</v>
      </c>
      <c r="G167" t="str">
        <f t="shared" si="9"/>
        <v>星梦儿</v>
      </c>
    </row>
    <row r="168" spans="1:7">
      <c r="A168" t="s">
        <v>1060</v>
      </c>
      <c r="C168">
        <v>1</v>
      </c>
      <c r="D168" t="s">
        <v>1299</v>
      </c>
      <c r="E168">
        <f ca="1" t="shared" ref="E168:E169" si="13">RANDBETWEEN(10033,23333)</f>
        <v>12186</v>
      </c>
      <c r="G168" t="str">
        <f ca="1" t="shared" si="9"/>
        <v>神灵12186</v>
      </c>
    </row>
    <row r="169" spans="1:7">
      <c r="A169" t="s">
        <v>1061</v>
      </c>
      <c r="C169">
        <v>1</v>
      </c>
      <c r="D169" t="s">
        <v>1299</v>
      </c>
      <c r="E169">
        <f ca="1" t="shared" si="13"/>
        <v>19812</v>
      </c>
      <c r="G169" t="str">
        <f ca="1" t="shared" si="9"/>
        <v>神灵19812</v>
      </c>
    </row>
    <row r="170" spans="1:7">
      <c r="A170" t="s">
        <v>244</v>
      </c>
      <c r="C170">
        <v>4</v>
      </c>
      <c r="G170" t="str">
        <f t="shared" si="9"/>
        <v>流水</v>
      </c>
    </row>
    <row r="171" spans="1:7">
      <c r="A171" t="s">
        <v>245</v>
      </c>
      <c r="C171">
        <v>3</v>
      </c>
      <c r="G171" t="str">
        <f t="shared" si="9"/>
        <v>龙影尊</v>
      </c>
    </row>
    <row r="172" spans="1:7">
      <c r="A172" t="s">
        <v>246</v>
      </c>
      <c r="C172">
        <v>3</v>
      </c>
      <c r="G172" t="str">
        <f t="shared" si="9"/>
        <v>逐梦者</v>
      </c>
    </row>
    <row r="173" spans="1:7">
      <c r="A173" t="s">
        <v>918</v>
      </c>
      <c r="C173">
        <v>1</v>
      </c>
      <c r="D173" t="s">
        <v>1299</v>
      </c>
      <c r="E173">
        <f ca="1">RANDBETWEEN(10033,23333)</f>
        <v>15083</v>
      </c>
      <c r="G173" t="str">
        <f ca="1" t="shared" si="9"/>
        <v>神灵15083</v>
      </c>
    </row>
    <row r="174" spans="1:7">
      <c r="A174" t="s">
        <v>248</v>
      </c>
      <c r="C174">
        <v>4</v>
      </c>
      <c r="G174" t="str">
        <f t="shared" si="9"/>
        <v>逍遥</v>
      </c>
    </row>
    <row r="175" spans="1:7">
      <c r="A175" t="s">
        <v>249</v>
      </c>
      <c r="C175">
        <v>3</v>
      </c>
      <c r="G175" t="str">
        <f t="shared" si="9"/>
        <v>柔情侠</v>
      </c>
    </row>
    <row r="176" spans="1:7">
      <c r="A176" t="s">
        <v>1064</v>
      </c>
      <c r="C176">
        <v>1</v>
      </c>
      <c r="D176" t="s">
        <v>1299</v>
      </c>
      <c r="E176">
        <f ca="1" t="shared" ref="E176:E178" si="14">RANDBETWEEN(10033,23333)</f>
        <v>13726</v>
      </c>
      <c r="G176" t="str">
        <f ca="1" t="shared" si="9"/>
        <v>神灵13726</v>
      </c>
    </row>
    <row r="177" spans="1:7">
      <c r="A177" t="s">
        <v>1257</v>
      </c>
      <c r="C177">
        <v>1</v>
      </c>
      <c r="D177" t="s">
        <v>1299</v>
      </c>
      <c r="E177">
        <f ca="1" t="shared" si="14"/>
        <v>20497</v>
      </c>
      <c r="G177" t="str">
        <f ca="1" t="shared" si="9"/>
        <v>神灵20497</v>
      </c>
    </row>
    <row r="178" spans="1:7">
      <c r="A178" t="s">
        <v>1066</v>
      </c>
      <c r="C178">
        <v>1</v>
      </c>
      <c r="D178" t="s">
        <v>1299</v>
      </c>
      <c r="E178">
        <f ca="1" t="shared" si="14"/>
        <v>18385</v>
      </c>
      <c r="G178" t="str">
        <f ca="1" t="shared" si="9"/>
        <v>神灵18385</v>
      </c>
    </row>
    <row r="179" spans="1:7">
      <c r="A179" t="s">
        <v>253</v>
      </c>
      <c r="C179">
        <v>4</v>
      </c>
      <c r="G179" t="str">
        <f t="shared" si="9"/>
        <v>风行者</v>
      </c>
    </row>
    <row r="180" spans="1:7">
      <c r="A180" t="s">
        <v>254</v>
      </c>
      <c r="C180">
        <v>3</v>
      </c>
      <c r="G180" t="str">
        <f t="shared" si="9"/>
        <v>逗趣小淘气</v>
      </c>
    </row>
    <row r="181" spans="1:7">
      <c r="A181" t="s">
        <v>255</v>
      </c>
      <c r="C181">
        <v>3</v>
      </c>
      <c r="G181" t="str">
        <f t="shared" si="9"/>
        <v>霸气影</v>
      </c>
    </row>
    <row r="182" spans="1:7">
      <c r="A182" t="s">
        <v>1067</v>
      </c>
      <c r="C182">
        <v>1</v>
      </c>
      <c r="D182" t="s">
        <v>1299</v>
      </c>
      <c r="E182">
        <f ca="1">RANDBETWEEN(10033,23333)</f>
        <v>16713</v>
      </c>
      <c r="G182" t="str">
        <f ca="1" t="shared" si="9"/>
        <v>神灵16713</v>
      </c>
    </row>
    <row r="183" spans="1:7">
      <c r="A183" t="s">
        <v>257</v>
      </c>
      <c r="C183">
        <v>2</v>
      </c>
      <c r="G183" t="str">
        <f t="shared" si="9"/>
        <v>醉人间剑客</v>
      </c>
    </row>
    <row r="184" spans="1:7">
      <c r="A184" t="s">
        <v>258</v>
      </c>
      <c r="C184">
        <v>3</v>
      </c>
      <c r="G184" t="str">
        <f t="shared" si="9"/>
        <v>谦谦墨客心</v>
      </c>
    </row>
    <row r="185" spans="1:7">
      <c r="A185" t="s">
        <v>259</v>
      </c>
      <c r="C185">
        <v>2</v>
      </c>
      <c r="G185" t="str">
        <f t="shared" si="9"/>
        <v>霜华染枫林</v>
      </c>
    </row>
    <row r="186" spans="1:7">
      <c r="A186" t="s">
        <v>1069</v>
      </c>
      <c r="C186">
        <v>1</v>
      </c>
      <c r="D186" t="s">
        <v>1299</v>
      </c>
      <c r="E186">
        <f ca="1" t="shared" ref="E186:E187" si="15">RANDBETWEEN(10033,23333)</f>
        <v>19449</v>
      </c>
      <c r="G186" t="str">
        <f ca="1" t="shared" si="9"/>
        <v>神灵19449</v>
      </c>
    </row>
    <row r="187" spans="1:7">
      <c r="A187" t="s">
        <v>1264</v>
      </c>
      <c r="C187">
        <v>1</v>
      </c>
      <c r="D187" t="s">
        <v>1299</v>
      </c>
      <c r="E187">
        <f ca="1" t="shared" si="15"/>
        <v>22670</v>
      </c>
      <c r="G187" t="str">
        <f ca="1" t="shared" si="9"/>
        <v>神灵22670</v>
      </c>
    </row>
    <row r="188" spans="1:7">
      <c r="A188" t="s">
        <v>262</v>
      </c>
      <c r="C188">
        <v>2</v>
      </c>
      <c r="G188" t="str">
        <f t="shared" si="9"/>
        <v>甜丫头</v>
      </c>
    </row>
    <row r="189" spans="1:7">
      <c r="A189" t="s">
        <v>1071</v>
      </c>
      <c r="C189">
        <v>1</v>
      </c>
      <c r="D189" t="s">
        <v>1299</v>
      </c>
      <c r="E189">
        <f ca="1" t="shared" ref="E189:E191" si="16">RANDBETWEEN(10033,23333)</f>
        <v>16704</v>
      </c>
      <c r="G189" t="str">
        <f ca="1" t="shared" si="9"/>
        <v>神灵16704</v>
      </c>
    </row>
    <row r="190" spans="1:7">
      <c r="A190" t="s">
        <v>875</v>
      </c>
      <c r="C190">
        <v>1</v>
      </c>
      <c r="D190" t="s">
        <v>1299</v>
      </c>
      <c r="E190">
        <f ca="1" t="shared" si="16"/>
        <v>22887</v>
      </c>
      <c r="G190" t="str">
        <f ca="1" t="shared" si="9"/>
        <v>神灵22887</v>
      </c>
    </row>
    <row r="191" spans="1:7">
      <c r="A191" t="s">
        <v>1072</v>
      </c>
      <c r="C191">
        <v>1</v>
      </c>
      <c r="D191" t="s">
        <v>1299</v>
      </c>
      <c r="E191">
        <f ca="1" t="shared" si="16"/>
        <v>20192</v>
      </c>
      <c r="G191" t="str">
        <f ca="1" t="shared" si="9"/>
        <v>神灵20192</v>
      </c>
    </row>
    <row r="192" spans="1:7">
      <c r="A192" t="s">
        <v>266</v>
      </c>
      <c r="C192">
        <v>4</v>
      </c>
      <c r="G192" t="str">
        <f t="shared" si="9"/>
        <v>俏皮小猫咪</v>
      </c>
    </row>
    <row r="193" spans="1:7">
      <c r="A193" t="s">
        <v>267</v>
      </c>
      <c r="C193">
        <v>2</v>
      </c>
      <c r="G193" t="str">
        <f t="shared" si="9"/>
        <v>羽舞飞扬</v>
      </c>
    </row>
    <row r="194" spans="1:7">
      <c r="A194" t="s">
        <v>268</v>
      </c>
      <c r="C194">
        <v>4</v>
      </c>
      <c r="G194" t="str">
        <f t="shared" si="9"/>
        <v>云中漫步</v>
      </c>
    </row>
    <row r="195" spans="1:7">
      <c r="A195" t="s">
        <v>269</v>
      </c>
      <c r="C195">
        <v>4</v>
      </c>
      <c r="G195" t="str">
        <f t="shared" ref="G195:G258" si="17">IF(D195="",A195,D195&amp;E195)</f>
        <v>剑舞长空鹰</v>
      </c>
    </row>
    <row r="196" spans="1:7">
      <c r="A196" t="s">
        <v>270</v>
      </c>
      <c r="C196">
        <v>4</v>
      </c>
      <c r="G196" t="str">
        <f t="shared" si="17"/>
        <v>随心剑客行</v>
      </c>
    </row>
    <row r="197" spans="1:7">
      <c r="A197" t="s">
        <v>1075</v>
      </c>
      <c r="C197">
        <v>1</v>
      </c>
      <c r="D197" t="s">
        <v>1299</v>
      </c>
      <c r="E197">
        <f ca="1" t="shared" ref="E197:E198" si="18">RANDBETWEEN(10033,23333)</f>
        <v>16114</v>
      </c>
      <c r="G197" t="str">
        <f ca="1" t="shared" si="17"/>
        <v>神灵16114</v>
      </c>
    </row>
    <row r="198" spans="1:7">
      <c r="A198" t="s">
        <v>1076</v>
      </c>
      <c r="C198">
        <v>1</v>
      </c>
      <c r="D198" t="s">
        <v>1299</v>
      </c>
      <c r="E198">
        <f ca="1" t="shared" si="18"/>
        <v>15674</v>
      </c>
      <c r="G198" t="str">
        <f ca="1" t="shared" si="17"/>
        <v>神灵15674</v>
      </c>
    </row>
    <row r="199" spans="1:7">
      <c r="A199" t="s">
        <v>273</v>
      </c>
      <c r="C199">
        <v>2</v>
      </c>
      <c r="G199" t="str">
        <f t="shared" si="17"/>
        <v>傲世之灵</v>
      </c>
    </row>
    <row r="200" spans="1:7">
      <c r="A200" t="s">
        <v>274</v>
      </c>
      <c r="C200">
        <v>3</v>
      </c>
      <c r="G200" t="str">
        <f t="shared" si="17"/>
        <v>荷香</v>
      </c>
    </row>
    <row r="201" spans="1:7">
      <c r="A201" t="s">
        <v>1078</v>
      </c>
      <c r="C201">
        <v>1</v>
      </c>
      <c r="D201" t="s">
        <v>1299</v>
      </c>
      <c r="E201">
        <f ca="1">RANDBETWEEN(10033,23333)</f>
        <v>10538</v>
      </c>
      <c r="G201" t="str">
        <f ca="1" t="shared" si="17"/>
        <v>神灵10538</v>
      </c>
    </row>
    <row r="202" spans="1:7">
      <c r="A202" t="s">
        <v>276</v>
      </c>
      <c r="C202">
        <v>2</v>
      </c>
      <c r="G202" t="str">
        <f t="shared" si="17"/>
        <v>醉人间</v>
      </c>
    </row>
    <row r="203" spans="1:7">
      <c r="A203" t="s">
        <v>277</v>
      </c>
      <c r="C203">
        <v>4</v>
      </c>
      <c r="G203" t="str">
        <f t="shared" si="17"/>
        <v>烟雨江南</v>
      </c>
    </row>
    <row r="204" spans="1:7">
      <c r="A204" t="s">
        <v>886</v>
      </c>
      <c r="C204">
        <v>1</v>
      </c>
      <c r="D204" t="s">
        <v>1299</v>
      </c>
      <c r="E204">
        <f ca="1" t="shared" ref="E204:E207" si="19">RANDBETWEEN(10033,23333)</f>
        <v>19824</v>
      </c>
      <c r="G204" t="str">
        <f ca="1" t="shared" si="17"/>
        <v>神灵19824</v>
      </c>
    </row>
    <row r="205" spans="1:7">
      <c r="A205" t="s">
        <v>938</v>
      </c>
      <c r="C205">
        <v>1</v>
      </c>
      <c r="D205" t="s">
        <v>1299</v>
      </c>
      <c r="E205">
        <f ca="1" t="shared" si="19"/>
        <v>20051</v>
      </c>
      <c r="G205" t="str">
        <f ca="1" t="shared" si="17"/>
        <v>神灵20051</v>
      </c>
    </row>
    <row r="206" spans="1:7">
      <c r="A206" t="s">
        <v>1279</v>
      </c>
      <c r="C206">
        <v>1</v>
      </c>
      <c r="D206" t="s">
        <v>1299</v>
      </c>
      <c r="E206">
        <f ca="1" t="shared" si="19"/>
        <v>21531</v>
      </c>
      <c r="G206" t="str">
        <f ca="1" t="shared" si="17"/>
        <v>神灵21531</v>
      </c>
    </row>
    <row r="207" spans="1:7">
      <c r="A207" t="s">
        <v>1080</v>
      </c>
      <c r="C207">
        <v>1</v>
      </c>
      <c r="D207" t="s">
        <v>1299</v>
      </c>
      <c r="E207">
        <f ca="1" t="shared" si="19"/>
        <v>13465</v>
      </c>
      <c r="G207" t="str">
        <f ca="1" t="shared" si="17"/>
        <v>神灵13465</v>
      </c>
    </row>
    <row r="208" spans="1:7">
      <c r="A208" t="s">
        <v>282</v>
      </c>
      <c r="C208">
        <v>4</v>
      </c>
      <c r="G208" t="str">
        <f t="shared" si="17"/>
        <v>落花意</v>
      </c>
    </row>
    <row r="209" spans="1:7">
      <c r="A209" t="s">
        <v>1081</v>
      </c>
      <c r="C209">
        <v>1</v>
      </c>
      <c r="D209" t="s">
        <v>1299</v>
      </c>
      <c r="E209">
        <f ca="1">RANDBETWEEN(10033,23333)</f>
        <v>12384</v>
      </c>
      <c r="G209" t="str">
        <f ca="1" t="shared" si="17"/>
        <v>神灵12384</v>
      </c>
    </row>
    <row r="210" spans="1:7">
      <c r="A210" t="s">
        <v>284</v>
      </c>
      <c r="C210">
        <v>4</v>
      </c>
      <c r="G210" t="str">
        <f t="shared" si="17"/>
        <v>炎狱狂龙怒</v>
      </c>
    </row>
    <row r="211" spans="1:7">
      <c r="A211" t="s">
        <v>285</v>
      </c>
      <c r="C211">
        <v>3</v>
      </c>
      <c r="G211" t="str">
        <f t="shared" si="17"/>
        <v>温厚</v>
      </c>
    </row>
    <row r="212" spans="1:7">
      <c r="A212" t="s">
        <v>286</v>
      </c>
      <c r="C212">
        <v>4</v>
      </c>
      <c r="G212" t="str">
        <f t="shared" si="17"/>
        <v>逍遥红尘</v>
      </c>
    </row>
    <row r="213" spans="1:7">
      <c r="A213" t="s">
        <v>287</v>
      </c>
      <c r="C213">
        <v>2</v>
      </c>
      <c r="G213" t="str">
        <f t="shared" si="17"/>
        <v>风流剑尊影</v>
      </c>
    </row>
    <row r="214" spans="1:7">
      <c r="A214" t="s">
        <v>969</v>
      </c>
      <c r="C214">
        <v>1</v>
      </c>
      <c r="D214" t="s">
        <v>1299</v>
      </c>
      <c r="E214">
        <f ca="1" t="shared" ref="E214:E215" si="20">RANDBETWEEN(10033,23333)</f>
        <v>10526</v>
      </c>
      <c r="G214" t="str">
        <f ca="1" t="shared" si="17"/>
        <v>神灵10526</v>
      </c>
    </row>
    <row r="215" spans="1:7">
      <c r="A215" t="s">
        <v>1277</v>
      </c>
      <c r="C215">
        <v>1</v>
      </c>
      <c r="D215" t="s">
        <v>1299</v>
      </c>
      <c r="E215">
        <f ca="1" t="shared" si="20"/>
        <v>18051</v>
      </c>
      <c r="G215" t="str">
        <f ca="1" t="shared" si="17"/>
        <v>神灵18051</v>
      </c>
    </row>
    <row r="216" spans="1:7">
      <c r="A216" t="s">
        <v>292</v>
      </c>
      <c r="C216">
        <v>4</v>
      </c>
      <c r="G216" t="str">
        <f t="shared" si="17"/>
        <v>狐语</v>
      </c>
    </row>
    <row r="217" spans="1:7">
      <c r="A217" t="s">
        <v>293</v>
      </c>
      <c r="C217">
        <v>3</v>
      </c>
      <c r="G217" t="str">
        <f t="shared" si="17"/>
        <v>战魂天尊霸</v>
      </c>
    </row>
    <row r="218" spans="1:7">
      <c r="A218" t="s">
        <v>294</v>
      </c>
      <c r="C218">
        <v>3</v>
      </c>
      <c r="G218" t="str">
        <f t="shared" si="17"/>
        <v>逍遥剑客</v>
      </c>
    </row>
    <row r="219" spans="1:7">
      <c r="A219" t="s">
        <v>295</v>
      </c>
      <c r="C219">
        <v>4</v>
      </c>
      <c r="G219" t="str">
        <f t="shared" si="17"/>
        <v>萌萌小松鼠</v>
      </c>
    </row>
    <row r="220" spans="1:7">
      <c r="A220" t="s">
        <v>1085</v>
      </c>
      <c r="C220">
        <v>1</v>
      </c>
      <c r="D220" t="s">
        <v>1299</v>
      </c>
      <c r="E220">
        <f ca="1">RANDBETWEEN(10033,23333)</f>
        <v>17483</v>
      </c>
      <c r="G220" t="str">
        <f ca="1" t="shared" si="17"/>
        <v>神灵17483</v>
      </c>
    </row>
    <row r="221" spans="1:7">
      <c r="A221" t="s">
        <v>297</v>
      </c>
      <c r="C221">
        <v>3</v>
      </c>
      <c r="G221" t="str">
        <f t="shared" si="17"/>
        <v>俏皮小蘑菇</v>
      </c>
    </row>
    <row r="222" spans="1:7">
      <c r="A222" t="s">
        <v>298</v>
      </c>
      <c r="C222">
        <v>4</v>
      </c>
      <c r="G222" t="str">
        <f t="shared" si="17"/>
        <v>逗乐小活宝</v>
      </c>
    </row>
    <row r="223" spans="1:7">
      <c r="A223" t="s">
        <v>299</v>
      </c>
      <c r="C223">
        <v>3</v>
      </c>
      <c r="G223" t="str">
        <f t="shared" si="17"/>
        <v>清逸</v>
      </c>
    </row>
    <row r="224" spans="1:7">
      <c r="A224" t="s">
        <v>300</v>
      </c>
      <c r="C224">
        <v>2</v>
      </c>
      <c r="G224" t="str">
        <f t="shared" si="17"/>
        <v>甜心小彩虹</v>
      </c>
    </row>
    <row r="225" spans="1:7">
      <c r="A225" t="s">
        <v>301</v>
      </c>
      <c r="C225">
        <v>3</v>
      </c>
      <c r="G225" t="str">
        <f t="shared" si="17"/>
        <v>神秘</v>
      </c>
    </row>
    <row r="226" spans="1:7">
      <c r="A226" t="s">
        <v>1086</v>
      </c>
      <c r="C226">
        <v>1</v>
      </c>
      <c r="D226" t="s">
        <v>1299</v>
      </c>
      <c r="E226">
        <f ca="1">RANDBETWEEN(10033,23333)</f>
        <v>13173</v>
      </c>
      <c r="G226" t="str">
        <f ca="1" t="shared" si="17"/>
        <v>神灵13173</v>
      </c>
    </row>
    <row r="227" spans="1:7">
      <c r="A227" t="s">
        <v>303</v>
      </c>
      <c r="C227">
        <v>3</v>
      </c>
      <c r="G227" t="str">
        <f t="shared" si="17"/>
        <v>清韵悠长</v>
      </c>
    </row>
    <row r="228" spans="1:7">
      <c r="A228" t="s">
        <v>304</v>
      </c>
      <c r="C228">
        <v>4</v>
      </c>
      <c r="G228" t="str">
        <f t="shared" si="17"/>
        <v>幽灵守护者</v>
      </c>
    </row>
    <row r="229" spans="1:7">
      <c r="A229" t="s">
        <v>1087</v>
      </c>
      <c r="C229">
        <v>1</v>
      </c>
      <c r="D229" t="s">
        <v>1299</v>
      </c>
      <c r="E229">
        <f ca="1">RANDBETWEEN(10033,23333)</f>
        <v>12584</v>
      </c>
      <c r="G229" t="str">
        <f ca="1" t="shared" si="17"/>
        <v>神灵12584</v>
      </c>
    </row>
    <row r="230" spans="1:7">
      <c r="A230" t="s">
        <v>306</v>
      </c>
      <c r="C230">
        <v>3</v>
      </c>
      <c r="G230" t="str">
        <f t="shared" si="17"/>
        <v>清风徐来</v>
      </c>
    </row>
    <row r="231" spans="1:7">
      <c r="A231" t="s">
        <v>307</v>
      </c>
      <c r="C231">
        <v>4</v>
      </c>
      <c r="G231" t="str">
        <f t="shared" si="17"/>
        <v>谦谦君子情</v>
      </c>
    </row>
    <row r="232" spans="1:7">
      <c r="A232" t="s">
        <v>308</v>
      </c>
      <c r="C232">
        <v>4</v>
      </c>
      <c r="G232" t="str">
        <f t="shared" si="17"/>
        <v>倾城醉月颜</v>
      </c>
    </row>
    <row r="233" spans="1:7">
      <c r="A233" t="s">
        <v>309</v>
      </c>
      <c r="C233">
        <v>4</v>
      </c>
      <c r="G233" t="str">
        <f t="shared" si="17"/>
        <v>润雅贤士影</v>
      </c>
    </row>
    <row r="234" spans="1:7">
      <c r="A234" t="s">
        <v>310</v>
      </c>
      <c r="C234">
        <v>2</v>
      </c>
      <c r="G234" t="str">
        <f t="shared" si="17"/>
        <v>烟雨蒙蒙</v>
      </c>
    </row>
    <row r="235" spans="1:7">
      <c r="A235" t="s">
        <v>311</v>
      </c>
      <c r="C235">
        <v>4</v>
      </c>
      <c r="G235" t="str">
        <f t="shared" si="17"/>
        <v>流水心</v>
      </c>
    </row>
    <row r="236" spans="1:7">
      <c r="A236" t="s">
        <v>1089</v>
      </c>
      <c r="C236">
        <v>1</v>
      </c>
      <c r="D236" t="s">
        <v>1299</v>
      </c>
      <c r="E236">
        <f ca="1">RANDBETWEEN(10033,23333)</f>
        <v>15027</v>
      </c>
      <c r="G236" t="str">
        <f ca="1" t="shared" si="17"/>
        <v>神灵15027</v>
      </c>
    </row>
    <row r="237" spans="1:7">
      <c r="A237" t="s">
        <v>313</v>
      </c>
      <c r="C237">
        <v>3</v>
      </c>
      <c r="G237" t="str">
        <f t="shared" si="17"/>
        <v>沙雕小逗趣</v>
      </c>
    </row>
    <row r="238" spans="1:7">
      <c r="A238" t="s">
        <v>1090</v>
      </c>
      <c r="C238">
        <v>1</v>
      </c>
      <c r="D238" t="s">
        <v>1299</v>
      </c>
      <c r="E238">
        <f ca="1">RANDBETWEEN(10033,23333)</f>
        <v>23122</v>
      </c>
      <c r="G238" t="str">
        <f ca="1" t="shared" si="17"/>
        <v>神灵23122</v>
      </c>
    </row>
    <row r="239" spans="1:7">
      <c r="A239" t="s">
        <v>315</v>
      </c>
      <c r="C239">
        <v>2</v>
      </c>
      <c r="G239" t="str">
        <f t="shared" si="17"/>
        <v>风暴剑尊狂</v>
      </c>
    </row>
    <row r="240" spans="1:7">
      <c r="A240" t="s">
        <v>316</v>
      </c>
      <c r="C240">
        <v>2</v>
      </c>
      <c r="G240" t="str">
        <f t="shared" si="17"/>
        <v>潇洒</v>
      </c>
    </row>
    <row r="241" spans="1:7">
      <c r="A241" t="s">
        <v>317</v>
      </c>
      <c r="C241">
        <v>4</v>
      </c>
      <c r="G241" t="str">
        <f t="shared" si="17"/>
        <v>霸气之妖</v>
      </c>
    </row>
    <row r="242" spans="1:7">
      <c r="A242" t="s">
        <v>318</v>
      </c>
      <c r="C242">
        <v>3</v>
      </c>
      <c r="G242" t="str">
        <f t="shared" si="17"/>
        <v>和善书生影</v>
      </c>
    </row>
    <row r="243" spans="1:7">
      <c r="A243" t="s">
        <v>319</v>
      </c>
      <c r="C243">
        <v>4</v>
      </c>
      <c r="G243" t="str">
        <f t="shared" si="17"/>
        <v>清羽</v>
      </c>
    </row>
    <row r="244" spans="1:7">
      <c r="A244" t="s">
        <v>320</v>
      </c>
      <c r="C244">
        <v>3</v>
      </c>
      <c r="G244" t="str">
        <f t="shared" si="17"/>
        <v>龙渊魄</v>
      </c>
    </row>
    <row r="245" spans="1:7">
      <c r="A245" t="s">
        <v>1091</v>
      </c>
      <c r="C245">
        <v>1</v>
      </c>
      <c r="D245" t="s">
        <v>1299</v>
      </c>
      <c r="E245">
        <f ca="1">RANDBETWEEN(10033,23333)</f>
        <v>17828</v>
      </c>
      <c r="G245" t="str">
        <f ca="1" t="shared" si="17"/>
        <v>神灵17828</v>
      </c>
    </row>
    <row r="246" spans="1:7">
      <c r="A246" t="s">
        <v>322</v>
      </c>
      <c r="C246">
        <v>4</v>
      </c>
      <c r="G246" t="str">
        <f t="shared" si="17"/>
        <v>霸道之鬼</v>
      </c>
    </row>
    <row r="247" spans="1:7">
      <c r="A247" t="s">
        <v>1186</v>
      </c>
      <c r="C247">
        <v>1</v>
      </c>
      <c r="D247" t="s">
        <v>1299</v>
      </c>
      <c r="E247">
        <f ca="1" t="shared" ref="E247:E248" si="21">RANDBETWEEN(10033,23333)</f>
        <v>17517</v>
      </c>
      <c r="G247" t="str">
        <f ca="1" t="shared" si="17"/>
        <v>神灵17517</v>
      </c>
    </row>
    <row r="248" spans="1:7">
      <c r="A248" t="s">
        <v>991</v>
      </c>
      <c r="C248">
        <v>1</v>
      </c>
      <c r="D248" t="s">
        <v>1299</v>
      </c>
      <c r="E248">
        <f ca="1" t="shared" si="21"/>
        <v>17392</v>
      </c>
      <c r="G248" t="str">
        <f ca="1" t="shared" si="17"/>
        <v>神灵17392</v>
      </c>
    </row>
    <row r="249" spans="1:7">
      <c r="A249" t="s">
        <v>325</v>
      </c>
      <c r="C249">
        <v>4</v>
      </c>
      <c r="G249" t="str">
        <f t="shared" si="17"/>
        <v>星语</v>
      </c>
    </row>
    <row r="250" spans="1:7">
      <c r="A250" t="s">
        <v>326</v>
      </c>
      <c r="C250">
        <v>3</v>
      </c>
      <c r="G250" t="str">
        <f t="shared" si="17"/>
        <v>傲血魂</v>
      </c>
    </row>
    <row r="251" spans="1:7">
      <c r="A251" t="s">
        <v>895</v>
      </c>
      <c r="C251">
        <v>1</v>
      </c>
      <c r="D251" t="s">
        <v>1299</v>
      </c>
      <c r="E251">
        <f ca="1">RANDBETWEEN(10033,23333)</f>
        <v>23168</v>
      </c>
      <c r="G251" t="str">
        <f ca="1" t="shared" si="17"/>
        <v>神灵23168</v>
      </c>
    </row>
    <row r="252" spans="1:7">
      <c r="A252" t="s">
        <v>328</v>
      </c>
      <c r="C252">
        <v>2</v>
      </c>
      <c r="G252" t="str">
        <f t="shared" si="17"/>
        <v>怪咖小萌宝</v>
      </c>
    </row>
    <row r="253" spans="1:7">
      <c r="A253" t="s">
        <v>329</v>
      </c>
      <c r="C253">
        <v>3</v>
      </c>
      <c r="G253" t="str">
        <f t="shared" si="17"/>
        <v>淡雅如画</v>
      </c>
    </row>
    <row r="254" spans="1:7">
      <c r="A254" t="s">
        <v>330</v>
      </c>
      <c r="C254">
        <v>4</v>
      </c>
      <c r="G254" t="str">
        <f t="shared" si="17"/>
        <v>醉天涯</v>
      </c>
    </row>
    <row r="255" spans="1:7">
      <c r="A255" t="s">
        <v>331</v>
      </c>
      <c r="C255">
        <v>2</v>
      </c>
      <c r="G255" t="str">
        <f t="shared" si="17"/>
        <v>剑指心</v>
      </c>
    </row>
    <row r="256" spans="1:7">
      <c r="A256" t="s">
        <v>1273</v>
      </c>
      <c r="C256">
        <v>1</v>
      </c>
      <c r="D256" t="s">
        <v>1299</v>
      </c>
      <c r="E256">
        <f ca="1">RANDBETWEEN(10033,23333)</f>
        <v>22227</v>
      </c>
      <c r="G256" t="str">
        <f ca="1" t="shared" si="17"/>
        <v>神灵22227</v>
      </c>
    </row>
    <row r="257" spans="1:7">
      <c r="A257" t="s">
        <v>333</v>
      </c>
      <c r="C257">
        <v>2</v>
      </c>
      <c r="G257" t="str">
        <f t="shared" si="17"/>
        <v>战神</v>
      </c>
    </row>
    <row r="258" spans="1:7">
      <c r="A258" t="s">
        <v>334</v>
      </c>
      <c r="C258">
        <v>3</v>
      </c>
      <c r="G258" t="str">
        <f t="shared" si="17"/>
        <v>温和</v>
      </c>
    </row>
    <row r="259" spans="1:7">
      <c r="A259" t="s">
        <v>890</v>
      </c>
      <c r="C259">
        <v>1</v>
      </c>
      <c r="D259" t="s">
        <v>1299</v>
      </c>
      <c r="E259">
        <f ca="1">RANDBETWEEN(10033,23333)</f>
        <v>11801</v>
      </c>
      <c r="G259" t="str">
        <f ca="1" t="shared" ref="G259:G322" si="22">IF(D259="",A259,D259&amp;E259)</f>
        <v>神灵11801</v>
      </c>
    </row>
    <row r="260" spans="1:7">
      <c r="A260" t="s">
        <v>336</v>
      </c>
      <c r="C260">
        <v>2</v>
      </c>
      <c r="G260" t="str">
        <f ca="1" t="shared" si="22"/>
        <v>巅峰战神</v>
      </c>
    </row>
    <row r="261" spans="1:7">
      <c r="A261" t="s">
        <v>1097</v>
      </c>
      <c r="C261">
        <v>1</v>
      </c>
      <c r="D261" t="s">
        <v>1299</v>
      </c>
      <c r="E261">
        <f ca="1">RANDBETWEEN(10033,23333)</f>
        <v>15817</v>
      </c>
      <c r="G261" t="str">
        <f ca="1" t="shared" si="22"/>
        <v>神灵15817</v>
      </c>
    </row>
    <row r="262" spans="1:7">
      <c r="A262" t="s">
        <v>338</v>
      </c>
      <c r="C262">
        <v>3</v>
      </c>
      <c r="G262" t="str">
        <f ca="1" t="shared" si="22"/>
        <v>冷香凝墨韵</v>
      </c>
    </row>
    <row r="263" spans="1:7">
      <c r="A263" t="s">
        <v>339</v>
      </c>
      <c r="C263">
        <v>4</v>
      </c>
      <c r="G263" t="str">
        <f ca="1" t="shared" si="22"/>
        <v>墨香诗语</v>
      </c>
    </row>
    <row r="264" spans="1:7">
      <c r="A264" t="s">
        <v>340</v>
      </c>
      <c r="C264">
        <v>4</v>
      </c>
      <c r="G264" t="str">
        <f ca="1" t="shared" si="22"/>
        <v>绝世高手</v>
      </c>
    </row>
    <row r="265" spans="1:7">
      <c r="A265" t="s">
        <v>341</v>
      </c>
      <c r="C265">
        <v>3</v>
      </c>
      <c r="G265" t="str">
        <f ca="1" t="shared" si="22"/>
        <v>霸气无双剑</v>
      </c>
    </row>
    <row r="266" spans="1:7">
      <c r="A266" t="s">
        <v>342</v>
      </c>
      <c r="C266">
        <v>2</v>
      </c>
      <c r="G266" t="str">
        <f ca="1" t="shared" si="22"/>
        <v>战神之怒斩</v>
      </c>
    </row>
    <row r="267" spans="1:7">
      <c r="A267" t="s">
        <v>343</v>
      </c>
      <c r="C267">
        <v>2</v>
      </c>
      <c r="G267" t="str">
        <f ca="1" t="shared" si="22"/>
        <v>剑舞风华</v>
      </c>
    </row>
    <row r="268" spans="1:7">
      <c r="A268" t="s">
        <v>344</v>
      </c>
      <c r="C268">
        <v>3</v>
      </c>
      <c r="G268" t="str">
        <f ca="1" t="shared" si="22"/>
        <v>年华</v>
      </c>
    </row>
    <row r="269" spans="1:7">
      <c r="A269" t="s">
        <v>1101</v>
      </c>
      <c r="C269">
        <v>1</v>
      </c>
      <c r="D269" t="s">
        <v>1299</v>
      </c>
      <c r="E269">
        <f ca="1">RANDBETWEEN(10033,23333)</f>
        <v>10808</v>
      </c>
      <c r="G269" t="str">
        <f ca="1" t="shared" si="22"/>
        <v>神灵10808</v>
      </c>
    </row>
    <row r="270" spans="1:7">
      <c r="A270" t="s">
        <v>346</v>
      </c>
      <c r="C270">
        <v>2</v>
      </c>
      <c r="G270" t="str">
        <f ca="1" t="shared" si="22"/>
        <v>羽衣飘舞</v>
      </c>
    </row>
    <row r="271" spans="1:7">
      <c r="A271" t="s">
        <v>1102</v>
      </c>
      <c r="C271">
        <v>1</v>
      </c>
      <c r="D271" t="s">
        <v>1299</v>
      </c>
      <c r="E271">
        <f ca="1">RANDBETWEEN(10033,23333)</f>
        <v>14830</v>
      </c>
      <c r="G271" t="str">
        <f ca="1" t="shared" si="22"/>
        <v>神灵14830</v>
      </c>
    </row>
    <row r="272" spans="1:7">
      <c r="A272" t="s">
        <v>348</v>
      </c>
      <c r="C272">
        <v>3</v>
      </c>
      <c r="G272" t="str">
        <f ca="1" t="shared" si="22"/>
        <v>弑魔者</v>
      </c>
    </row>
    <row r="273" spans="1:7">
      <c r="A273" t="s">
        <v>349</v>
      </c>
      <c r="C273">
        <v>4</v>
      </c>
      <c r="G273" t="str">
        <f ca="1" t="shared" si="22"/>
        <v>烈焰君主</v>
      </c>
    </row>
    <row r="274" spans="1:7">
      <c r="A274" t="s">
        <v>350</v>
      </c>
      <c r="C274">
        <v>3</v>
      </c>
      <c r="G274" t="str">
        <f ca="1" t="shared" si="22"/>
        <v>狐影</v>
      </c>
    </row>
    <row r="275" spans="1:7">
      <c r="A275" t="s">
        <v>351</v>
      </c>
      <c r="C275">
        <v>3</v>
      </c>
      <c r="G275" t="str">
        <f ca="1" t="shared" si="22"/>
        <v>无敌之电</v>
      </c>
    </row>
    <row r="276" spans="1:7">
      <c r="A276" t="s">
        <v>352</v>
      </c>
      <c r="C276">
        <v>4</v>
      </c>
      <c r="G276" t="str">
        <f ca="1" t="shared" si="22"/>
        <v>剑波</v>
      </c>
    </row>
    <row r="277" spans="1:7">
      <c r="A277" t="s">
        <v>353</v>
      </c>
      <c r="C277">
        <v>2</v>
      </c>
      <c r="G277" t="str">
        <f ca="1" t="shared" si="22"/>
        <v>凌九霄</v>
      </c>
    </row>
    <row r="278" spans="1:7">
      <c r="A278" t="s">
        <v>354</v>
      </c>
      <c r="C278">
        <v>4</v>
      </c>
      <c r="G278" t="str">
        <f ca="1" t="shared" si="22"/>
        <v>羽落霓裳</v>
      </c>
    </row>
    <row r="279" spans="1:7">
      <c r="A279" t="s">
        <v>1105</v>
      </c>
      <c r="C279">
        <v>1</v>
      </c>
      <c r="D279" t="s">
        <v>1299</v>
      </c>
      <c r="E279">
        <f ca="1">RANDBETWEEN(10033,23333)</f>
        <v>18283</v>
      </c>
      <c r="G279" t="str">
        <f ca="1" t="shared" si="22"/>
        <v>神灵18283</v>
      </c>
    </row>
    <row r="280" spans="1:7">
      <c r="A280" t="s">
        <v>356</v>
      </c>
      <c r="C280">
        <v>4</v>
      </c>
      <c r="G280" t="str">
        <f ca="1" t="shared" si="22"/>
        <v>和善</v>
      </c>
    </row>
    <row r="281" spans="1:7">
      <c r="A281" t="s">
        <v>357</v>
      </c>
      <c r="C281">
        <v>4</v>
      </c>
      <c r="G281" t="str">
        <f ca="1" t="shared" si="22"/>
        <v>冰璃剑心殇</v>
      </c>
    </row>
    <row r="282" spans="1:7">
      <c r="A282" t="s">
        <v>358</v>
      </c>
      <c r="C282">
        <v>4</v>
      </c>
      <c r="G282" t="str">
        <f ca="1" t="shared" si="22"/>
        <v>幽梦</v>
      </c>
    </row>
    <row r="283" spans="1:7">
      <c r="A283" t="s">
        <v>359</v>
      </c>
      <c r="C283">
        <v>2</v>
      </c>
      <c r="G283" t="str">
        <f ca="1" t="shared" si="22"/>
        <v>流水无情</v>
      </c>
    </row>
    <row r="284" spans="1:7">
      <c r="A284" t="s">
        <v>1107</v>
      </c>
      <c r="C284">
        <v>1</v>
      </c>
      <c r="D284" t="s">
        <v>1299</v>
      </c>
      <c r="E284">
        <f ca="1">RANDBETWEEN(10033,23333)</f>
        <v>16846</v>
      </c>
      <c r="G284" t="str">
        <f ca="1" t="shared" si="22"/>
        <v>神灵16846</v>
      </c>
    </row>
    <row r="285" spans="1:7">
      <c r="A285" t="s">
        <v>361</v>
      </c>
      <c r="C285">
        <v>4</v>
      </c>
      <c r="G285" t="str">
        <f ca="1" t="shared" si="22"/>
        <v>柔情剑客传</v>
      </c>
    </row>
    <row r="286" spans="1:7">
      <c r="A286" t="s">
        <v>362</v>
      </c>
      <c r="C286">
        <v>4</v>
      </c>
      <c r="G286" t="str">
        <f ca="1" t="shared" si="22"/>
        <v>逍遥子</v>
      </c>
    </row>
    <row r="287" spans="1:7">
      <c r="A287" t="s">
        <v>363</v>
      </c>
      <c r="C287">
        <v>3</v>
      </c>
      <c r="G287" t="str">
        <f ca="1" t="shared" si="22"/>
        <v>剑歌</v>
      </c>
    </row>
    <row r="288" spans="1:7">
      <c r="A288" t="s">
        <v>364</v>
      </c>
      <c r="C288">
        <v>2</v>
      </c>
      <c r="G288" t="str">
        <f ca="1" t="shared" si="22"/>
        <v>柔情水</v>
      </c>
    </row>
    <row r="289" spans="1:7">
      <c r="A289" t="s">
        <v>365</v>
      </c>
      <c r="C289">
        <v>2</v>
      </c>
      <c r="G289" t="str">
        <f ca="1" t="shared" si="22"/>
        <v>佳人</v>
      </c>
    </row>
    <row r="290" spans="1:7">
      <c r="A290" t="s">
        <v>1109</v>
      </c>
      <c r="C290">
        <v>1</v>
      </c>
      <c r="D290" t="s">
        <v>1299</v>
      </c>
      <c r="E290">
        <f ca="1">RANDBETWEEN(10033,23333)</f>
        <v>21790</v>
      </c>
      <c r="G290" t="str">
        <f ca="1" t="shared" si="22"/>
        <v>神灵21790</v>
      </c>
    </row>
    <row r="291" spans="1:7">
      <c r="A291" t="s">
        <v>367</v>
      </c>
      <c r="C291">
        <v>4</v>
      </c>
      <c r="G291" t="str">
        <f ca="1" t="shared" si="22"/>
        <v>剑客</v>
      </c>
    </row>
    <row r="292" spans="1:7">
      <c r="A292" t="s">
        <v>368</v>
      </c>
      <c r="C292">
        <v>4</v>
      </c>
      <c r="G292" t="str">
        <f ca="1" t="shared" si="22"/>
        <v>可爱小饼干</v>
      </c>
    </row>
    <row r="293" spans="1:7">
      <c r="A293" t="s">
        <v>369</v>
      </c>
      <c r="C293">
        <v>2</v>
      </c>
      <c r="G293" t="str">
        <f ca="1" t="shared" si="22"/>
        <v>烈焰战神</v>
      </c>
    </row>
    <row r="294" spans="1:7">
      <c r="A294" t="s">
        <v>370</v>
      </c>
      <c r="C294">
        <v>3</v>
      </c>
      <c r="G294" t="str">
        <f ca="1" t="shared" si="22"/>
        <v>软萌小狐狸</v>
      </c>
    </row>
    <row r="295" spans="1:7">
      <c r="A295" t="s">
        <v>371</v>
      </c>
      <c r="C295">
        <v>3</v>
      </c>
      <c r="G295" t="str">
        <f ca="1" t="shared" si="22"/>
        <v>无敌龙君耀</v>
      </c>
    </row>
    <row r="296" spans="1:7">
      <c r="A296" t="s">
        <v>372</v>
      </c>
      <c r="C296">
        <v>2</v>
      </c>
      <c r="G296" t="str">
        <f ca="1" t="shared" si="22"/>
        <v>寒夜游</v>
      </c>
    </row>
    <row r="297" spans="1:7">
      <c r="A297" t="s">
        <v>373</v>
      </c>
      <c r="C297">
        <v>2</v>
      </c>
      <c r="G297" t="str">
        <f ca="1" t="shared" si="22"/>
        <v>狂傲之魔</v>
      </c>
    </row>
    <row r="298" spans="1:7">
      <c r="A298" t="s">
        <v>1112</v>
      </c>
      <c r="C298">
        <v>1</v>
      </c>
      <c r="D298" t="s">
        <v>1299</v>
      </c>
      <c r="E298">
        <f ca="1">RANDBETWEEN(10033,23333)</f>
        <v>11262</v>
      </c>
      <c r="G298" t="str">
        <f ca="1" t="shared" si="22"/>
        <v>神灵11262</v>
      </c>
    </row>
    <row r="299" spans="1:7">
      <c r="A299" t="s">
        <v>375</v>
      </c>
      <c r="C299">
        <v>2</v>
      </c>
      <c r="G299" t="str">
        <f ca="1" t="shared" si="22"/>
        <v>暗影霸主刃</v>
      </c>
    </row>
    <row r="300" spans="1:7">
      <c r="A300" t="s">
        <v>376</v>
      </c>
      <c r="C300">
        <v>4</v>
      </c>
      <c r="G300" t="str">
        <f ca="1" t="shared" si="22"/>
        <v>甜心小泡泡</v>
      </c>
    </row>
    <row r="301" spans="1:7">
      <c r="A301" t="s">
        <v>1284</v>
      </c>
      <c r="C301">
        <v>1</v>
      </c>
      <c r="D301" t="s">
        <v>1299</v>
      </c>
      <c r="E301">
        <f ca="1">RANDBETWEEN(10033,23333)</f>
        <v>16359</v>
      </c>
      <c r="G301" t="str">
        <f ca="1" t="shared" si="22"/>
        <v>神灵16359</v>
      </c>
    </row>
    <row r="302" spans="1:7">
      <c r="A302" t="s">
        <v>378</v>
      </c>
      <c r="C302">
        <v>3</v>
      </c>
      <c r="G302" t="str">
        <f ca="1" t="shared" si="22"/>
        <v>清逸如仙</v>
      </c>
    </row>
    <row r="303" spans="1:7">
      <c r="A303" t="s">
        <v>379</v>
      </c>
      <c r="C303">
        <v>4</v>
      </c>
      <c r="G303" t="str">
        <f ca="1" t="shared" si="22"/>
        <v>剑星辰</v>
      </c>
    </row>
    <row r="304" spans="1:7">
      <c r="A304" t="s">
        <v>380</v>
      </c>
      <c r="C304">
        <v>2</v>
      </c>
      <c r="G304" t="str">
        <f ca="1" t="shared" si="22"/>
        <v>寒江雪</v>
      </c>
    </row>
    <row r="305" spans="1:7">
      <c r="A305" t="s">
        <v>381</v>
      </c>
      <c r="C305">
        <v>4</v>
      </c>
      <c r="G305" t="str">
        <f ca="1" t="shared" si="22"/>
        <v>威风之姿</v>
      </c>
    </row>
    <row r="306" spans="1:7">
      <c r="A306" t="s">
        <v>382</v>
      </c>
      <c r="C306">
        <v>2</v>
      </c>
      <c r="G306" t="str">
        <f ca="1" t="shared" si="22"/>
        <v>幽灵隐者踪</v>
      </c>
    </row>
    <row r="307" spans="1:7">
      <c r="A307" t="s">
        <v>383</v>
      </c>
      <c r="C307">
        <v>2</v>
      </c>
      <c r="G307" t="str">
        <f ca="1" t="shared" si="22"/>
        <v>豪情逸侠影</v>
      </c>
    </row>
    <row r="308" spans="1:7">
      <c r="A308" t="s">
        <v>1118</v>
      </c>
      <c r="C308">
        <v>1</v>
      </c>
      <c r="D308" t="s">
        <v>1299</v>
      </c>
      <c r="E308">
        <f ca="1">RANDBETWEEN(10033,23333)</f>
        <v>13492</v>
      </c>
      <c r="G308" t="str">
        <f ca="1" t="shared" si="22"/>
        <v>神灵13492</v>
      </c>
    </row>
    <row r="309" spans="1:7">
      <c r="A309" t="s">
        <v>385</v>
      </c>
      <c r="C309">
        <v>2</v>
      </c>
      <c r="G309" t="str">
        <f ca="1" t="shared" si="22"/>
        <v>逍遥红尘梦</v>
      </c>
    </row>
    <row r="310" spans="1:7">
      <c r="A310" t="s">
        <v>386</v>
      </c>
      <c r="C310">
        <v>4</v>
      </c>
      <c r="G310" t="str">
        <f ca="1" t="shared" si="22"/>
        <v>醉剑江湖</v>
      </c>
    </row>
    <row r="311" spans="1:7">
      <c r="A311" t="s">
        <v>387</v>
      </c>
      <c r="C311">
        <v>4</v>
      </c>
      <c r="G311" t="str">
        <f ca="1" t="shared" si="22"/>
        <v>雪精灵</v>
      </c>
    </row>
    <row r="312" spans="1:7">
      <c r="A312" t="s">
        <v>388</v>
      </c>
      <c r="C312">
        <v>4</v>
      </c>
      <c r="G312" t="str">
        <f ca="1" t="shared" si="22"/>
        <v>断肠人在</v>
      </c>
    </row>
    <row r="313" spans="1:7">
      <c r="A313" t="s">
        <v>389</v>
      </c>
      <c r="C313">
        <v>3</v>
      </c>
      <c r="G313" t="str">
        <f ca="1" t="shared" si="22"/>
        <v>霸气凌云</v>
      </c>
    </row>
    <row r="314" spans="1:7">
      <c r="A314" t="s">
        <v>390</v>
      </c>
      <c r="C314">
        <v>2</v>
      </c>
      <c r="G314" t="str">
        <f ca="1" t="shared" si="22"/>
        <v>素心若雪</v>
      </c>
    </row>
    <row r="315" spans="1:7">
      <c r="A315" t="s">
        <v>391</v>
      </c>
      <c r="C315">
        <v>4</v>
      </c>
      <c r="G315" t="str">
        <f ca="1" t="shared" si="22"/>
        <v>墨韵流芳</v>
      </c>
    </row>
    <row r="316" spans="1:7">
      <c r="A316" t="s">
        <v>392</v>
      </c>
      <c r="C316">
        <v>3</v>
      </c>
      <c r="G316" t="str">
        <f ca="1" t="shared" si="22"/>
        <v>烈火舞</v>
      </c>
    </row>
    <row r="317" spans="1:7">
      <c r="A317" t="s">
        <v>393</v>
      </c>
      <c r="C317">
        <v>2</v>
      </c>
      <c r="G317" t="str">
        <f ca="1" t="shared" si="22"/>
        <v>清风拂面</v>
      </c>
    </row>
    <row r="318" spans="1:7">
      <c r="A318" t="s">
        <v>394</v>
      </c>
      <c r="C318">
        <v>3</v>
      </c>
      <c r="G318" t="str">
        <f ca="1" t="shared" si="22"/>
        <v>俏丫头</v>
      </c>
    </row>
    <row r="319" spans="1:7">
      <c r="A319" t="s">
        <v>1123</v>
      </c>
      <c r="C319">
        <v>1</v>
      </c>
      <c r="D319" t="s">
        <v>1299</v>
      </c>
      <c r="E319">
        <f ca="1">RANDBETWEEN(10033,23333)</f>
        <v>13369</v>
      </c>
      <c r="G319" t="str">
        <f ca="1" t="shared" si="22"/>
        <v>神灵13369</v>
      </c>
    </row>
    <row r="320" spans="1:7">
      <c r="A320" t="s">
        <v>396</v>
      </c>
      <c r="C320">
        <v>3</v>
      </c>
      <c r="G320" t="str">
        <f ca="1" t="shared" si="22"/>
        <v>战天涯</v>
      </c>
    </row>
    <row r="321" spans="1:7">
      <c r="A321" t="s">
        <v>397</v>
      </c>
      <c r="C321">
        <v>4</v>
      </c>
      <c r="G321" t="str">
        <f ca="1" t="shared" si="22"/>
        <v>静水流深</v>
      </c>
    </row>
    <row r="322" spans="1:7">
      <c r="A322" t="s">
        <v>398</v>
      </c>
      <c r="C322">
        <v>3</v>
      </c>
      <c r="G322" t="str">
        <f ca="1" t="shared" si="22"/>
        <v>暗狱影</v>
      </c>
    </row>
    <row r="323" spans="1:7">
      <c r="A323" t="s">
        <v>1124</v>
      </c>
      <c r="C323">
        <v>1</v>
      </c>
      <c r="D323" t="s">
        <v>1299</v>
      </c>
      <c r="E323">
        <f ca="1" t="shared" ref="E323:E324" si="23">RANDBETWEEN(10033,23333)</f>
        <v>13726</v>
      </c>
      <c r="G323" t="str">
        <f ca="1" t="shared" ref="G323:G386" si="24">IF(D323="",A323,D323&amp;E323)</f>
        <v>神灵13726</v>
      </c>
    </row>
    <row r="324" spans="1:7">
      <c r="A324" t="s">
        <v>1125</v>
      </c>
      <c r="C324">
        <v>1</v>
      </c>
      <c r="D324" t="s">
        <v>1299</v>
      </c>
      <c r="E324">
        <f ca="1" t="shared" si="23"/>
        <v>20717</v>
      </c>
      <c r="G324" t="str">
        <f ca="1" t="shared" si="24"/>
        <v>神灵20717</v>
      </c>
    </row>
    <row r="325" spans="1:7">
      <c r="A325" t="s">
        <v>401</v>
      </c>
      <c r="C325">
        <v>2</v>
      </c>
      <c r="G325" t="str">
        <f ca="1" t="shared" si="24"/>
        <v>柔情丝</v>
      </c>
    </row>
    <row r="326" spans="1:7">
      <c r="A326" t="s">
        <v>402</v>
      </c>
      <c r="C326">
        <v>3</v>
      </c>
      <c r="G326" t="str">
        <f ca="1" t="shared" si="24"/>
        <v>孤影剑</v>
      </c>
    </row>
    <row r="327" spans="1:7">
      <c r="A327" t="s">
        <v>403</v>
      </c>
      <c r="C327">
        <v>3</v>
      </c>
      <c r="G327" t="str">
        <f ca="1" t="shared" si="24"/>
        <v>和熙暖阳心</v>
      </c>
    </row>
    <row r="328" spans="1:7">
      <c r="A328" t="s">
        <v>404</v>
      </c>
      <c r="C328">
        <v>2</v>
      </c>
      <c r="G328" t="str">
        <f ca="1" t="shared" si="24"/>
        <v>倾城恋</v>
      </c>
    </row>
    <row r="329" spans="1:7">
      <c r="A329" t="s">
        <v>405</v>
      </c>
      <c r="C329">
        <v>2</v>
      </c>
      <c r="G329" t="str">
        <f ca="1" t="shared" si="24"/>
        <v>影魂侠</v>
      </c>
    </row>
    <row r="330" spans="1:7">
      <c r="A330" t="s">
        <v>406</v>
      </c>
      <c r="C330">
        <v>3</v>
      </c>
      <c r="G330" t="str">
        <f ca="1" t="shared" si="24"/>
        <v>风云决</v>
      </c>
    </row>
    <row r="331" spans="1:7">
      <c r="A331" t="s">
        <v>407</v>
      </c>
      <c r="C331">
        <v>2</v>
      </c>
      <c r="G331" t="str">
        <f ca="1" t="shared" si="24"/>
        <v>逍遥剑客心</v>
      </c>
    </row>
    <row r="332" spans="1:7">
      <c r="A332" t="s">
        <v>408</v>
      </c>
      <c r="C332">
        <v>2</v>
      </c>
      <c r="G332" t="str">
        <f ca="1" t="shared" si="24"/>
        <v>清韵雅致</v>
      </c>
    </row>
    <row r="333" spans="1:7">
      <c r="A333" t="s">
        <v>409</v>
      </c>
      <c r="C333">
        <v>3</v>
      </c>
      <c r="G333" t="str">
        <f ca="1" t="shared" si="24"/>
        <v>墨色流年</v>
      </c>
    </row>
    <row r="334" spans="1:7">
      <c r="A334" t="s">
        <v>410</v>
      </c>
      <c r="C334">
        <v>2</v>
      </c>
      <c r="G334" t="str">
        <f ca="1" t="shared" si="24"/>
        <v>暗夜使者影</v>
      </c>
    </row>
    <row r="335" spans="1:7">
      <c r="A335" t="s">
        <v>411</v>
      </c>
      <c r="C335">
        <v>3</v>
      </c>
      <c r="G335" t="str">
        <f ca="1" t="shared" si="24"/>
        <v>凌剑皇</v>
      </c>
    </row>
    <row r="336" spans="1:7">
      <c r="A336" t="s">
        <v>412</v>
      </c>
      <c r="C336">
        <v>2</v>
      </c>
      <c r="G336" t="str">
        <f ca="1" t="shared" si="24"/>
        <v>羽落九天</v>
      </c>
    </row>
    <row r="337" spans="1:7">
      <c r="A337" t="s">
        <v>413</v>
      </c>
      <c r="C337">
        <v>3</v>
      </c>
      <c r="G337" t="str">
        <f ca="1" t="shared" si="24"/>
        <v>傲剑狂</v>
      </c>
    </row>
    <row r="338" spans="1:7">
      <c r="A338" t="s">
        <v>414</v>
      </c>
      <c r="C338">
        <v>2</v>
      </c>
      <c r="G338" t="str">
        <f ca="1" t="shared" si="24"/>
        <v>霸气之影</v>
      </c>
    </row>
    <row r="339" spans="1:7">
      <c r="A339" t="s">
        <v>415</v>
      </c>
      <c r="C339">
        <v>2</v>
      </c>
      <c r="G339" t="str">
        <f ca="1" t="shared" si="24"/>
        <v>风云</v>
      </c>
    </row>
    <row r="340" spans="1:7">
      <c r="A340" t="s">
        <v>416</v>
      </c>
      <c r="C340">
        <v>3</v>
      </c>
      <c r="G340" t="str">
        <f ca="1" t="shared" si="24"/>
        <v>文雅</v>
      </c>
    </row>
    <row r="341" spans="1:7">
      <c r="A341" t="s">
        <v>417</v>
      </c>
      <c r="C341">
        <v>3</v>
      </c>
      <c r="G341" t="str">
        <f ca="1" t="shared" si="24"/>
        <v>甜心小萌鹿</v>
      </c>
    </row>
    <row r="342" spans="1:7">
      <c r="A342" t="s">
        <v>418</v>
      </c>
      <c r="C342">
        <v>4</v>
      </c>
      <c r="G342" t="str">
        <f ca="1" t="shared" si="24"/>
        <v>热血豪杰</v>
      </c>
    </row>
    <row r="343" spans="1:7">
      <c r="A343" t="s">
        <v>419</v>
      </c>
      <c r="C343">
        <v>4</v>
      </c>
      <c r="G343" t="str">
        <f ca="1" t="shared" si="24"/>
        <v>暗夜巫师魂</v>
      </c>
    </row>
    <row r="344" spans="1:7">
      <c r="A344" t="s">
        <v>1235</v>
      </c>
      <c r="C344">
        <v>1</v>
      </c>
      <c r="D344" t="s">
        <v>1299</v>
      </c>
      <c r="E344">
        <f ca="1">RANDBETWEEN(10033,23333)</f>
        <v>20937</v>
      </c>
      <c r="G344" t="str">
        <f ca="1" t="shared" si="24"/>
        <v>神灵20937</v>
      </c>
    </row>
    <row r="345" spans="1:7">
      <c r="A345" t="s">
        <v>421</v>
      </c>
      <c r="C345">
        <v>4</v>
      </c>
      <c r="G345" t="str">
        <f ca="1" t="shared" si="24"/>
        <v>风暴领主</v>
      </c>
    </row>
    <row r="346" spans="1:7">
      <c r="A346" t="s">
        <v>422</v>
      </c>
      <c r="C346">
        <v>4</v>
      </c>
      <c r="G346" t="str">
        <f ca="1" t="shared" si="24"/>
        <v>萌萌小南瓜</v>
      </c>
    </row>
    <row r="347" spans="1:7">
      <c r="A347" t="s">
        <v>423</v>
      </c>
      <c r="C347">
        <v>4</v>
      </c>
      <c r="G347" t="str">
        <f ca="1" t="shared" si="24"/>
        <v>云中剑仙传</v>
      </c>
    </row>
    <row r="348" spans="1:7">
      <c r="A348" t="s">
        <v>424</v>
      </c>
      <c r="C348">
        <v>4</v>
      </c>
      <c r="G348" t="str">
        <f ca="1" t="shared" si="24"/>
        <v>墨韵古风</v>
      </c>
    </row>
    <row r="349" spans="1:7">
      <c r="A349" t="s">
        <v>425</v>
      </c>
      <c r="C349">
        <v>4</v>
      </c>
      <c r="G349" t="str">
        <f ca="1" t="shared" si="24"/>
        <v>追梦人</v>
      </c>
    </row>
    <row r="350" spans="1:7">
      <c r="A350" t="s">
        <v>426</v>
      </c>
      <c r="C350">
        <v>2</v>
      </c>
      <c r="G350" t="str">
        <f ca="1" t="shared" si="24"/>
        <v>墨色梦</v>
      </c>
    </row>
    <row r="351" spans="1:7">
      <c r="A351" t="s">
        <v>427</v>
      </c>
      <c r="C351">
        <v>2</v>
      </c>
      <c r="G351" t="str">
        <f ca="1" t="shared" si="24"/>
        <v>诗韵雅集</v>
      </c>
    </row>
    <row r="352" spans="1:7">
      <c r="A352" t="s">
        <v>428</v>
      </c>
      <c r="C352">
        <v>4</v>
      </c>
      <c r="G352" t="str">
        <f ca="1" t="shared" si="24"/>
        <v>墨香萦绕</v>
      </c>
    </row>
    <row r="353" spans="1:7">
      <c r="A353" t="s">
        <v>429</v>
      </c>
      <c r="C353">
        <v>3</v>
      </c>
      <c r="G353" t="str">
        <f ca="1" t="shared" si="24"/>
        <v>羽落星辰</v>
      </c>
    </row>
    <row r="354" spans="1:7">
      <c r="A354" t="s">
        <v>430</v>
      </c>
      <c r="C354">
        <v>3</v>
      </c>
      <c r="G354" t="str">
        <f ca="1" t="shared" si="24"/>
        <v>炎狱</v>
      </c>
    </row>
    <row r="355" spans="1:7">
      <c r="A355" t="s">
        <v>431</v>
      </c>
      <c r="C355">
        <v>4</v>
      </c>
      <c r="G355" t="str">
        <f ca="1" t="shared" si="24"/>
        <v>烟雨朦胧</v>
      </c>
    </row>
    <row r="356" spans="1:7">
      <c r="A356" t="s">
        <v>432</v>
      </c>
      <c r="C356">
        <v>4</v>
      </c>
      <c r="G356" t="str">
        <f ca="1" t="shared" si="24"/>
        <v>暗血影</v>
      </c>
    </row>
    <row r="357" spans="1:7">
      <c r="A357" t="s">
        <v>433</v>
      </c>
      <c r="C357">
        <v>2</v>
      </c>
      <c r="G357" t="str">
        <f ca="1" t="shared" si="24"/>
        <v>素弦</v>
      </c>
    </row>
    <row r="358" spans="1:7">
      <c r="A358" t="s">
        <v>434</v>
      </c>
      <c r="C358">
        <v>2</v>
      </c>
      <c r="G358" t="str">
        <f ca="1" t="shared" si="24"/>
        <v>断肠情</v>
      </c>
    </row>
    <row r="359" spans="1:7">
      <c r="A359" t="s">
        <v>1139</v>
      </c>
      <c r="C359">
        <v>1</v>
      </c>
      <c r="D359" t="s">
        <v>1299</v>
      </c>
      <c r="E359">
        <f ca="1">RANDBETWEEN(10033,23333)</f>
        <v>22670</v>
      </c>
      <c r="G359" t="str">
        <f ca="1" t="shared" si="24"/>
        <v>神灵22670</v>
      </c>
    </row>
    <row r="360" spans="1:7">
      <c r="A360" t="s">
        <v>436</v>
      </c>
      <c r="C360">
        <v>2</v>
      </c>
      <c r="G360" t="str">
        <f ca="1" t="shared" si="24"/>
        <v>烈焰狂龙</v>
      </c>
    </row>
    <row r="361" spans="1:7">
      <c r="A361" t="s">
        <v>912</v>
      </c>
      <c r="C361">
        <v>1</v>
      </c>
      <c r="D361" t="s">
        <v>1299</v>
      </c>
      <c r="E361">
        <f ca="1">RANDBETWEEN(10033,23333)</f>
        <v>19953</v>
      </c>
      <c r="G361" t="str">
        <f ca="1" t="shared" si="24"/>
        <v>神灵19953</v>
      </c>
    </row>
    <row r="362" spans="1:7">
      <c r="A362" t="s">
        <v>438</v>
      </c>
      <c r="C362">
        <v>4</v>
      </c>
      <c r="G362" t="str">
        <f ca="1" t="shared" si="24"/>
        <v>月冷</v>
      </c>
    </row>
    <row r="363" spans="1:7">
      <c r="A363" t="s">
        <v>1278</v>
      </c>
      <c r="C363">
        <v>1</v>
      </c>
      <c r="D363" t="s">
        <v>1299</v>
      </c>
      <c r="E363">
        <f ca="1">RANDBETWEEN(10033,23333)</f>
        <v>21735</v>
      </c>
      <c r="G363" t="str">
        <f ca="1" t="shared" si="24"/>
        <v>神灵21735</v>
      </c>
    </row>
    <row r="364" spans="1:7">
      <c r="A364" t="s">
        <v>440</v>
      </c>
      <c r="C364">
        <v>2</v>
      </c>
      <c r="G364" t="str">
        <f ca="1" t="shared" si="24"/>
        <v>温良</v>
      </c>
    </row>
    <row r="365" spans="1:7">
      <c r="A365" t="s">
        <v>441</v>
      </c>
      <c r="C365">
        <v>2</v>
      </c>
      <c r="G365" t="str">
        <f ca="1" t="shared" si="24"/>
        <v>梦小兔</v>
      </c>
    </row>
    <row r="366" spans="1:7">
      <c r="A366" t="s">
        <v>442</v>
      </c>
      <c r="C366">
        <v>2</v>
      </c>
      <c r="G366" t="str">
        <f ca="1" t="shared" si="24"/>
        <v>威风凛凛</v>
      </c>
    </row>
    <row r="367" spans="1:7">
      <c r="A367" t="s">
        <v>444</v>
      </c>
      <c r="C367">
        <v>3</v>
      </c>
      <c r="G367" t="str">
        <f ca="1" t="shared" si="24"/>
        <v>霸气剑无双</v>
      </c>
    </row>
    <row r="368" spans="1:7">
      <c r="A368" t="s">
        <v>1143</v>
      </c>
      <c r="C368">
        <v>1</v>
      </c>
      <c r="D368" t="s">
        <v>1299</v>
      </c>
      <c r="E368">
        <f ca="1">RANDBETWEEN(10033,23333)</f>
        <v>14223</v>
      </c>
      <c r="G368" t="str">
        <f ca="1" t="shared" si="24"/>
        <v>神灵14223</v>
      </c>
    </row>
    <row r="369" spans="1:7">
      <c r="A369" t="s">
        <v>446</v>
      </c>
      <c r="C369">
        <v>4</v>
      </c>
      <c r="G369" t="str">
        <f ca="1" t="shared" si="24"/>
        <v>倾城之狐舞</v>
      </c>
    </row>
    <row r="370" spans="1:7">
      <c r="A370" t="s">
        <v>447</v>
      </c>
      <c r="C370">
        <v>4</v>
      </c>
      <c r="G370" t="str">
        <f ca="1" t="shared" si="24"/>
        <v>淡雅时光</v>
      </c>
    </row>
    <row r="371" spans="1:7">
      <c r="A371" t="s">
        <v>448</v>
      </c>
      <c r="C371">
        <v>4</v>
      </c>
      <c r="G371" t="str">
        <f ca="1" t="shared" si="24"/>
        <v>醉梦</v>
      </c>
    </row>
    <row r="372" spans="1:7">
      <c r="A372" t="s">
        <v>449</v>
      </c>
      <c r="C372">
        <v>2</v>
      </c>
      <c r="G372" t="str">
        <f ca="1" t="shared" si="24"/>
        <v>绝世剑尊</v>
      </c>
    </row>
    <row r="373" spans="1:7">
      <c r="A373" t="s">
        <v>450</v>
      </c>
      <c r="C373">
        <v>3</v>
      </c>
      <c r="G373" t="str">
        <f ca="1" t="shared" si="24"/>
        <v>战神影</v>
      </c>
    </row>
    <row r="374" spans="1:7">
      <c r="A374" t="s">
        <v>1246</v>
      </c>
      <c r="C374">
        <v>1</v>
      </c>
      <c r="D374" t="s">
        <v>1299</v>
      </c>
      <c r="E374">
        <f ca="1">RANDBETWEEN(10033,23333)</f>
        <v>20867</v>
      </c>
      <c r="G374" t="str">
        <f ca="1" t="shared" si="24"/>
        <v>神灵20867</v>
      </c>
    </row>
    <row r="375" spans="1:7">
      <c r="A375" t="s">
        <v>452</v>
      </c>
      <c r="C375">
        <v>3</v>
      </c>
      <c r="G375" t="str">
        <f ca="1" t="shared" si="24"/>
        <v>寒夜剑舞</v>
      </c>
    </row>
    <row r="376" spans="1:7">
      <c r="A376" t="s">
        <v>453</v>
      </c>
      <c r="C376">
        <v>4</v>
      </c>
      <c r="G376" t="str">
        <f ca="1" t="shared" si="24"/>
        <v>逍遥浪子心</v>
      </c>
    </row>
    <row r="377" spans="1:7">
      <c r="A377" t="s">
        <v>454</v>
      </c>
      <c r="C377">
        <v>2</v>
      </c>
      <c r="G377" t="str">
        <f ca="1" t="shared" si="24"/>
        <v>柔情剑</v>
      </c>
    </row>
    <row r="378" spans="1:7">
      <c r="A378" t="s">
        <v>455</v>
      </c>
      <c r="C378">
        <v>3</v>
      </c>
      <c r="G378" t="str">
        <f ca="1" t="shared" si="24"/>
        <v>不羁</v>
      </c>
    </row>
    <row r="379" spans="1:7">
      <c r="A379" t="s">
        <v>1239</v>
      </c>
      <c r="C379">
        <v>1</v>
      </c>
      <c r="D379" t="s">
        <v>1299</v>
      </c>
      <c r="E379">
        <f ca="1">RANDBETWEEN(10033,23333)</f>
        <v>18843</v>
      </c>
      <c r="G379" t="str">
        <f ca="1" t="shared" si="24"/>
        <v>神灵18843</v>
      </c>
    </row>
    <row r="380" spans="1:7">
      <c r="A380" t="s">
        <v>457</v>
      </c>
      <c r="C380">
        <v>4</v>
      </c>
      <c r="G380" t="str">
        <f ca="1" t="shared" si="24"/>
        <v>萌宝小糖果</v>
      </c>
    </row>
    <row r="381" spans="1:7">
      <c r="A381" t="s">
        <v>1270</v>
      </c>
      <c r="C381">
        <v>1</v>
      </c>
      <c r="D381" t="s">
        <v>1299</v>
      </c>
      <c r="E381">
        <f ca="1">RANDBETWEEN(10033,23333)</f>
        <v>15164</v>
      </c>
      <c r="G381" t="str">
        <f ca="1" t="shared" si="24"/>
        <v>神灵15164</v>
      </c>
    </row>
    <row r="382" spans="1:7">
      <c r="A382" t="s">
        <v>459</v>
      </c>
      <c r="C382">
        <v>3</v>
      </c>
      <c r="G382" t="str">
        <f ca="1" t="shared" si="24"/>
        <v>巅峰之侠</v>
      </c>
    </row>
    <row r="383" spans="1:7">
      <c r="A383" t="s">
        <v>460</v>
      </c>
      <c r="C383">
        <v>4</v>
      </c>
      <c r="G383" t="str">
        <f ca="1" t="shared" si="24"/>
        <v>冷血杀手</v>
      </c>
    </row>
    <row r="384" spans="1:7">
      <c r="A384" t="s">
        <v>461</v>
      </c>
      <c r="C384">
        <v>3</v>
      </c>
      <c r="G384" t="str">
        <f ca="1" t="shared" si="24"/>
        <v>狐步</v>
      </c>
    </row>
    <row r="385" spans="1:7">
      <c r="A385" t="s">
        <v>462</v>
      </c>
      <c r="C385">
        <v>2</v>
      </c>
      <c r="G385" t="str">
        <f ca="1" t="shared" si="24"/>
        <v>傲剑天下绝</v>
      </c>
    </row>
    <row r="386" spans="1:7">
      <c r="A386" t="s">
        <v>1230</v>
      </c>
      <c r="C386">
        <v>1</v>
      </c>
      <c r="D386" t="s">
        <v>1299</v>
      </c>
      <c r="E386">
        <f ca="1">RANDBETWEEN(10033,23333)</f>
        <v>19153</v>
      </c>
      <c r="G386" t="str">
        <f ca="1" t="shared" si="24"/>
        <v>神灵19153</v>
      </c>
    </row>
    <row r="387" spans="1:7">
      <c r="A387" t="s">
        <v>464</v>
      </c>
      <c r="C387">
        <v>2</v>
      </c>
      <c r="G387" t="str">
        <f t="shared" ref="G387:G450" si="25">IF(D387="",A387,D387&amp;E387)</f>
        <v>素心若雪幽</v>
      </c>
    </row>
    <row r="388" spans="1:7">
      <c r="A388" t="s">
        <v>465</v>
      </c>
      <c r="C388">
        <v>3</v>
      </c>
      <c r="G388" t="str">
        <f t="shared" si="25"/>
        <v>风云剑舞录</v>
      </c>
    </row>
    <row r="389" spans="1:7">
      <c r="A389" t="s">
        <v>1152</v>
      </c>
      <c r="C389">
        <v>1</v>
      </c>
      <c r="D389" t="s">
        <v>1299</v>
      </c>
      <c r="E389">
        <f ca="1">RANDBETWEEN(10033,23333)</f>
        <v>15498</v>
      </c>
      <c r="G389" t="str">
        <f ca="1" t="shared" si="25"/>
        <v>神灵15498</v>
      </c>
    </row>
    <row r="390" spans="1:7">
      <c r="A390" t="s">
        <v>467</v>
      </c>
      <c r="C390">
        <v>2</v>
      </c>
      <c r="G390" t="str">
        <f t="shared" si="25"/>
        <v>逍遥红尘狐</v>
      </c>
    </row>
    <row r="391" spans="1:7">
      <c r="A391" t="s">
        <v>468</v>
      </c>
      <c r="C391">
        <v>3</v>
      </c>
      <c r="G391" t="str">
        <f t="shared" si="25"/>
        <v>墨染春秋</v>
      </c>
    </row>
    <row r="392" spans="1:7">
      <c r="A392" t="s">
        <v>469</v>
      </c>
      <c r="C392">
        <v>2</v>
      </c>
      <c r="G392" t="str">
        <f t="shared" si="25"/>
        <v>烟雨潇湘</v>
      </c>
    </row>
    <row r="393" spans="1:7">
      <c r="A393" t="s">
        <v>470</v>
      </c>
      <c r="C393">
        <v>4</v>
      </c>
      <c r="G393" t="str">
        <f t="shared" si="25"/>
        <v>墨香染素笺</v>
      </c>
    </row>
    <row r="394" spans="1:7">
      <c r="A394" t="s">
        <v>922</v>
      </c>
      <c r="C394">
        <v>1</v>
      </c>
      <c r="D394" t="s">
        <v>1299</v>
      </c>
      <c r="E394">
        <f ca="1">RANDBETWEEN(10033,23333)</f>
        <v>17657</v>
      </c>
      <c r="G394" t="str">
        <f ca="1" t="shared" si="25"/>
        <v>神灵17657</v>
      </c>
    </row>
    <row r="395" spans="1:7">
      <c r="A395" t="s">
        <v>472</v>
      </c>
      <c r="C395">
        <v>4</v>
      </c>
      <c r="G395" t="str">
        <f t="shared" si="25"/>
        <v>战神之怒意</v>
      </c>
    </row>
    <row r="396" spans="1:7">
      <c r="A396" t="s">
        <v>473</v>
      </c>
      <c r="C396">
        <v>2</v>
      </c>
      <c r="G396" t="str">
        <f t="shared" si="25"/>
        <v>倾城之狐步</v>
      </c>
    </row>
    <row r="397" spans="1:7">
      <c r="A397" t="s">
        <v>474</v>
      </c>
      <c r="C397">
        <v>3</v>
      </c>
      <c r="G397" t="str">
        <f t="shared" si="25"/>
        <v>和熙</v>
      </c>
    </row>
    <row r="398" spans="1:7">
      <c r="A398" t="s">
        <v>475</v>
      </c>
      <c r="C398">
        <v>2</v>
      </c>
      <c r="G398" t="str">
        <f t="shared" si="25"/>
        <v>粉佳人</v>
      </c>
    </row>
    <row r="399" spans="1:7">
      <c r="A399" t="s">
        <v>476</v>
      </c>
      <c r="C399">
        <v>4</v>
      </c>
      <c r="G399" t="str">
        <f t="shared" si="25"/>
        <v>甜心小雪糕</v>
      </c>
    </row>
    <row r="400" spans="1:7">
      <c r="A400" t="s">
        <v>477</v>
      </c>
      <c r="C400">
        <v>2</v>
      </c>
      <c r="G400" t="str">
        <f t="shared" si="25"/>
        <v>断肠人</v>
      </c>
    </row>
    <row r="401" spans="1:7">
      <c r="A401" t="s">
        <v>478</v>
      </c>
      <c r="C401">
        <v>3</v>
      </c>
      <c r="G401" t="str">
        <f t="shared" si="25"/>
        <v>剑缘</v>
      </c>
    </row>
    <row r="402" spans="1:7">
      <c r="A402" t="s">
        <v>479</v>
      </c>
      <c r="C402">
        <v>3</v>
      </c>
      <c r="G402" t="str">
        <f t="shared" si="25"/>
        <v>日出苍山远</v>
      </c>
    </row>
    <row r="403" spans="1:7">
      <c r="A403" t="s">
        <v>480</v>
      </c>
      <c r="C403">
        <v>3</v>
      </c>
      <c r="G403" t="str">
        <f t="shared" si="25"/>
        <v>清风雅韵</v>
      </c>
    </row>
    <row r="404" spans="1:7">
      <c r="A404" t="s">
        <v>481</v>
      </c>
      <c r="C404">
        <v>3</v>
      </c>
      <c r="G404" t="str">
        <f t="shared" si="25"/>
        <v>墨染</v>
      </c>
    </row>
    <row r="405" spans="1:7">
      <c r="A405" t="s">
        <v>482</v>
      </c>
      <c r="C405">
        <v>2</v>
      </c>
      <c r="G405" t="str">
        <f t="shared" si="25"/>
        <v>霸王怒</v>
      </c>
    </row>
    <row r="406" spans="1:7">
      <c r="A406" t="s">
        <v>483</v>
      </c>
      <c r="C406">
        <v>4</v>
      </c>
      <c r="G406" t="str">
        <f t="shared" si="25"/>
        <v>倾城舞</v>
      </c>
    </row>
    <row r="407" spans="1:7">
      <c r="A407" t="s">
        <v>484</v>
      </c>
      <c r="C407">
        <v>4</v>
      </c>
      <c r="G407" t="str">
        <f t="shared" si="25"/>
        <v>剑意</v>
      </c>
    </row>
    <row r="408" spans="1:7">
      <c r="A408" t="s">
        <v>485</v>
      </c>
      <c r="C408">
        <v>2</v>
      </c>
      <c r="G408" t="str">
        <f t="shared" si="25"/>
        <v>诗酒趁年华</v>
      </c>
    </row>
    <row r="409" spans="1:7">
      <c r="A409" t="s">
        <v>486</v>
      </c>
      <c r="C409">
        <v>2</v>
      </c>
      <c r="G409" t="str">
        <f t="shared" si="25"/>
        <v>断桥剑仙情</v>
      </c>
    </row>
    <row r="410" spans="1:7">
      <c r="A410" t="s">
        <v>487</v>
      </c>
      <c r="C410">
        <v>3</v>
      </c>
      <c r="G410" t="str">
        <f t="shared" si="25"/>
        <v>霸道之雷</v>
      </c>
    </row>
    <row r="411" spans="1:7">
      <c r="A411" t="s">
        <v>979</v>
      </c>
      <c r="C411">
        <v>1</v>
      </c>
      <c r="D411" t="s">
        <v>1299</v>
      </c>
      <c r="E411">
        <f ca="1" t="shared" ref="E411:E412" si="26">RANDBETWEEN(10033,23333)</f>
        <v>15281</v>
      </c>
      <c r="G411" t="str">
        <f ca="1" t="shared" si="25"/>
        <v>神灵15281</v>
      </c>
    </row>
    <row r="412" spans="1:7">
      <c r="A412" t="s">
        <v>939</v>
      </c>
      <c r="C412">
        <v>1</v>
      </c>
      <c r="D412" t="s">
        <v>1299</v>
      </c>
      <c r="E412">
        <f ca="1" t="shared" si="26"/>
        <v>14156</v>
      </c>
      <c r="G412" t="str">
        <f ca="1" t="shared" si="25"/>
        <v>神灵14156</v>
      </c>
    </row>
    <row r="413" spans="1:7">
      <c r="A413" t="s">
        <v>490</v>
      </c>
      <c r="C413">
        <v>4</v>
      </c>
      <c r="G413" t="str">
        <f t="shared" si="25"/>
        <v>素锦流年</v>
      </c>
    </row>
    <row r="414" spans="1:7">
      <c r="A414" t="s">
        <v>491</v>
      </c>
      <c r="C414">
        <v>4</v>
      </c>
      <c r="G414" t="str">
        <f t="shared" si="25"/>
        <v>断桥残雪梦</v>
      </c>
    </row>
    <row r="415" spans="1:7">
      <c r="A415" t="s">
        <v>1161</v>
      </c>
      <c r="C415">
        <v>1</v>
      </c>
      <c r="D415" t="s">
        <v>1299</v>
      </c>
      <c r="E415">
        <f ca="1" t="shared" ref="E415:E417" si="27">RANDBETWEEN(10033,23333)</f>
        <v>18584</v>
      </c>
      <c r="G415" t="str">
        <f ca="1" t="shared" si="25"/>
        <v>神灵18584</v>
      </c>
    </row>
    <row r="416" spans="1:7">
      <c r="A416" t="s">
        <v>869</v>
      </c>
      <c r="C416">
        <v>1</v>
      </c>
      <c r="D416" t="s">
        <v>1299</v>
      </c>
      <c r="E416">
        <f ca="1" t="shared" si="27"/>
        <v>18970</v>
      </c>
      <c r="G416" t="str">
        <f ca="1" t="shared" si="25"/>
        <v>神灵18970</v>
      </c>
    </row>
    <row r="417" spans="1:7">
      <c r="A417" t="s">
        <v>896</v>
      </c>
      <c r="C417">
        <v>1</v>
      </c>
      <c r="D417" t="s">
        <v>1299</v>
      </c>
      <c r="E417">
        <f ca="1" t="shared" si="27"/>
        <v>19067</v>
      </c>
      <c r="G417" t="str">
        <f ca="1" t="shared" si="25"/>
        <v>神灵19067</v>
      </c>
    </row>
    <row r="418" spans="1:7">
      <c r="A418" t="s">
        <v>495</v>
      </c>
      <c r="C418">
        <v>4</v>
      </c>
      <c r="G418" t="str">
        <f t="shared" si="25"/>
        <v>倾城</v>
      </c>
    </row>
    <row r="419" spans="1:7">
      <c r="A419" t="s">
        <v>496</v>
      </c>
      <c r="C419">
        <v>2</v>
      </c>
      <c r="G419" t="str">
        <f t="shared" si="25"/>
        <v>柔情剑舞心</v>
      </c>
    </row>
    <row r="420" spans="1:7">
      <c r="A420" t="s">
        <v>497</v>
      </c>
      <c r="C420">
        <v>4</v>
      </c>
      <c r="G420" t="str">
        <f t="shared" si="25"/>
        <v>素心</v>
      </c>
    </row>
    <row r="421" spans="1:7">
      <c r="A421" t="s">
        <v>498</v>
      </c>
      <c r="C421">
        <v>3</v>
      </c>
      <c r="G421" t="str">
        <f t="shared" si="25"/>
        <v>梦雅儿</v>
      </c>
    </row>
    <row r="422" spans="1:7">
      <c r="A422" t="s">
        <v>499</v>
      </c>
      <c r="C422">
        <v>4</v>
      </c>
      <c r="G422" t="str">
        <f t="shared" si="25"/>
        <v>寒月凌霜影</v>
      </c>
    </row>
    <row r="423" spans="1:7">
      <c r="A423" t="s">
        <v>500</v>
      </c>
      <c r="C423">
        <v>2</v>
      </c>
      <c r="G423" t="str">
        <f t="shared" si="25"/>
        <v>寒星逸云踪</v>
      </c>
    </row>
    <row r="424" spans="1:7">
      <c r="A424" t="s">
        <v>501</v>
      </c>
      <c r="C424">
        <v>4</v>
      </c>
      <c r="G424" t="str">
        <f t="shared" si="25"/>
        <v>落日余晖</v>
      </c>
    </row>
    <row r="425" spans="1:7">
      <c r="A425" t="s">
        <v>502</v>
      </c>
      <c r="C425">
        <v>2</v>
      </c>
      <c r="G425" t="str">
        <f t="shared" si="25"/>
        <v>甜心小披萨</v>
      </c>
    </row>
    <row r="426" spans="1:7">
      <c r="A426" t="s">
        <v>870</v>
      </c>
      <c r="C426">
        <v>1</v>
      </c>
      <c r="D426" t="s">
        <v>1299</v>
      </c>
      <c r="E426">
        <f ca="1">RANDBETWEEN(10033,23333)</f>
        <v>10713</v>
      </c>
      <c r="G426" t="str">
        <f ca="1" t="shared" si="25"/>
        <v>神灵10713</v>
      </c>
    </row>
    <row r="427" spans="1:7">
      <c r="A427" t="s">
        <v>504</v>
      </c>
      <c r="C427">
        <v>2</v>
      </c>
      <c r="G427" t="str">
        <f t="shared" si="25"/>
        <v>柔小樱</v>
      </c>
    </row>
    <row r="428" spans="1:7">
      <c r="A428" t="s">
        <v>505</v>
      </c>
      <c r="C428">
        <v>4</v>
      </c>
      <c r="G428" t="str">
        <f t="shared" si="25"/>
        <v>傲世之儒</v>
      </c>
    </row>
    <row r="429" spans="1:7">
      <c r="A429" t="s">
        <v>506</v>
      </c>
      <c r="C429">
        <v>2</v>
      </c>
      <c r="G429" t="str">
        <f t="shared" si="25"/>
        <v>雅逸</v>
      </c>
    </row>
    <row r="430" spans="1:7">
      <c r="A430" t="s">
        <v>507</v>
      </c>
      <c r="C430">
        <v>4</v>
      </c>
      <c r="G430" t="str">
        <f t="shared" si="25"/>
        <v>奇葩小顽皮</v>
      </c>
    </row>
    <row r="431" spans="1:7">
      <c r="A431" t="s">
        <v>508</v>
      </c>
      <c r="C431">
        <v>3</v>
      </c>
      <c r="G431" t="str">
        <f t="shared" si="25"/>
        <v>琴心剑胆韵</v>
      </c>
    </row>
    <row r="432" spans="1:7">
      <c r="A432" t="s">
        <v>509</v>
      </c>
      <c r="C432">
        <v>3</v>
      </c>
      <c r="G432" t="str">
        <f t="shared" si="25"/>
        <v>逍遥心</v>
      </c>
    </row>
    <row r="433" spans="1:7">
      <c r="A433" t="s">
        <v>510</v>
      </c>
      <c r="C433">
        <v>4</v>
      </c>
      <c r="G433" t="str">
        <f t="shared" si="25"/>
        <v>断肠剑影梦</v>
      </c>
    </row>
    <row r="434" spans="1:7">
      <c r="A434" t="s">
        <v>511</v>
      </c>
      <c r="C434">
        <v>4</v>
      </c>
      <c r="G434" t="str">
        <f t="shared" si="25"/>
        <v>剑指苍穹</v>
      </c>
    </row>
    <row r="435" spans="1:7">
      <c r="A435" t="s">
        <v>512</v>
      </c>
      <c r="C435">
        <v>2</v>
      </c>
      <c r="G435" t="str">
        <f t="shared" si="25"/>
        <v>淡雅如兰</v>
      </c>
    </row>
    <row r="436" spans="1:7">
      <c r="A436" t="s">
        <v>513</v>
      </c>
      <c r="C436">
        <v>3</v>
      </c>
      <c r="G436" t="str">
        <f t="shared" si="25"/>
        <v>剑指梦</v>
      </c>
    </row>
    <row r="437" spans="1:7">
      <c r="A437" t="s">
        <v>514</v>
      </c>
      <c r="C437">
        <v>4</v>
      </c>
      <c r="G437" t="str">
        <f t="shared" si="25"/>
        <v>风逸影</v>
      </c>
    </row>
    <row r="438" spans="1:7">
      <c r="A438" t="s">
        <v>515</v>
      </c>
      <c r="C438">
        <v>4</v>
      </c>
      <c r="G438" t="str">
        <f t="shared" si="25"/>
        <v>可爱小寿司</v>
      </c>
    </row>
    <row r="439" spans="1:7">
      <c r="A439" t="s">
        <v>516</v>
      </c>
      <c r="C439">
        <v>3</v>
      </c>
      <c r="G439" t="str">
        <f t="shared" si="25"/>
        <v>钢铁战士</v>
      </c>
    </row>
    <row r="440" spans="1:7">
      <c r="A440" t="s">
        <v>517</v>
      </c>
      <c r="C440">
        <v>4</v>
      </c>
      <c r="G440" t="str">
        <f t="shared" si="25"/>
        <v>魂破云</v>
      </c>
    </row>
    <row r="441" spans="1:7">
      <c r="A441" t="s">
        <v>518</v>
      </c>
      <c r="C441">
        <v>2</v>
      </c>
      <c r="G441" t="str">
        <f t="shared" si="25"/>
        <v>倾城佳人</v>
      </c>
    </row>
    <row r="442" spans="1:7">
      <c r="A442" t="s">
        <v>519</v>
      </c>
      <c r="C442">
        <v>2</v>
      </c>
      <c r="G442" t="str">
        <f t="shared" si="25"/>
        <v>奇葩小萌宝</v>
      </c>
    </row>
    <row r="443" spans="1:7">
      <c r="A443" t="s">
        <v>520</v>
      </c>
      <c r="C443">
        <v>2</v>
      </c>
      <c r="G443" t="str">
        <f t="shared" si="25"/>
        <v>巅峰之神</v>
      </c>
    </row>
    <row r="444" spans="1:7">
      <c r="A444" t="s">
        <v>1242</v>
      </c>
      <c r="C444">
        <v>1</v>
      </c>
      <c r="D444" t="s">
        <v>1299</v>
      </c>
      <c r="E444">
        <f ca="1" t="shared" ref="E444:E446" si="28">RANDBETWEEN(10033,23333)</f>
        <v>10538</v>
      </c>
      <c r="G444" t="str">
        <f ca="1" t="shared" si="25"/>
        <v>神灵10538</v>
      </c>
    </row>
    <row r="445" spans="1:7">
      <c r="A445" t="s">
        <v>871</v>
      </c>
      <c r="C445">
        <v>1</v>
      </c>
      <c r="D445" t="s">
        <v>1299</v>
      </c>
      <c r="E445">
        <f ca="1" t="shared" si="28"/>
        <v>18799</v>
      </c>
      <c r="G445" t="str">
        <f ca="1" t="shared" si="25"/>
        <v>神灵18799</v>
      </c>
    </row>
    <row r="446" spans="1:7">
      <c r="A446" t="s">
        <v>1285</v>
      </c>
      <c r="C446">
        <v>1</v>
      </c>
      <c r="D446" t="s">
        <v>1299</v>
      </c>
      <c r="E446">
        <f ca="1" t="shared" si="28"/>
        <v>16388</v>
      </c>
      <c r="G446" t="str">
        <f ca="1" t="shared" si="25"/>
        <v>神灵16388</v>
      </c>
    </row>
    <row r="447" spans="1:7">
      <c r="A447" t="s">
        <v>524</v>
      </c>
      <c r="C447">
        <v>2</v>
      </c>
      <c r="G447" t="str">
        <f t="shared" si="25"/>
        <v>粉公主</v>
      </c>
    </row>
    <row r="448" spans="1:7">
      <c r="A448" t="s">
        <v>525</v>
      </c>
      <c r="C448">
        <v>4</v>
      </c>
      <c r="G448" t="str">
        <f t="shared" si="25"/>
        <v>萌趣小浣熊</v>
      </c>
    </row>
    <row r="449" spans="1:7">
      <c r="A449" t="s">
        <v>526</v>
      </c>
      <c r="C449">
        <v>3</v>
      </c>
      <c r="G449" t="str">
        <f t="shared" si="25"/>
        <v>逸尘</v>
      </c>
    </row>
    <row r="450" spans="1:7">
      <c r="A450" t="s">
        <v>527</v>
      </c>
      <c r="C450">
        <v>2</v>
      </c>
      <c r="G450" t="str">
        <f t="shared" si="25"/>
        <v>清风和畅</v>
      </c>
    </row>
    <row r="451" spans="1:7">
      <c r="A451" t="s">
        <v>528</v>
      </c>
      <c r="C451">
        <v>3</v>
      </c>
      <c r="G451" t="str">
        <f t="shared" ref="G451:G514" si="29">IF(D451="",A451,D451&amp;E451)</f>
        <v>醉卧江湖鹤</v>
      </c>
    </row>
    <row r="452" spans="1:7">
      <c r="A452" t="s">
        <v>529</v>
      </c>
      <c r="C452">
        <v>3</v>
      </c>
      <c r="G452" t="str">
        <f t="shared" si="29"/>
        <v>烟雨墨香</v>
      </c>
    </row>
    <row r="453" spans="1:7">
      <c r="A453" t="s">
        <v>1244</v>
      </c>
      <c r="C453">
        <v>1</v>
      </c>
      <c r="D453" t="s">
        <v>1299</v>
      </c>
      <c r="E453">
        <f ca="1">RANDBETWEEN(10033,23333)</f>
        <v>15083</v>
      </c>
      <c r="G453" t="str">
        <f ca="1" t="shared" si="29"/>
        <v>神灵15083</v>
      </c>
    </row>
    <row r="454" spans="1:7">
      <c r="A454" t="s">
        <v>531</v>
      </c>
      <c r="C454">
        <v>2</v>
      </c>
      <c r="G454" t="str">
        <f t="shared" si="29"/>
        <v>霸气狂人</v>
      </c>
    </row>
    <row r="455" spans="1:7">
      <c r="A455" t="s">
        <v>1262</v>
      </c>
      <c r="C455">
        <v>1</v>
      </c>
      <c r="D455" t="s">
        <v>1299</v>
      </c>
      <c r="E455">
        <f ca="1" t="shared" ref="E455:E457" si="30">RANDBETWEEN(10033,23333)</f>
        <v>16931</v>
      </c>
      <c r="G455" t="str">
        <f ca="1" t="shared" si="29"/>
        <v>神灵16931</v>
      </c>
    </row>
    <row r="456" spans="1:7">
      <c r="A456" t="s">
        <v>1282</v>
      </c>
      <c r="C456">
        <v>1</v>
      </c>
      <c r="D456" t="s">
        <v>1299</v>
      </c>
      <c r="E456">
        <f ca="1" t="shared" si="30"/>
        <v>10246</v>
      </c>
      <c r="G456" t="str">
        <f ca="1" t="shared" si="29"/>
        <v>神灵10246</v>
      </c>
    </row>
    <row r="457" spans="1:7">
      <c r="A457" t="s">
        <v>1247</v>
      </c>
      <c r="C457">
        <v>1</v>
      </c>
      <c r="D457" t="s">
        <v>1299</v>
      </c>
      <c r="E457">
        <f ca="1" t="shared" si="30"/>
        <v>15722</v>
      </c>
      <c r="G457" t="str">
        <f ca="1" t="shared" si="29"/>
        <v>神灵15722</v>
      </c>
    </row>
    <row r="458" spans="1:7">
      <c r="A458" t="s">
        <v>535</v>
      </c>
      <c r="C458">
        <v>4</v>
      </c>
      <c r="G458" t="str">
        <f t="shared" si="29"/>
        <v>沙雕小顽皮</v>
      </c>
    </row>
    <row r="459" spans="1:7">
      <c r="A459" t="s">
        <v>536</v>
      </c>
      <c r="C459">
        <v>4</v>
      </c>
      <c r="G459" t="str">
        <f t="shared" si="29"/>
        <v>剑仙</v>
      </c>
    </row>
    <row r="460" spans="1:7">
      <c r="A460" t="s">
        <v>537</v>
      </c>
      <c r="C460">
        <v>4</v>
      </c>
      <c r="G460" t="str">
        <f t="shared" si="29"/>
        <v>龙战于野</v>
      </c>
    </row>
    <row r="461" spans="1:7">
      <c r="A461" t="s">
        <v>538</v>
      </c>
      <c r="C461">
        <v>4</v>
      </c>
      <c r="G461" t="str">
        <f t="shared" si="29"/>
        <v>逐梦剑影行</v>
      </c>
    </row>
    <row r="462" spans="1:7">
      <c r="A462" t="s">
        <v>539</v>
      </c>
      <c r="C462">
        <v>2</v>
      </c>
      <c r="G462" t="str">
        <f t="shared" si="29"/>
        <v>幻影猎刃</v>
      </c>
    </row>
    <row r="463" spans="1:7">
      <c r="A463" t="s">
        <v>955</v>
      </c>
      <c r="C463">
        <v>1</v>
      </c>
      <c r="D463" t="s">
        <v>1299</v>
      </c>
      <c r="E463">
        <f ca="1">RANDBETWEEN(10033,23333)</f>
        <v>15569</v>
      </c>
      <c r="G463" t="str">
        <f ca="1" t="shared" si="29"/>
        <v>神灵15569</v>
      </c>
    </row>
    <row r="464" spans="1:7">
      <c r="A464" t="s">
        <v>541</v>
      </c>
      <c r="C464">
        <v>2</v>
      </c>
      <c r="G464" t="str">
        <f t="shared" si="29"/>
        <v>炎火帝君威</v>
      </c>
    </row>
    <row r="465" spans="1:7">
      <c r="A465" t="s">
        <v>542</v>
      </c>
      <c r="C465">
        <v>4</v>
      </c>
      <c r="G465" t="str">
        <f t="shared" si="29"/>
        <v>柔情骨</v>
      </c>
    </row>
    <row r="466" spans="1:7">
      <c r="A466" t="s">
        <v>544</v>
      </c>
      <c r="C466">
        <v>2</v>
      </c>
      <c r="G466" t="str">
        <f t="shared" si="29"/>
        <v>铁血之火</v>
      </c>
    </row>
    <row r="467" spans="1:7">
      <c r="A467" t="s">
        <v>545</v>
      </c>
      <c r="C467">
        <v>3</v>
      </c>
      <c r="G467" t="str">
        <f t="shared" si="29"/>
        <v>软萌小布丁</v>
      </c>
    </row>
    <row r="468" spans="1:7">
      <c r="A468" t="s">
        <v>963</v>
      </c>
      <c r="C468">
        <v>1</v>
      </c>
      <c r="D468" t="s">
        <v>1299</v>
      </c>
      <c r="E468">
        <f ca="1">RANDBETWEEN(10033,23333)</f>
        <v>23168</v>
      </c>
      <c r="G468" t="str">
        <f ca="1" t="shared" si="29"/>
        <v>神灵23168</v>
      </c>
    </row>
    <row r="469" spans="1:7">
      <c r="A469" t="s">
        <v>547</v>
      </c>
      <c r="C469">
        <v>3</v>
      </c>
      <c r="G469" t="str">
        <f t="shared" si="29"/>
        <v>奇葩小淘气</v>
      </c>
    </row>
    <row r="470" spans="1:7">
      <c r="A470" t="s">
        <v>548</v>
      </c>
      <c r="C470">
        <v>2</v>
      </c>
      <c r="G470" t="str">
        <f t="shared" si="29"/>
        <v>静雅安然</v>
      </c>
    </row>
    <row r="471" spans="1:7">
      <c r="A471" t="s">
        <v>1234</v>
      </c>
      <c r="C471">
        <v>1</v>
      </c>
      <c r="D471" t="s">
        <v>1299</v>
      </c>
      <c r="E471">
        <f ca="1" t="shared" ref="E471:E473" si="31">RANDBETWEEN(10033,23333)</f>
        <v>13979</v>
      </c>
      <c r="G471" t="str">
        <f ca="1" t="shared" si="29"/>
        <v>神灵13979</v>
      </c>
    </row>
    <row r="472" spans="1:7">
      <c r="A472" t="s">
        <v>1286</v>
      </c>
      <c r="C472">
        <v>1</v>
      </c>
      <c r="D472" t="s">
        <v>1299</v>
      </c>
      <c r="E472">
        <f ca="1" t="shared" si="31"/>
        <v>10525</v>
      </c>
      <c r="G472" t="str">
        <f ca="1" t="shared" si="29"/>
        <v>神灵10525</v>
      </c>
    </row>
    <row r="473" spans="1:7">
      <c r="A473" t="s">
        <v>872</v>
      </c>
      <c r="C473">
        <v>1</v>
      </c>
      <c r="D473" t="s">
        <v>1299</v>
      </c>
      <c r="E473">
        <f ca="1" t="shared" si="31"/>
        <v>10926</v>
      </c>
      <c r="G473" t="str">
        <f ca="1" t="shared" si="29"/>
        <v>神灵10926</v>
      </c>
    </row>
    <row r="474" spans="1:7">
      <c r="A474" t="s">
        <v>552</v>
      </c>
      <c r="C474">
        <v>3</v>
      </c>
      <c r="G474" t="str">
        <f t="shared" si="29"/>
        <v>逐梦侠</v>
      </c>
    </row>
    <row r="475" spans="1:7">
      <c r="A475" t="s">
        <v>553</v>
      </c>
      <c r="C475">
        <v>3</v>
      </c>
      <c r="G475" t="str">
        <f t="shared" si="29"/>
        <v>孤影逐梦行</v>
      </c>
    </row>
    <row r="476" spans="1:7">
      <c r="A476" t="s">
        <v>554</v>
      </c>
      <c r="C476">
        <v>4</v>
      </c>
      <c r="G476" t="str">
        <f t="shared" si="29"/>
        <v>霸道之锋</v>
      </c>
    </row>
    <row r="477" spans="1:7">
      <c r="A477" t="s">
        <v>555</v>
      </c>
      <c r="C477">
        <v>4</v>
      </c>
      <c r="G477" t="str">
        <f t="shared" si="29"/>
        <v>天下醉</v>
      </c>
    </row>
    <row r="478" spans="1:7">
      <c r="A478" t="s">
        <v>556</v>
      </c>
      <c r="C478">
        <v>4</v>
      </c>
      <c r="G478" t="str">
        <f t="shared" si="29"/>
        <v>静林</v>
      </c>
    </row>
    <row r="479" spans="1:7">
      <c r="A479" t="s">
        <v>557</v>
      </c>
      <c r="C479">
        <v>4</v>
      </c>
      <c r="G479" t="str">
        <f t="shared" si="29"/>
        <v>月公主</v>
      </c>
    </row>
    <row r="480" spans="1:7">
      <c r="A480" t="s">
        <v>558</v>
      </c>
      <c r="C480">
        <v>2</v>
      </c>
      <c r="G480" t="str">
        <f t="shared" si="29"/>
        <v>孤影剑仙行</v>
      </c>
    </row>
    <row r="481" spans="1:7">
      <c r="A481" t="s">
        <v>1177</v>
      </c>
      <c r="C481">
        <v>1</v>
      </c>
      <c r="D481" t="s">
        <v>1299</v>
      </c>
      <c r="E481">
        <f ca="1">RANDBETWEEN(10033,23333)</f>
        <v>19449</v>
      </c>
      <c r="G481" t="str">
        <f ca="1" t="shared" si="29"/>
        <v>神灵19449</v>
      </c>
    </row>
    <row r="482" spans="1:7">
      <c r="A482" t="s">
        <v>560</v>
      </c>
      <c r="C482">
        <v>4</v>
      </c>
      <c r="G482" t="str">
        <f t="shared" si="29"/>
        <v>风云变</v>
      </c>
    </row>
    <row r="483" spans="1:7">
      <c r="A483" t="s">
        <v>561</v>
      </c>
      <c r="C483">
        <v>4</v>
      </c>
      <c r="G483" t="str">
        <f t="shared" si="29"/>
        <v>素手抚琴</v>
      </c>
    </row>
    <row r="484" spans="1:7">
      <c r="A484" t="s">
        <v>1283</v>
      </c>
      <c r="C484">
        <v>1</v>
      </c>
      <c r="D484" t="s">
        <v>1299</v>
      </c>
      <c r="E484">
        <f ca="1">RANDBETWEEN(10033,23333)</f>
        <v>13726</v>
      </c>
      <c r="G484" t="str">
        <f ca="1" t="shared" si="29"/>
        <v>神灵13726</v>
      </c>
    </row>
    <row r="485" spans="1:7">
      <c r="A485" t="s">
        <v>563</v>
      </c>
      <c r="C485">
        <v>2</v>
      </c>
      <c r="G485" t="str">
        <f t="shared" si="29"/>
        <v>铁血之雨</v>
      </c>
    </row>
    <row r="486" spans="1:7">
      <c r="A486" t="s">
        <v>564</v>
      </c>
      <c r="C486">
        <v>3</v>
      </c>
      <c r="G486" t="str">
        <f t="shared" si="29"/>
        <v>诗香满袖</v>
      </c>
    </row>
    <row r="487" spans="1:7">
      <c r="A487" t="s">
        <v>565</v>
      </c>
      <c r="C487">
        <v>4</v>
      </c>
      <c r="G487" t="str">
        <f t="shared" si="29"/>
        <v>萌趣小蜗牛</v>
      </c>
    </row>
    <row r="488" spans="1:7">
      <c r="A488" t="s">
        <v>566</v>
      </c>
      <c r="C488">
        <v>2</v>
      </c>
      <c r="G488" t="str">
        <f t="shared" si="29"/>
        <v>怪咖小淘气</v>
      </c>
    </row>
    <row r="489" spans="1:7">
      <c r="A489" t="s">
        <v>567</v>
      </c>
      <c r="C489">
        <v>3</v>
      </c>
      <c r="G489" t="str">
        <f t="shared" si="29"/>
        <v>逗趣小顽皮</v>
      </c>
    </row>
    <row r="490" spans="1:7">
      <c r="A490" t="s">
        <v>568</v>
      </c>
      <c r="C490">
        <v>3</v>
      </c>
      <c r="G490" t="str">
        <f t="shared" si="29"/>
        <v>柔小兔</v>
      </c>
    </row>
    <row r="491" spans="1:7">
      <c r="A491" t="s">
        <v>1289</v>
      </c>
      <c r="C491">
        <v>1</v>
      </c>
      <c r="D491" t="s">
        <v>1299</v>
      </c>
      <c r="E491">
        <f ca="1">RANDBETWEEN(10033,23333)</f>
        <v>13244</v>
      </c>
      <c r="G491" t="str">
        <f ca="1" t="shared" si="29"/>
        <v>神灵13244</v>
      </c>
    </row>
    <row r="492" spans="1:7">
      <c r="A492" t="s">
        <v>570</v>
      </c>
      <c r="C492">
        <v>2</v>
      </c>
      <c r="G492" t="str">
        <f t="shared" si="29"/>
        <v>可爱樱桃酱</v>
      </c>
    </row>
    <row r="493" spans="1:7">
      <c r="A493" t="s">
        <v>571</v>
      </c>
      <c r="C493">
        <v>3</v>
      </c>
      <c r="G493" t="str">
        <f t="shared" si="29"/>
        <v>洒脱剑侠情</v>
      </c>
    </row>
    <row r="494" spans="1:7">
      <c r="A494" t="s">
        <v>572</v>
      </c>
      <c r="C494">
        <v>2</v>
      </c>
      <c r="G494" t="str">
        <f t="shared" si="29"/>
        <v>狂傲王者</v>
      </c>
    </row>
    <row r="495" spans="1:7">
      <c r="A495" t="s">
        <v>573</v>
      </c>
      <c r="C495">
        <v>3</v>
      </c>
      <c r="G495" t="str">
        <f t="shared" si="29"/>
        <v>剑如风</v>
      </c>
    </row>
    <row r="496" spans="1:7">
      <c r="A496" t="s">
        <v>574</v>
      </c>
      <c r="C496">
        <v>3</v>
      </c>
      <c r="G496" t="str">
        <f t="shared" si="29"/>
        <v>傲世</v>
      </c>
    </row>
    <row r="497" spans="1:7">
      <c r="A497" t="s">
        <v>575</v>
      </c>
      <c r="C497">
        <v>3</v>
      </c>
      <c r="G497" t="str">
        <f t="shared" si="29"/>
        <v>狐仙</v>
      </c>
    </row>
    <row r="498" spans="1:7">
      <c r="A498" t="s">
        <v>576</v>
      </c>
      <c r="C498">
        <v>2</v>
      </c>
      <c r="G498" t="str">
        <f t="shared" si="29"/>
        <v>荷香月色溶</v>
      </c>
    </row>
    <row r="499" spans="1:7">
      <c r="A499" t="s">
        <v>577</v>
      </c>
      <c r="C499">
        <v>4</v>
      </c>
      <c r="G499" t="str">
        <f t="shared" si="29"/>
        <v>神经小可爱</v>
      </c>
    </row>
    <row r="500" spans="1:7">
      <c r="A500" t="s">
        <v>578</v>
      </c>
      <c r="C500">
        <v>4</v>
      </c>
      <c r="G500" t="str">
        <f t="shared" si="29"/>
        <v>霸气之岩</v>
      </c>
    </row>
    <row r="501" spans="1:7">
      <c r="A501" t="s">
        <v>579</v>
      </c>
      <c r="C501">
        <v>3</v>
      </c>
      <c r="G501" t="str">
        <f t="shared" si="29"/>
        <v>淡雅之美</v>
      </c>
    </row>
    <row r="502" spans="1:7">
      <c r="A502" t="s">
        <v>580</v>
      </c>
      <c r="C502">
        <v>3</v>
      </c>
      <c r="G502" t="str">
        <f t="shared" si="29"/>
        <v>流水剑客情</v>
      </c>
    </row>
    <row r="503" spans="1:7">
      <c r="A503" t="s">
        <v>581</v>
      </c>
      <c r="C503">
        <v>3</v>
      </c>
      <c r="G503" t="str">
        <f t="shared" si="29"/>
        <v>灵梦儿</v>
      </c>
    </row>
    <row r="504" spans="1:7">
      <c r="A504" t="s">
        <v>582</v>
      </c>
      <c r="C504">
        <v>3</v>
      </c>
      <c r="G504" t="str">
        <f t="shared" si="29"/>
        <v>幽灵冒险者</v>
      </c>
    </row>
    <row r="505" spans="1:7">
      <c r="A505" t="s">
        <v>583</v>
      </c>
      <c r="C505">
        <v>2</v>
      </c>
      <c r="G505" t="str">
        <f t="shared" si="29"/>
        <v>羽落惊鸿</v>
      </c>
    </row>
    <row r="506" spans="1:7">
      <c r="A506" t="s">
        <v>1271</v>
      </c>
      <c r="C506">
        <v>1</v>
      </c>
      <c r="D506" t="s">
        <v>1299</v>
      </c>
      <c r="E506">
        <f ca="1">RANDBETWEEN(10033,23333)</f>
        <v>14593</v>
      </c>
      <c r="G506" t="str">
        <f ca="1" t="shared" si="29"/>
        <v>神灵14593</v>
      </c>
    </row>
    <row r="507" spans="1:7">
      <c r="A507" t="s">
        <v>585</v>
      </c>
      <c r="C507">
        <v>4</v>
      </c>
      <c r="G507" t="str">
        <f t="shared" si="29"/>
        <v>烈火焚天剑</v>
      </c>
    </row>
    <row r="508" spans="1:7">
      <c r="A508" t="s">
        <v>586</v>
      </c>
      <c r="C508">
        <v>2</v>
      </c>
      <c r="G508" t="str">
        <f t="shared" si="29"/>
        <v>追梦</v>
      </c>
    </row>
    <row r="509" spans="1:7">
      <c r="A509" t="s">
        <v>587</v>
      </c>
      <c r="C509">
        <v>3</v>
      </c>
      <c r="G509" t="str">
        <f t="shared" si="29"/>
        <v>狐舞</v>
      </c>
    </row>
    <row r="510" spans="1:7">
      <c r="A510" t="s">
        <v>588</v>
      </c>
      <c r="C510">
        <v>2</v>
      </c>
      <c r="G510" t="str">
        <f t="shared" si="29"/>
        <v>凌霜傲雪魂</v>
      </c>
    </row>
    <row r="511" spans="1:7">
      <c r="A511" t="s">
        <v>589</v>
      </c>
      <c r="C511">
        <v>4</v>
      </c>
      <c r="G511" t="str">
        <f t="shared" si="29"/>
        <v>断桥残</v>
      </c>
    </row>
    <row r="512" spans="1:7">
      <c r="A512" t="s">
        <v>590</v>
      </c>
      <c r="C512">
        <v>2</v>
      </c>
      <c r="G512" t="str">
        <f t="shared" si="29"/>
        <v>天下无双剑</v>
      </c>
    </row>
    <row r="513" spans="1:7">
      <c r="A513" t="s">
        <v>591</v>
      </c>
      <c r="C513">
        <v>2</v>
      </c>
      <c r="G513" t="str">
        <f t="shared" si="29"/>
        <v>风云剑尊</v>
      </c>
    </row>
    <row r="514" spans="1:7">
      <c r="A514" t="s">
        <v>592</v>
      </c>
      <c r="C514">
        <v>3</v>
      </c>
      <c r="G514" t="str">
        <f t="shared" si="29"/>
        <v>清风相伴</v>
      </c>
    </row>
    <row r="515" spans="1:7">
      <c r="A515" t="s">
        <v>593</v>
      </c>
      <c r="C515">
        <v>4</v>
      </c>
      <c r="G515" t="str">
        <f t="shared" ref="G515:G578" si="32">IF(D515="",A515,D515&amp;E515)</f>
        <v>巅峰之锐</v>
      </c>
    </row>
    <row r="516" spans="1:7">
      <c r="A516" t="s">
        <v>595</v>
      </c>
      <c r="C516">
        <v>3</v>
      </c>
      <c r="G516" t="str">
        <f t="shared" si="32"/>
        <v>寒夜星辰</v>
      </c>
    </row>
    <row r="517" spans="1:7">
      <c r="A517" t="s">
        <v>596</v>
      </c>
      <c r="C517">
        <v>3</v>
      </c>
      <c r="G517" t="str">
        <f t="shared" si="32"/>
        <v>奇葩小怪物</v>
      </c>
    </row>
    <row r="518" spans="1:7">
      <c r="A518" t="s">
        <v>1267</v>
      </c>
      <c r="C518">
        <v>1</v>
      </c>
      <c r="D518" t="s">
        <v>1299</v>
      </c>
      <c r="E518">
        <f ca="1">RANDBETWEEN(10033,23333)</f>
        <v>12584</v>
      </c>
      <c r="G518" t="str">
        <f ca="1" t="shared" si="32"/>
        <v>神灵12584</v>
      </c>
    </row>
    <row r="519" spans="1:7">
      <c r="A519" t="s">
        <v>598</v>
      </c>
      <c r="C519">
        <v>4</v>
      </c>
      <c r="G519" t="str">
        <f t="shared" si="32"/>
        <v>神经小逗比</v>
      </c>
    </row>
    <row r="520" spans="1:7">
      <c r="A520" t="s">
        <v>599</v>
      </c>
      <c r="C520">
        <v>2</v>
      </c>
      <c r="G520" t="str">
        <f t="shared" si="32"/>
        <v>无敌之势</v>
      </c>
    </row>
    <row r="521" spans="1:7">
      <c r="A521" t="s">
        <v>954</v>
      </c>
      <c r="C521">
        <v>1</v>
      </c>
      <c r="D521" t="s">
        <v>1299</v>
      </c>
      <c r="E521">
        <f ca="1">RANDBETWEEN(10033,23333)</f>
        <v>20378</v>
      </c>
      <c r="G521" t="str">
        <f ca="1" t="shared" si="32"/>
        <v>神灵20378</v>
      </c>
    </row>
    <row r="522" spans="1:7">
      <c r="A522" t="s">
        <v>601</v>
      </c>
      <c r="C522">
        <v>4</v>
      </c>
      <c r="G522" t="str">
        <f t="shared" si="32"/>
        <v>风云霸主</v>
      </c>
    </row>
    <row r="523" spans="1:7">
      <c r="A523" t="s">
        <v>602</v>
      </c>
      <c r="C523">
        <v>4</v>
      </c>
      <c r="G523" t="str">
        <f t="shared" si="32"/>
        <v>倾城笑</v>
      </c>
    </row>
    <row r="524" spans="1:7">
      <c r="A524" t="s">
        <v>603</v>
      </c>
      <c r="C524">
        <v>2</v>
      </c>
      <c r="G524" t="str">
        <f t="shared" si="32"/>
        <v>天下霸</v>
      </c>
    </row>
    <row r="525" spans="1:7">
      <c r="A525" t="s">
        <v>604</v>
      </c>
      <c r="C525">
        <v>4</v>
      </c>
      <c r="G525" t="str">
        <f t="shared" si="32"/>
        <v>暗影</v>
      </c>
    </row>
    <row r="526" spans="1:7">
      <c r="A526" t="s">
        <v>605</v>
      </c>
      <c r="C526">
        <v>2</v>
      </c>
      <c r="G526" t="str">
        <f t="shared" si="32"/>
        <v>傲世狂龙</v>
      </c>
    </row>
    <row r="527" spans="1:7">
      <c r="A527" t="s">
        <v>606</v>
      </c>
      <c r="C527">
        <v>4</v>
      </c>
      <c r="G527" t="str">
        <f t="shared" si="32"/>
        <v>月照林影深</v>
      </c>
    </row>
    <row r="528" spans="1:7">
      <c r="A528" t="s">
        <v>607</v>
      </c>
      <c r="C528">
        <v>4</v>
      </c>
      <c r="G528" t="str">
        <f t="shared" si="32"/>
        <v>幽梦悠扬</v>
      </c>
    </row>
    <row r="529" spans="1:7">
      <c r="A529" t="s">
        <v>608</v>
      </c>
      <c r="C529">
        <v>4</v>
      </c>
      <c r="G529" t="str">
        <f t="shared" si="32"/>
        <v>巅峰之炎</v>
      </c>
    </row>
    <row r="530" spans="1:7">
      <c r="A530" t="s">
        <v>609</v>
      </c>
      <c r="C530">
        <v>3</v>
      </c>
      <c r="G530" t="str">
        <f t="shared" si="32"/>
        <v>无敌之威</v>
      </c>
    </row>
    <row r="531" spans="1:7">
      <c r="A531" t="s">
        <v>610</v>
      </c>
      <c r="C531">
        <v>2</v>
      </c>
      <c r="G531" t="str">
        <f t="shared" si="32"/>
        <v>弑妖者</v>
      </c>
    </row>
    <row r="532" spans="1:7">
      <c r="A532" t="s">
        <v>611</v>
      </c>
      <c r="C532">
        <v>3</v>
      </c>
      <c r="G532" t="str">
        <f t="shared" si="32"/>
        <v>寒冰剑侠</v>
      </c>
    </row>
    <row r="533" spans="1:7">
      <c r="A533" t="s">
        <v>904</v>
      </c>
      <c r="C533">
        <v>1</v>
      </c>
      <c r="D533" t="s">
        <v>1299</v>
      </c>
      <c r="E533">
        <f ca="1">RANDBETWEEN(10033,23333)</f>
        <v>20192</v>
      </c>
      <c r="G533" t="str">
        <f ca="1" t="shared" si="32"/>
        <v>神灵20192</v>
      </c>
    </row>
    <row r="534" spans="1:7">
      <c r="A534" t="s">
        <v>613</v>
      </c>
      <c r="C534">
        <v>2</v>
      </c>
      <c r="G534" t="str">
        <f t="shared" si="32"/>
        <v>浅墨</v>
      </c>
    </row>
    <row r="535" spans="1:7">
      <c r="A535" t="s">
        <v>614</v>
      </c>
      <c r="C535">
        <v>4</v>
      </c>
      <c r="G535" t="str">
        <f t="shared" si="32"/>
        <v>霸气爷们</v>
      </c>
    </row>
    <row r="536" spans="1:7">
      <c r="A536" t="s">
        <v>615</v>
      </c>
      <c r="C536">
        <v>3</v>
      </c>
      <c r="G536" t="str">
        <f t="shared" si="32"/>
        <v>儒雅</v>
      </c>
    </row>
    <row r="537" spans="1:7">
      <c r="A537" t="s">
        <v>616</v>
      </c>
      <c r="C537">
        <v>4</v>
      </c>
      <c r="G537" t="str">
        <f t="shared" si="32"/>
        <v>烟雨如梦</v>
      </c>
    </row>
    <row r="538" spans="1:7">
      <c r="A538" t="s">
        <v>617</v>
      </c>
      <c r="C538">
        <v>4</v>
      </c>
      <c r="G538" t="str">
        <f t="shared" si="32"/>
        <v>御天剑皇尊</v>
      </c>
    </row>
    <row r="539" spans="1:7">
      <c r="A539" t="s">
        <v>618</v>
      </c>
      <c r="C539">
        <v>4</v>
      </c>
      <c r="G539" t="str">
        <f t="shared" si="32"/>
        <v>风流</v>
      </c>
    </row>
    <row r="540" spans="1:7">
      <c r="A540" t="s">
        <v>619</v>
      </c>
      <c r="C540">
        <v>4</v>
      </c>
      <c r="G540" t="str">
        <f t="shared" si="32"/>
        <v>云笺书雁字</v>
      </c>
    </row>
    <row r="541" spans="1:7">
      <c r="A541" t="s">
        <v>620</v>
      </c>
      <c r="C541">
        <v>4</v>
      </c>
      <c r="G541" t="str">
        <f t="shared" si="32"/>
        <v>粉粉小蝴蝶</v>
      </c>
    </row>
    <row r="542" spans="1:7">
      <c r="A542" t="s">
        <v>621</v>
      </c>
      <c r="C542">
        <v>3</v>
      </c>
      <c r="G542" t="str">
        <f t="shared" si="32"/>
        <v>萌萌小兔子</v>
      </c>
    </row>
    <row r="543" spans="1:7">
      <c r="A543" t="s">
        <v>622</v>
      </c>
      <c r="C543">
        <v>2</v>
      </c>
      <c r="G543" t="str">
        <f t="shared" si="32"/>
        <v>清风之舞</v>
      </c>
    </row>
    <row r="544" spans="1:7">
      <c r="A544" t="s">
        <v>1228</v>
      </c>
      <c r="C544">
        <v>1</v>
      </c>
      <c r="D544" t="s">
        <v>1299</v>
      </c>
      <c r="E544">
        <f ca="1">RANDBETWEEN(10033,23333)</f>
        <v>17372</v>
      </c>
      <c r="G544" t="str">
        <f ca="1" t="shared" si="32"/>
        <v>神灵17372</v>
      </c>
    </row>
    <row r="545" spans="1:7">
      <c r="A545" t="s">
        <v>624</v>
      </c>
      <c r="C545">
        <v>3</v>
      </c>
      <c r="G545" t="str">
        <f t="shared" si="32"/>
        <v>雷霆</v>
      </c>
    </row>
    <row r="546" spans="1:7">
      <c r="A546" t="s">
        <v>625</v>
      </c>
      <c r="C546">
        <v>2</v>
      </c>
      <c r="G546" t="str">
        <f t="shared" si="32"/>
        <v>甜灵儿</v>
      </c>
    </row>
    <row r="547" spans="1:7">
      <c r="A547" t="s">
        <v>1288</v>
      </c>
      <c r="C547">
        <v>1</v>
      </c>
      <c r="D547" t="s">
        <v>1299</v>
      </c>
      <c r="E547">
        <f ca="1" t="shared" ref="E547:E548" si="33">RANDBETWEEN(10033,23333)</f>
        <v>20731</v>
      </c>
      <c r="G547" t="str">
        <f ca="1" t="shared" si="32"/>
        <v>神灵20731</v>
      </c>
    </row>
    <row r="548" spans="1:7">
      <c r="A548" t="s">
        <v>919</v>
      </c>
      <c r="C548">
        <v>1</v>
      </c>
      <c r="D548" t="s">
        <v>1299</v>
      </c>
      <c r="E548">
        <f ca="1" t="shared" si="33"/>
        <v>17392</v>
      </c>
      <c r="G548" t="str">
        <f ca="1" t="shared" si="32"/>
        <v>神灵17392</v>
      </c>
    </row>
    <row r="549" spans="1:7">
      <c r="A549" t="s">
        <v>628</v>
      </c>
      <c r="C549">
        <v>2</v>
      </c>
      <c r="G549" t="str">
        <f t="shared" si="32"/>
        <v>静雅之花</v>
      </c>
    </row>
    <row r="550" spans="1:7">
      <c r="A550" t="s">
        <v>629</v>
      </c>
      <c r="C550">
        <v>2</v>
      </c>
      <c r="G550" t="str">
        <f t="shared" si="32"/>
        <v>剑舞红</v>
      </c>
    </row>
    <row r="551" spans="1:7">
      <c r="A551" t="s">
        <v>630</v>
      </c>
      <c r="C551">
        <v>2</v>
      </c>
      <c r="G551" t="str">
        <f t="shared" si="32"/>
        <v>天下情</v>
      </c>
    </row>
    <row r="552" spans="1:7">
      <c r="A552" t="s">
        <v>881</v>
      </c>
      <c r="C552">
        <v>1</v>
      </c>
      <c r="D552" t="s">
        <v>1299</v>
      </c>
      <c r="E552">
        <f ca="1" t="shared" ref="E552:E553" si="34">RANDBETWEEN(10033,23333)</f>
        <v>14839</v>
      </c>
      <c r="G552" t="str">
        <f ca="1" t="shared" si="32"/>
        <v>神灵14839</v>
      </c>
    </row>
    <row r="553" spans="1:7">
      <c r="A553" t="s">
        <v>1260</v>
      </c>
      <c r="C553">
        <v>1</v>
      </c>
      <c r="D553" t="s">
        <v>1299</v>
      </c>
      <c r="E553">
        <f ca="1" t="shared" si="34"/>
        <v>22671</v>
      </c>
      <c r="G553" t="str">
        <f ca="1" t="shared" si="32"/>
        <v>神灵22671</v>
      </c>
    </row>
    <row r="554" spans="1:7">
      <c r="A554" t="s">
        <v>633</v>
      </c>
      <c r="C554">
        <v>2</v>
      </c>
      <c r="G554" t="str">
        <f t="shared" si="32"/>
        <v>奇葩小活宝</v>
      </c>
    </row>
    <row r="555" spans="1:7">
      <c r="A555" t="s">
        <v>634</v>
      </c>
      <c r="C555">
        <v>3</v>
      </c>
      <c r="G555" t="str">
        <f t="shared" si="32"/>
        <v>墨色妖姬</v>
      </c>
    </row>
    <row r="556" spans="1:7">
      <c r="A556" t="s">
        <v>635</v>
      </c>
      <c r="C556">
        <v>4</v>
      </c>
      <c r="G556" t="str">
        <f t="shared" si="32"/>
        <v>醉卧江湖</v>
      </c>
    </row>
    <row r="557" spans="1:7">
      <c r="A557" t="s">
        <v>636</v>
      </c>
      <c r="C557">
        <v>4</v>
      </c>
      <c r="G557" t="str">
        <f t="shared" si="32"/>
        <v>剑风</v>
      </c>
    </row>
    <row r="558" spans="1:7">
      <c r="A558" t="s">
        <v>1251</v>
      </c>
      <c r="C558">
        <v>1</v>
      </c>
      <c r="D558" t="s">
        <v>1299</v>
      </c>
      <c r="E558">
        <f ca="1">RANDBETWEEN(10033,23333)</f>
        <v>18439</v>
      </c>
      <c r="G558" t="str">
        <f ca="1" t="shared" si="32"/>
        <v>神灵18439</v>
      </c>
    </row>
    <row r="559" spans="1:7">
      <c r="A559" t="s">
        <v>638</v>
      </c>
      <c r="C559">
        <v>3</v>
      </c>
      <c r="G559" t="str">
        <f t="shared" si="32"/>
        <v>孤影</v>
      </c>
    </row>
    <row r="560" spans="1:7">
      <c r="A560" t="s">
        <v>639</v>
      </c>
      <c r="C560">
        <v>3</v>
      </c>
      <c r="G560" t="str">
        <f t="shared" si="32"/>
        <v>墨染流年</v>
      </c>
    </row>
    <row r="561" spans="1:7">
      <c r="A561" t="s">
        <v>640</v>
      </c>
      <c r="C561">
        <v>3</v>
      </c>
      <c r="G561" t="str">
        <f t="shared" si="32"/>
        <v>烟雨迷离</v>
      </c>
    </row>
    <row r="562" spans="1:7">
      <c r="A562" t="s">
        <v>641</v>
      </c>
      <c r="C562">
        <v>2</v>
      </c>
      <c r="G562" t="str">
        <f t="shared" si="32"/>
        <v>冷霜幽梦影</v>
      </c>
    </row>
    <row r="563" spans="1:7">
      <c r="A563" t="s">
        <v>984</v>
      </c>
      <c r="C563">
        <v>1</v>
      </c>
      <c r="D563" t="s">
        <v>1299</v>
      </c>
      <c r="E563">
        <f ca="1">RANDBETWEEN(10033,23333)</f>
        <v>23242</v>
      </c>
      <c r="G563" t="str">
        <f ca="1" t="shared" si="32"/>
        <v>神灵23242</v>
      </c>
    </row>
    <row r="564" spans="1:7">
      <c r="A564" t="s">
        <v>643</v>
      </c>
      <c r="C564">
        <v>2</v>
      </c>
      <c r="G564" t="str">
        <f t="shared" si="32"/>
        <v>月萌儿</v>
      </c>
    </row>
    <row r="565" spans="1:7">
      <c r="A565" t="s">
        <v>644</v>
      </c>
      <c r="C565">
        <v>4</v>
      </c>
      <c r="G565" t="str">
        <f t="shared" si="32"/>
        <v>怪咖小逗比</v>
      </c>
    </row>
    <row r="566" spans="1:7">
      <c r="A566" t="s">
        <v>645</v>
      </c>
      <c r="C566">
        <v>2</v>
      </c>
      <c r="G566" t="str">
        <f t="shared" si="32"/>
        <v>清婉如诗</v>
      </c>
    </row>
    <row r="567" spans="1:7">
      <c r="A567" t="s">
        <v>646</v>
      </c>
      <c r="C567">
        <v>4</v>
      </c>
      <c r="G567" t="str">
        <f t="shared" si="32"/>
        <v>炎魔影</v>
      </c>
    </row>
    <row r="568" spans="1:7">
      <c r="A568" t="s">
        <v>647</v>
      </c>
      <c r="C568">
        <v>4</v>
      </c>
      <c r="G568" t="str">
        <f t="shared" si="32"/>
        <v>凌天帝</v>
      </c>
    </row>
    <row r="569" spans="1:7">
      <c r="A569" t="s">
        <v>648</v>
      </c>
      <c r="C569">
        <v>3</v>
      </c>
      <c r="G569" t="str">
        <f t="shared" si="32"/>
        <v>温良书生韵</v>
      </c>
    </row>
    <row r="570" spans="1:7">
      <c r="A570" t="s">
        <v>649</v>
      </c>
      <c r="C570">
        <v>2</v>
      </c>
      <c r="G570" t="str">
        <f t="shared" si="32"/>
        <v>清风逸云</v>
      </c>
    </row>
    <row r="571" spans="1:7">
      <c r="A571" t="s">
        <v>650</v>
      </c>
      <c r="C571">
        <v>4</v>
      </c>
      <c r="G571" t="str">
        <f t="shared" si="32"/>
        <v>怀柔公子韵</v>
      </c>
    </row>
    <row r="572" spans="1:7">
      <c r="A572" t="s">
        <v>1233</v>
      </c>
      <c r="C572">
        <v>1</v>
      </c>
      <c r="D572" t="s">
        <v>1299</v>
      </c>
      <c r="E572">
        <f ca="1">RANDBETWEEN(10033,23333)</f>
        <v>12384</v>
      </c>
      <c r="G572" t="str">
        <f ca="1" t="shared" si="32"/>
        <v>神灵12384</v>
      </c>
    </row>
    <row r="573" spans="1:7">
      <c r="A573" t="s">
        <v>652</v>
      </c>
      <c r="C573">
        <v>3</v>
      </c>
      <c r="G573" t="str">
        <f t="shared" si="32"/>
        <v>剑梦</v>
      </c>
    </row>
    <row r="574" spans="1:7">
      <c r="A574" t="s">
        <v>653</v>
      </c>
      <c r="C574">
        <v>3</v>
      </c>
      <c r="G574" t="str">
        <f t="shared" si="32"/>
        <v>醉月</v>
      </c>
    </row>
    <row r="575" spans="1:7">
      <c r="A575" t="s">
        <v>654</v>
      </c>
      <c r="C575">
        <v>4</v>
      </c>
      <c r="G575" t="str">
        <f t="shared" si="32"/>
        <v>粉粉小桃子</v>
      </c>
    </row>
    <row r="576" spans="1:7">
      <c r="A576" t="s">
        <v>655</v>
      </c>
      <c r="C576">
        <v>2</v>
      </c>
      <c r="G576" t="str">
        <f t="shared" si="32"/>
        <v>清歌雅舞</v>
      </c>
    </row>
    <row r="577" spans="1:7">
      <c r="A577" t="s">
        <v>656</v>
      </c>
      <c r="C577">
        <v>3</v>
      </c>
      <c r="G577" t="str">
        <f t="shared" si="32"/>
        <v>寒烟翠羽梦</v>
      </c>
    </row>
    <row r="578" spans="1:7">
      <c r="A578" t="s">
        <v>901</v>
      </c>
      <c r="C578">
        <v>1</v>
      </c>
      <c r="D578" t="s">
        <v>1299</v>
      </c>
      <c r="E578">
        <f ca="1">RANDBETWEEN(10033,23333)</f>
        <v>10538</v>
      </c>
      <c r="G578" t="str">
        <f ca="1" t="shared" si="32"/>
        <v>神灵10538</v>
      </c>
    </row>
    <row r="579" spans="1:7">
      <c r="A579" t="s">
        <v>658</v>
      </c>
      <c r="C579">
        <v>3</v>
      </c>
      <c r="G579" t="str">
        <f t="shared" ref="G579:G642" si="35">IF(D579="",A579,D579&amp;E579)</f>
        <v>御天</v>
      </c>
    </row>
    <row r="580" spans="1:7">
      <c r="A580" t="s">
        <v>659</v>
      </c>
      <c r="C580">
        <v>3</v>
      </c>
      <c r="G580" t="str">
        <f t="shared" si="35"/>
        <v>烈火凤凰</v>
      </c>
    </row>
    <row r="581" spans="1:7">
      <c r="A581" t="s">
        <v>1255</v>
      </c>
      <c r="C581">
        <v>1</v>
      </c>
      <c r="D581" t="s">
        <v>1299</v>
      </c>
      <c r="E581">
        <f ca="1">RANDBETWEEN(10033,23333)</f>
        <v>21649</v>
      </c>
      <c r="G581" t="str">
        <f ca="1" t="shared" si="35"/>
        <v>神灵21649</v>
      </c>
    </row>
    <row r="582" spans="1:7">
      <c r="A582" t="s">
        <v>661</v>
      </c>
      <c r="C582">
        <v>3</v>
      </c>
      <c r="G582" t="str">
        <f t="shared" si="35"/>
        <v>竹风</v>
      </c>
    </row>
    <row r="583" spans="1:7">
      <c r="A583" t="s">
        <v>662</v>
      </c>
      <c r="C583">
        <v>4</v>
      </c>
      <c r="G583" t="str">
        <f t="shared" si="35"/>
        <v>诗语</v>
      </c>
    </row>
    <row r="584" spans="1:7">
      <c r="A584" t="s">
        <v>663</v>
      </c>
      <c r="C584">
        <v>4</v>
      </c>
      <c r="G584" t="str">
        <f t="shared" si="35"/>
        <v>魂炎天</v>
      </c>
    </row>
    <row r="585" spans="1:7">
      <c r="A585" t="s">
        <v>664</v>
      </c>
      <c r="C585">
        <v>3</v>
      </c>
      <c r="G585" t="str">
        <f t="shared" si="35"/>
        <v>清风浅吟</v>
      </c>
    </row>
    <row r="586" spans="1:7">
      <c r="A586" t="s">
        <v>665</v>
      </c>
      <c r="C586">
        <v>3</v>
      </c>
      <c r="G586" t="str">
        <f t="shared" si="35"/>
        <v>神经小达人</v>
      </c>
    </row>
    <row r="587" spans="1:7">
      <c r="A587" t="s">
        <v>666</v>
      </c>
      <c r="C587">
        <v>4</v>
      </c>
      <c r="G587" t="str">
        <f t="shared" si="35"/>
        <v>雪影舞梅枝</v>
      </c>
    </row>
    <row r="588" spans="1:7">
      <c r="A588" t="s">
        <v>667</v>
      </c>
      <c r="C588">
        <v>4</v>
      </c>
      <c r="G588" t="str">
        <f t="shared" si="35"/>
        <v>暗影探秘者</v>
      </c>
    </row>
    <row r="589" spans="1:7">
      <c r="A589" t="s">
        <v>668</v>
      </c>
      <c r="C589">
        <v>3</v>
      </c>
      <c r="G589" t="str">
        <f t="shared" si="35"/>
        <v>寒夜剑仙梦</v>
      </c>
    </row>
    <row r="590" spans="1:7">
      <c r="A590" t="s">
        <v>669</v>
      </c>
      <c r="C590">
        <v>3</v>
      </c>
      <c r="G590" t="str">
        <f t="shared" si="35"/>
        <v>神经小活宝</v>
      </c>
    </row>
    <row r="591" spans="1:7">
      <c r="A591" t="s">
        <v>670</v>
      </c>
      <c r="C591">
        <v>3</v>
      </c>
      <c r="G591" t="str">
        <f t="shared" si="35"/>
        <v>逐梦剑侠行</v>
      </c>
    </row>
    <row r="592" spans="1:7">
      <c r="A592" t="s">
        <v>671</v>
      </c>
      <c r="C592">
        <v>3</v>
      </c>
      <c r="G592" t="str">
        <f t="shared" si="35"/>
        <v>霸气</v>
      </c>
    </row>
    <row r="593" spans="1:7">
      <c r="A593" t="s">
        <v>972</v>
      </c>
      <c r="C593">
        <v>1</v>
      </c>
      <c r="D593" t="s">
        <v>1299</v>
      </c>
      <c r="E593">
        <f ca="1">RANDBETWEEN(10033,23333)</f>
        <v>10170</v>
      </c>
      <c r="G593" t="str">
        <f ca="1" t="shared" si="35"/>
        <v>神灵10170</v>
      </c>
    </row>
    <row r="594" spans="1:7">
      <c r="A594" t="s">
        <v>673</v>
      </c>
      <c r="C594">
        <v>4</v>
      </c>
      <c r="G594" t="str">
        <f t="shared" si="35"/>
        <v>樱宝贝</v>
      </c>
    </row>
    <row r="595" spans="1:7">
      <c r="A595" t="s">
        <v>899</v>
      </c>
      <c r="C595">
        <v>1</v>
      </c>
      <c r="D595" t="s">
        <v>1299</v>
      </c>
      <c r="E595">
        <f ca="1">RANDBETWEEN(10033,23333)</f>
        <v>10807</v>
      </c>
      <c r="G595" t="str">
        <f ca="1" t="shared" si="35"/>
        <v>神灵10807</v>
      </c>
    </row>
    <row r="596" spans="1:7">
      <c r="A596" t="s">
        <v>675</v>
      </c>
      <c r="C596">
        <v>2</v>
      </c>
      <c r="G596" t="str">
        <f t="shared" si="35"/>
        <v>羽落凡尘</v>
      </c>
    </row>
    <row r="597" spans="1:7">
      <c r="A597" t="s">
        <v>676</v>
      </c>
      <c r="C597">
        <v>3</v>
      </c>
      <c r="G597" t="str">
        <f t="shared" si="35"/>
        <v>梦甜甜</v>
      </c>
    </row>
    <row r="598" spans="1:7">
      <c r="A598" t="s">
        <v>677</v>
      </c>
      <c r="C598">
        <v>3</v>
      </c>
      <c r="G598" t="str">
        <f t="shared" si="35"/>
        <v>霸气凌爷</v>
      </c>
    </row>
    <row r="599" spans="1:7">
      <c r="A599" t="s">
        <v>678</v>
      </c>
      <c r="C599">
        <v>3</v>
      </c>
      <c r="G599" t="str">
        <f t="shared" si="35"/>
        <v>萌萌小猴子</v>
      </c>
    </row>
    <row r="600" spans="1:7">
      <c r="A600" t="s">
        <v>679</v>
      </c>
      <c r="C600">
        <v>2</v>
      </c>
      <c r="G600" t="str">
        <f t="shared" si="35"/>
        <v>墨无痕</v>
      </c>
    </row>
    <row r="601" spans="1:7">
      <c r="A601" t="s">
        <v>1178</v>
      </c>
      <c r="C601">
        <v>1</v>
      </c>
      <c r="D601" t="s">
        <v>1299</v>
      </c>
      <c r="E601">
        <f ca="1">RANDBETWEEN(10033,23333)</f>
        <v>15064</v>
      </c>
      <c r="G601" t="str">
        <f ca="1" t="shared" si="35"/>
        <v>神灵15064</v>
      </c>
    </row>
    <row r="602" spans="1:7">
      <c r="A602" t="s">
        <v>681</v>
      </c>
      <c r="C602">
        <v>2</v>
      </c>
      <c r="G602" t="str">
        <f t="shared" si="35"/>
        <v>神秘使者影</v>
      </c>
    </row>
    <row r="603" spans="1:7">
      <c r="A603" t="s">
        <v>682</v>
      </c>
      <c r="C603">
        <v>2</v>
      </c>
      <c r="G603" t="str">
        <f t="shared" si="35"/>
        <v>迷雾</v>
      </c>
    </row>
    <row r="604" spans="1:7">
      <c r="A604" t="s">
        <v>1274</v>
      </c>
      <c r="C604">
        <v>1</v>
      </c>
      <c r="D604" t="s">
        <v>1299</v>
      </c>
      <c r="E604">
        <f ca="1">RANDBETWEEN(10033,23333)</f>
        <v>10526</v>
      </c>
      <c r="G604" t="str">
        <f ca="1" t="shared" si="35"/>
        <v>神灵10526</v>
      </c>
    </row>
    <row r="605" spans="1:7">
      <c r="A605" t="s">
        <v>684</v>
      </c>
      <c r="C605">
        <v>3</v>
      </c>
      <c r="G605" t="str">
        <f t="shared" si="35"/>
        <v>逐日飞鹰</v>
      </c>
    </row>
    <row r="606" spans="1:7">
      <c r="A606" t="s">
        <v>945</v>
      </c>
      <c r="C606">
        <v>1</v>
      </c>
      <c r="D606" t="s">
        <v>1299</v>
      </c>
      <c r="E606">
        <f ca="1" t="shared" ref="E606:E607" si="36">RANDBETWEEN(10033,23333)</f>
        <v>22909</v>
      </c>
      <c r="G606" t="str">
        <f ca="1" t="shared" si="35"/>
        <v>神灵22909</v>
      </c>
    </row>
    <row r="607" spans="1:7">
      <c r="A607" t="s">
        <v>1256</v>
      </c>
      <c r="C607">
        <v>1</v>
      </c>
      <c r="D607" t="s">
        <v>1299</v>
      </c>
      <c r="E607">
        <f ca="1" t="shared" si="36"/>
        <v>16359</v>
      </c>
      <c r="G607" t="str">
        <f ca="1" t="shared" si="35"/>
        <v>神灵16359</v>
      </c>
    </row>
    <row r="608" spans="1:7">
      <c r="A608" t="s">
        <v>686</v>
      </c>
      <c r="C608">
        <v>3</v>
      </c>
      <c r="G608" t="str">
        <f t="shared" si="35"/>
        <v>云舒</v>
      </c>
    </row>
    <row r="609" spans="1:7">
      <c r="A609" t="s">
        <v>687</v>
      </c>
      <c r="C609">
        <v>3</v>
      </c>
      <c r="G609" t="str">
        <f t="shared" si="35"/>
        <v>寒月</v>
      </c>
    </row>
    <row r="610" spans="1:7">
      <c r="A610" t="s">
        <v>1231</v>
      </c>
      <c r="C610">
        <v>1</v>
      </c>
      <c r="D610" t="s">
        <v>1299</v>
      </c>
      <c r="E610">
        <f ca="1">RANDBETWEEN(10033,23333)</f>
        <v>16625</v>
      </c>
      <c r="G610" t="str">
        <f ca="1" t="shared" si="35"/>
        <v>神灵16625</v>
      </c>
    </row>
    <row r="611" spans="1:7">
      <c r="A611" t="s">
        <v>689</v>
      </c>
      <c r="C611">
        <v>4</v>
      </c>
      <c r="G611" t="str">
        <f t="shared" si="35"/>
        <v>逍遥醉</v>
      </c>
    </row>
    <row r="612" spans="1:7">
      <c r="A612" t="s">
        <v>1207</v>
      </c>
      <c r="C612">
        <v>1</v>
      </c>
      <c r="D612" t="s">
        <v>1299</v>
      </c>
      <c r="E612">
        <f ca="1">RANDBETWEEN(10033,23333)</f>
        <v>21827</v>
      </c>
      <c r="G612" t="str">
        <f ca="1" t="shared" si="35"/>
        <v>神灵21827</v>
      </c>
    </row>
    <row r="613" spans="1:7">
      <c r="A613" t="s">
        <v>691</v>
      </c>
      <c r="C613">
        <v>4</v>
      </c>
      <c r="G613" t="str">
        <f t="shared" si="35"/>
        <v>儒雅公子情</v>
      </c>
    </row>
    <row r="614" spans="1:7">
      <c r="A614" t="s">
        <v>692</v>
      </c>
      <c r="C614">
        <v>2</v>
      </c>
      <c r="G614" t="str">
        <f t="shared" si="35"/>
        <v>逍遥自在</v>
      </c>
    </row>
    <row r="615" spans="1:7">
      <c r="A615" t="s">
        <v>693</v>
      </c>
      <c r="C615">
        <v>3</v>
      </c>
      <c r="G615" t="str">
        <f t="shared" si="35"/>
        <v>甜心小月亮</v>
      </c>
    </row>
    <row r="616" spans="1:7">
      <c r="A616" t="s">
        <v>694</v>
      </c>
      <c r="C616">
        <v>4</v>
      </c>
      <c r="G616" t="str">
        <f t="shared" si="35"/>
        <v>笑傲天地间</v>
      </c>
    </row>
    <row r="617" spans="1:7">
      <c r="A617" t="s">
        <v>695</v>
      </c>
      <c r="C617">
        <v>3</v>
      </c>
      <c r="G617" t="str">
        <f t="shared" si="35"/>
        <v>冰封王者</v>
      </c>
    </row>
    <row r="618" spans="1:7">
      <c r="A618" t="s">
        <v>696</v>
      </c>
      <c r="C618">
        <v>4</v>
      </c>
      <c r="G618" t="str">
        <f t="shared" si="35"/>
        <v>苍穹</v>
      </c>
    </row>
    <row r="619" spans="1:7">
      <c r="A619" t="s">
        <v>950</v>
      </c>
      <c r="C619">
        <v>1</v>
      </c>
      <c r="D619" t="s">
        <v>1299</v>
      </c>
      <c r="E619">
        <f ca="1">RANDBETWEEN(10033,23333)</f>
        <v>12584</v>
      </c>
      <c r="G619" t="str">
        <f ca="1" t="shared" si="35"/>
        <v>神灵12584</v>
      </c>
    </row>
    <row r="620" spans="1:7">
      <c r="A620" t="s">
        <v>698</v>
      </c>
      <c r="C620">
        <v>4</v>
      </c>
      <c r="G620" t="str">
        <f t="shared" si="35"/>
        <v>剑舞</v>
      </c>
    </row>
    <row r="621" spans="1:7">
      <c r="A621" t="s">
        <v>699</v>
      </c>
      <c r="C621">
        <v>4</v>
      </c>
      <c r="G621" t="str">
        <f t="shared" si="35"/>
        <v>龙影战神</v>
      </c>
    </row>
    <row r="622" spans="1:7">
      <c r="A622" t="s">
        <v>700</v>
      </c>
      <c r="C622">
        <v>4</v>
      </c>
      <c r="G622" t="str">
        <f t="shared" si="35"/>
        <v>风流墨客情</v>
      </c>
    </row>
    <row r="623" spans="1:7">
      <c r="A623" t="s">
        <v>701</v>
      </c>
      <c r="C623">
        <v>4</v>
      </c>
      <c r="G623" t="str">
        <f t="shared" si="35"/>
        <v>清婉如兰</v>
      </c>
    </row>
    <row r="624" spans="1:7">
      <c r="A624" t="s">
        <v>702</v>
      </c>
      <c r="C624">
        <v>3</v>
      </c>
      <c r="G624" t="str">
        <f t="shared" si="35"/>
        <v>星萌萌</v>
      </c>
    </row>
    <row r="625" spans="1:7">
      <c r="A625" t="s">
        <v>703</v>
      </c>
      <c r="C625">
        <v>3</v>
      </c>
      <c r="G625" t="str">
        <f t="shared" si="35"/>
        <v>寒潭</v>
      </c>
    </row>
    <row r="626" spans="1:7">
      <c r="A626" t="s">
        <v>704</v>
      </c>
      <c r="C626">
        <v>4</v>
      </c>
      <c r="G626" t="str">
        <f t="shared" si="35"/>
        <v>苍穹战神</v>
      </c>
    </row>
    <row r="627" spans="1:7">
      <c r="A627" t="s">
        <v>705</v>
      </c>
      <c r="C627">
        <v>4</v>
      </c>
      <c r="G627" t="str">
        <f t="shared" si="35"/>
        <v>梦公主</v>
      </c>
    </row>
    <row r="628" spans="1:7">
      <c r="A628" t="s">
        <v>989</v>
      </c>
      <c r="C628">
        <v>1</v>
      </c>
      <c r="D628" t="s">
        <v>1299</v>
      </c>
      <c r="E628">
        <f ca="1" t="shared" ref="E628:E629" si="37">RANDBETWEEN(10033,23333)</f>
        <v>10397</v>
      </c>
      <c r="G628" t="str">
        <f ca="1" t="shared" si="35"/>
        <v>神灵10397</v>
      </c>
    </row>
    <row r="629" spans="1:7">
      <c r="A629" t="s">
        <v>1265</v>
      </c>
      <c r="C629">
        <v>1</v>
      </c>
      <c r="D629" t="s">
        <v>1299</v>
      </c>
      <c r="E629">
        <f ca="1" t="shared" si="37"/>
        <v>17516</v>
      </c>
      <c r="G629" t="str">
        <f ca="1" t="shared" si="35"/>
        <v>神灵17516</v>
      </c>
    </row>
    <row r="630" spans="1:7">
      <c r="A630" t="s">
        <v>708</v>
      </c>
      <c r="C630">
        <v>2</v>
      </c>
      <c r="G630" t="str">
        <f t="shared" si="35"/>
        <v>寒夜</v>
      </c>
    </row>
    <row r="631" spans="1:7">
      <c r="A631" t="s">
        <v>709</v>
      </c>
      <c r="C631">
        <v>2</v>
      </c>
      <c r="G631" t="str">
        <f t="shared" si="35"/>
        <v>梦仙子</v>
      </c>
    </row>
    <row r="632" spans="1:7">
      <c r="A632" t="s">
        <v>710</v>
      </c>
      <c r="C632">
        <v>4</v>
      </c>
      <c r="G632" t="str">
        <f t="shared" si="35"/>
        <v>甜心小果汁</v>
      </c>
    </row>
    <row r="633" spans="1:7">
      <c r="A633" t="s">
        <v>1281</v>
      </c>
      <c r="C633">
        <v>1</v>
      </c>
      <c r="D633" t="s">
        <v>1299</v>
      </c>
      <c r="E633">
        <f ca="1">RANDBETWEEN(10033,23333)</f>
        <v>18095</v>
      </c>
      <c r="G633" t="str">
        <f ca="1" t="shared" si="35"/>
        <v>神灵18095</v>
      </c>
    </row>
    <row r="634" spans="1:7">
      <c r="A634" t="s">
        <v>712</v>
      </c>
      <c r="C634">
        <v>2</v>
      </c>
      <c r="G634" t="str">
        <f t="shared" si="35"/>
        <v>无敌之道</v>
      </c>
    </row>
    <row r="635" spans="1:7">
      <c r="A635" t="s">
        <v>713</v>
      </c>
      <c r="C635">
        <v>4</v>
      </c>
      <c r="G635" t="str">
        <f t="shared" si="35"/>
        <v>谦谦</v>
      </c>
    </row>
    <row r="636" spans="1:7">
      <c r="A636" t="s">
        <v>714</v>
      </c>
      <c r="C636">
        <v>4</v>
      </c>
      <c r="G636" t="str">
        <f t="shared" si="35"/>
        <v>萌趣小企鹅</v>
      </c>
    </row>
    <row r="637" spans="1:7">
      <c r="A637" t="s">
        <v>715</v>
      </c>
      <c r="C637">
        <v>3</v>
      </c>
      <c r="G637" t="str">
        <f t="shared" si="35"/>
        <v>诗心雅意</v>
      </c>
    </row>
    <row r="638" spans="1:7">
      <c r="A638" t="s">
        <v>1258</v>
      </c>
      <c r="C638">
        <v>1</v>
      </c>
      <c r="D638" t="s">
        <v>1299</v>
      </c>
      <c r="E638">
        <f ca="1">RANDBETWEEN(10033,23333)</f>
        <v>13615</v>
      </c>
      <c r="G638" t="str">
        <f ca="1" t="shared" si="35"/>
        <v>神灵13615</v>
      </c>
    </row>
    <row r="639" spans="1:7">
      <c r="A639" t="s">
        <v>717</v>
      </c>
      <c r="C639">
        <v>2</v>
      </c>
      <c r="G639" t="str">
        <f t="shared" si="35"/>
        <v>炎火</v>
      </c>
    </row>
    <row r="640" spans="1:7">
      <c r="A640" t="s">
        <v>880</v>
      </c>
      <c r="C640">
        <v>1</v>
      </c>
      <c r="D640" t="s">
        <v>1299</v>
      </c>
      <c r="E640">
        <f ca="1">RANDBETWEEN(10033,23333)</f>
        <v>15644</v>
      </c>
      <c r="G640" t="str">
        <f ca="1" t="shared" si="35"/>
        <v>神灵15644</v>
      </c>
    </row>
    <row r="641" spans="1:7">
      <c r="A641" t="s">
        <v>719</v>
      </c>
      <c r="C641">
        <v>3</v>
      </c>
      <c r="G641" t="str">
        <f t="shared" si="35"/>
        <v>凌霜</v>
      </c>
    </row>
    <row r="642" spans="1:7">
      <c r="A642" t="s">
        <v>720</v>
      </c>
      <c r="C642">
        <v>3</v>
      </c>
      <c r="G642" t="str">
        <f t="shared" si="35"/>
        <v>俏皮小鸽子</v>
      </c>
    </row>
    <row r="643" spans="1:7">
      <c r="A643" t="s">
        <v>721</v>
      </c>
      <c r="C643">
        <v>4</v>
      </c>
      <c r="G643" t="str">
        <f t="shared" ref="G643:G706" si="38">IF(D643="",A643,D643&amp;E643)</f>
        <v>影魅煞</v>
      </c>
    </row>
    <row r="644" spans="1:7">
      <c r="A644" t="s">
        <v>722</v>
      </c>
      <c r="C644">
        <v>3</v>
      </c>
      <c r="G644" t="str">
        <f t="shared" si="38"/>
        <v>神秘探索者</v>
      </c>
    </row>
    <row r="645" spans="1:7">
      <c r="A645" t="s">
        <v>723</v>
      </c>
      <c r="C645">
        <v>2</v>
      </c>
      <c r="G645" t="str">
        <f t="shared" si="38"/>
        <v>沙雕小天使</v>
      </c>
    </row>
    <row r="646" spans="1:7">
      <c r="A646" t="s">
        <v>724</v>
      </c>
      <c r="C646">
        <v>2</v>
      </c>
      <c r="G646" t="str">
        <f t="shared" si="38"/>
        <v>风凌者</v>
      </c>
    </row>
    <row r="647" spans="1:7">
      <c r="A647" t="s">
        <v>725</v>
      </c>
      <c r="C647">
        <v>2</v>
      </c>
      <c r="G647" t="str">
        <f t="shared" si="38"/>
        <v>诗海泛舟</v>
      </c>
    </row>
    <row r="648" spans="1:7">
      <c r="A648" t="s">
        <v>726</v>
      </c>
      <c r="C648">
        <v>4</v>
      </c>
      <c r="G648" t="str">
        <f t="shared" si="38"/>
        <v>幽灵行者魂</v>
      </c>
    </row>
    <row r="649" spans="1:7">
      <c r="A649" t="s">
        <v>727</v>
      </c>
      <c r="C649">
        <v>4</v>
      </c>
      <c r="G649" t="str">
        <f t="shared" si="38"/>
        <v>烈火剑舞影</v>
      </c>
    </row>
    <row r="650" spans="1:7">
      <c r="A650" t="s">
        <v>728</v>
      </c>
      <c r="C650">
        <v>4</v>
      </c>
      <c r="G650" t="str">
        <f t="shared" si="38"/>
        <v>暗影魔法师</v>
      </c>
    </row>
    <row r="651" spans="1:7">
      <c r="A651" t="s">
        <v>729</v>
      </c>
      <c r="C651">
        <v>4</v>
      </c>
      <c r="G651" t="str">
        <f t="shared" si="38"/>
        <v>云中君</v>
      </c>
    </row>
    <row r="652" spans="1:7">
      <c r="A652" t="s">
        <v>730</v>
      </c>
      <c r="C652">
        <v>2</v>
      </c>
      <c r="G652" t="str">
        <f t="shared" si="38"/>
        <v>奇葩小逗趣</v>
      </c>
    </row>
    <row r="653" spans="1:7">
      <c r="A653" t="s">
        <v>1229</v>
      </c>
      <c r="C653">
        <v>1</v>
      </c>
      <c r="D653" t="s">
        <v>1299</v>
      </c>
      <c r="E653">
        <f ca="1">RANDBETWEEN(10033,23333)</f>
        <v>18843</v>
      </c>
      <c r="G653" t="str">
        <f ca="1" t="shared" si="38"/>
        <v>神灵18843</v>
      </c>
    </row>
    <row r="654" spans="1:7">
      <c r="A654" t="s">
        <v>732</v>
      </c>
      <c r="C654">
        <v>4</v>
      </c>
      <c r="G654" t="str">
        <f t="shared" si="38"/>
        <v>怪咖小宝贝</v>
      </c>
    </row>
    <row r="655" spans="1:7">
      <c r="A655" t="s">
        <v>733</v>
      </c>
      <c r="C655">
        <v>2</v>
      </c>
      <c r="G655" t="str">
        <f t="shared" si="38"/>
        <v>萌宝贝</v>
      </c>
    </row>
    <row r="656" spans="1:7">
      <c r="A656" t="s">
        <v>1252</v>
      </c>
      <c r="C656">
        <v>1</v>
      </c>
      <c r="D656" t="s">
        <v>1299</v>
      </c>
      <c r="E656">
        <f ca="1" t="shared" ref="E656:E657" si="39">RANDBETWEEN(10033,23333)</f>
        <v>14672</v>
      </c>
      <c r="G656" t="str">
        <f ca="1" t="shared" si="38"/>
        <v>神灵14672</v>
      </c>
    </row>
    <row r="657" spans="1:7">
      <c r="A657" t="s">
        <v>1261</v>
      </c>
      <c r="C657">
        <v>1</v>
      </c>
      <c r="D657" t="s">
        <v>1299</v>
      </c>
      <c r="E657">
        <f ca="1" t="shared" si="39"/>
        <v>16846</v>
      </c>
      <c r="G657" t="str">
        <f ca="1" t="shared" si="38"/>
        <v>神灵16846</v>
      </c>
    </row>
    <row r="658" spans="1:7">
      <c r="A658" t="s">
        <v>736</v>
      </c>
      <c r="C658">
        <v>2</v>
      </c>
      <c r="G658" t="str">
        <f t="shared" si="38"/>
        <v>逐梦心</v>
      </c>
    </row>
    <row r="659" spans="1:7">
      <c r="A659" t="s">
        <v>1254</v>
      </c>
      <c r="C659">
        <v>1</v>
      </c>
      <c r="D659" t="s">
        <v>1299</v>
      </c>
      <c r="E659">
        <f ca="1" t="shared" ref="E659:E660" si="40">RANDBETWEEN(10033,23333)</f>
        <v>11135</v>
      </c>
      <c r="G659" t="str">
        <f ca="1" t="shared" si="38"/>
        <v>神灵11135</v>
      </c>
    </row>
    <row r="660" spans="1:7">
      <c r="A660" t="s">
        <v>1269</v>
      </c>
      <c r="C660">
        <v>1</v>
      </c>
      <c r="D660" t="s">
        <v>1299</v>
      </c>
      <c r="E660">
        <f ca="1" t="shared" si="40"/>
        <v>18274</v>
      </c>
      <c r="G660" t="str">
        <f ca="1" t="shared" si="38"/>
        <v>神灵18274</v>
      </c>
    </row>
    <row r="661" spans="1:7">
      <c r="A661" t="s">
        <v>739</v>
      </c>
      <c r="C661">
        <v>2</v>
      </c>
      <c r="G661" t="str">
        <f t="shared" si="38"/>
        <v>霸道天尊</v>
      </c>
    </row>
    <row r="662" spans="1:7">
      <c r="A662" t="s">
        <v>740</v>
      </c>
      <c r="C662">
        <v>2</v>
      </c>
      <c r="G662" t="str">
        <f t="shared" si="38"/>
        <v>茶香溢竹轩</v>
      </c>
    </row>
    <row r="663" spans="1:7">
      <c r="A663" t="s">
        <v>741</v>
      </c>
      <c r="C663">
        <v>3</v>
      </c>
      <c r="G663" t="str">
        <f t="shared" si="38"/>
        <v>柔仙女</v>
      </c>
    </row>
    <row r="664" spans="1:7">
      <c r="A664" t="s">
        <v>742</v>
      </c>
      <c r="C664">
        <v>2</v>
      </c>
      <c r="G664" t="str">
        <f t="shared" si="38"/>
        <v>弑神者之怒</v>
      </c>
    </row>
    <row r="665" spans="1:7">
      <c r="A665" t="s">
        <v>1272</v>
      </c>
      <c r="C665">
        <v>1</v>
      </c>
      <c r="D665" t="s">
        <v>1299</v>
      </c>
      <c r="E665">
        <f ca="1" t="shared" ref="E665:E666" si="41">RANDBETWEEN(10033,23333)</f>
        <v>17658</v>
      </c>
      <c r="G665" t="str">
        <f ca="1" t="shared" si="38"/>
        <v>神灵17658</v>
      </c>
    </row>
    <row r="666" spans="1:7">
      <c r="A666" t="s">
        <v>953</v>
      </c>
      <c r="C666">
        <v>1</v>
      </c>
      <c r="D666" t="s">
        <v>1299</v>
      </c>
      <c r="E666">
        <f ca="1" t="shared" si="41"/>
        <v>19849</v>
      </c>
      <c r="G666" t="str">
        <f ca="1" t="shared" si="38"/>
        <v>神灵19849</v>
      </c>
    </row>
    <row r="667" spans="1:7">
      <c r="A667" t="s">
        <v>745</v>
      </c>
      <c r="C667">
        <v>4</v>
      </c>
      <c r="G667" t="str">
        <f t="shared" si="38"/>
        <v>温文尔雅魂</v>
      </c>
    </row>
    <row r="668" spans="1:7">
      <c r="A668" t="s">
        <v>1232</v>
      </c>
      <c r="C668">
        <v>1</v>
      </c>
      <c r="D668" t="s">
        <v>1299</v>
      </c>
      <c r="E668">
        <f ca="1">RANDBETWEEN(10033,23333)</f>
        <v>20867</v>
      </c>
      <c r="G668" t="str">
        <f ca="1" t="shared" si="38"/>
        <v>神灵20867</v>
      </c>
    </row>
    <row r="669" spans="1:7">
      <c r="A669" t="s">
        <v>747</v>
      </c>
      <c r="C669">
        <v>4</v>
      </c>
      <c r="G669" t="str">
        <f t="shared" si="38"/>
        <v>傲剑狂人</v>
      </c>
    </row>
    <row r="670" spans="1:7">
      <c r="A670" t="s">
        <v>748</v>
      </c>
      <c r="C670">
        <v>4</v>
      </c>
      <c r="G670" t="str">
        <f t="shared" si="38"/>
        <v>炎狱霸主</v>
      </c>
    </row>
    <row r="671" spans="1:7">
      <c r="A671" t="s">
        <v>749</v>
      </c>
      <c r="C671">
        <v>2</v>
      </c>
      <c r="G671" t="str">
        <f t="shared" si="38"/>
        <v>柔情似水</v>
      </c>
    </row>
    <row r="672" spans="1:7">
      <c r="A672" t="s">
        <v>750</v>
      </c>
      <c r="C672">
        <v>3</v>
      </c>
      <c r="G672" t="str">
        <f t="shared" si="38"/>
        <v>淡雅宁静</v>
      </c>
    </row>
    <row r="673" spans="1:7">
      <c r="A673" t="s">
        <v>751</v>
      </c>
      <c r="C673">
        <v>4</v>
      </c>
      <c r="G673" t="str">
        <f t="shared" si="38"/>
        <v>雷霆战神煞</v>
      </c>
    </row>
    <row r="674" spans="1:7">
      <c r="A674" t="s">
        <v>752</v>
      </c>
      <c r="C674">
        <v>4</v>
      </c>
      <c r="G674" t="str">
        <f t="shared" si="38"/>
        <v>羽扇纶巾</v>
      </c>
    </row>
    <row r="675" spans="1:7">
      <c r="A675" t="s">
        <v>941</v>
      </c>
      <c r="C675">
        <v>1</v>
      </c>
      <c r="D675" t="s">
        <v>1299</v>
      </c>
      <c r="E675">
        <f ca="1">RANDBETWEEN(10033,23333)</f>
        <v>22506</v>
      </c>
      <c r="G675" t="str">
        <f ca="1" t="shared" si="38"/>
        <v>神灵22506</v>
      </c>
    </row>
    <row r="676" spans="1:7">
      <c r="A676" t="s">
        <v>754</v>
      </c>
      <c r="C676">
        <v>3</v>
      </c>
      <c r="G676" t="str">
        <f t="shared" si="38"/>
        <v>剑舞梦</v>
      </c>
    </row>
    <row r="677" spans="1:7">
      <c r="A677" t="s">
        <v>755</v>
      </c>
      <c r="C677">
        <v>3</v>
      </c>
      <c r="G677" t="str">
        <f t="shared" si="38"/>
        <v>醉红尘</v>
      </c>
    </row>
    <row r="678" spans="1:7">
      <c r="A678" t="s">
        <v>756</v>
      </c>
      <c r="C678">
        <v>3</v>
      </c>
      <c r="G678" t="str">
        <f t="shared" si="38"/>
        <v>星辰守护者</v>
      </c>
    </row>
    <row r="679" spans="1:7">
      <c r="A679" t="s">
        <v>891</v>
      </c>
      <c r="C679">
        <v>1</v>
      </c>
      <c r="D679" t="s">
        <v>1299</v>
      </c>
      <c r="E679">
        <f ca="1">RANDBETWEEN(10033,23333)</f>
        <v>21193</v>
      </c>
      <c r="G679" t="str">
        <f ca="1" t="shared" si="38"/>
        <v>神灵21193</v>
      </c>
    </row>
    <row r="680" spans="1:7">
      <c r="A680" t="s">
        <v>758</v>
      </c>
      <c r="C680">
        <v>3</v>
      </c>
      <c r="G680" t="str">
        <f t="shared" si="38"/>
        <v>萌小兮</v>
      </c>
    </row>
    <row r="681" spans="1:7">
      <c r="A681" t="s">
        <v>759</v>
      </c>
      <c r="C681">
        <v>2</v>
      </c>
      <c r="G681" t="str">
        <f t="shared" si="38"/>
        <v>诗意盎然</v>
      </c>
    </row>
    <row r="682" spans="1:7">
      <c r="A682" t="s">
        <v>760</v>
      </c>
      <c r="C682">
        <v>2</v>
      </c>
      <c r="G682" t="str">
        <f t="shared" si="38"/>
        <v>烈火心</v>
      </c>
    </row>
    <row r="683" spans="1:7">
      <c r="A683" t="s">
        <v>761</v>
      </c>
      <c r="C683">
        <v>2</v>
      </c>
      <c r="G683" t="str">
        <f t="shared" si="38"/>
        <v>流水剑侠梦</v>
      </c>
    </row>
    <row r="684" spans="1:7">
      <c r="A684" t="s">
        <v>762</v>
      </c>
      <c r="C684">
        <v>4</v>
      </c>
      <c r="G684" t="str">
        <f t="shared" si="38"/>
        <v>暗夜行者踪</v>
      </c>
    </row>
    <row r="685" spans="1:7">
      <c r="A685" t="s">
        <v>763</v>
      </c>
      <c r="C685">
        <v>4</v>
      </c>
      <c r="G685" t="str">
        <f t="shared" si="38"/>
        <v>清羽墨尘兮</v>
      </c>
    </row>
    <row r="686" spans="1:7">
      <c r="A686" t="s">
        <v>764</v>
      </c>
      <c r="C686">
        <v>4</v>
      </c>
      <c r="G686" t="str">
        <f t="shared" si="38"/>
        <v>幻影剑仙</v>
      </c>
    </row>
    <row r="687" spans="1:7">
      <c r="A687" t="s">
        <v>910</v>
      </c>
      <c r="C687">
        <v>1</v>
      </c>
      <c r="D687" t="s">
        <v>1299</v>
      </c>
      <c r="E687">
        <f ca="1">RANDBETWEEN(10033,23333)</f>
        <v>19699</v>
      </c>
      <c r="G687" t="str">
        <f ca="1" t="shared" si="38"/>
        <v>神灵19699</v>
      </c>
    </row>
    <row r="688" spans="1:7">
      <c r="A688" t="s">
        <v>766</v>
      </c>
      <c r="C688">
        <v>4</v>
      </c>
      <c r="G688" t="str">
        <f t="shared" si="38"/>
        <v>怀柔</v>
      </c>
    </row>
    <row r="689" spans="1:7">
      <c r="A689" t="s">
        <v>767</v>
      </c>
      <c r="C689">
        <v>4</v>
      </c>
      <c r="G689" t="str">
        <f t="shared" si="38"/>
        <v>冷香</v>
      </c>
    </row>
    <row r="690" spans="1:7">
      <c r="A690" t="s">
        <v>1240</v>
      </c>
      <c r="C690">
        <v>1</v>
      </c>
      <c r="D690" t="s">
        <v>1299</v>
      </c>
      <c r="E690">
        <f ca="1">RANDBETWEEN(10033,23333)</f>
        <v>17321</v>
      </c>
      <c r="G690" t="str">
        <f ca="1" t="shared" si="38"/>
        <v>神灵17321</v>
      </c>
    </row>
    <row r="691" spans="1:7">
      <c r="A691" t="s">
        <v>769</v>
      </c>
      <c r="C691">
        <v>4</v>
      </c>
      <c r="G691" t="str">
        <f t="shared" si="38"/>
        <v>清辉照剑影</v>
      </c>
    </row>
    <row r="692" spans="1:7">
      <c r="A692" t="s">
        <v>946</v>
      </c>
      <c r="C692">
        <v>1</v>
      </c>
      <c r="D692" t="s">
        <v>1299</v>
      </c>
      <c r="E692">
        <f ca="1">RANDBETWEEN(10033,23333)</f>
        <v>21186</v>
      </c>
      <c r="G692" t="str">
        <f ca="1" t="shared" si="38"/>
        <v>神灵21186</v>
      </c>
    </row>
    <row r="693" spans="1:7">
      <c r="A693" t="s">
        <v>771</v>
      </c>
      <c r="C693">
        <v>2</v>
      </c>
      <c r="G693" t="str">
        <f t="shared" si="38"/>
        <v>风暴骑士</v>
      </c>
    </row>
    <row r="694" spans="1:7">
      <c r="A694" t="s">
        <v>1276</v>
      </c>
      <c r="C694">
        <v>1</v>
      </c>
      <c r="D694" t="s">
        <v>1299</v>
      </c>
      <c r="E694">
        <f ca="1">RANDBETWEEN(10033,23333)</f>
        <v>13319</v>
      </c>
      <c r="G694" t="str">
        <f ca="1" t="shared" si="38"/>
        <v>神灵13319</v>
      </c>
    </row>
    <row r="695" spans="1:7">
      <c r="A695" t="s">
        <v>773</v>
      </c>
      <c r="C695">
        <v>3</v>
      </c>
      <c r="G695" t="str">
        <f t="shared" si="38"/>
        <v>倾城之恋</v>
      </c>
    </row>
    <row r="696" spans="1:7">
      <c r="A696" t="s">
        <v>774</v>
      </c>
      <c r="C696">
        <v>3</v>
      </c>
      <c r="G696" t="str">
        <f t="shared" si="38"/>
        <v>甜萌萌</v>
      </c>
    </row>
    <row r="697" spans="1:7">
      <c r="A697" t="s">
        <v>1236</v>
      </c>
      <c r="C697">
        <v>1</v>
      </c>
      <c r="D697" t="s">
        <v>1299</v>
      </c>
      <c r="E697">
        <f ca="1">RANDBETWEEN(10033,23333)</f>
        <v>19067</v>
      </c>
      <c r="G697" t="str">
        <f ca="1" t="shared" si="38"/>
        <v>神灵19067</v>
      </c>
    </row>
    <row r="698" spans="1:7">
      <c r="A698" t="s">
        <v>775</v>
      </c>
      <c r="C698">
        <v>2</v>
      </c>
      <c r="G698" t="str">
        <f t="shared" si="38"/>
        <v>凌峰剑影寒</v>
      </c>
    </row>
    <row r="699" spans="1:7">
      <c r="A699" t="s">
        <v>776</v>
      </c>
      <c r="C699">
        <v>4</v>
      </c>
      <c r="G699" t="str">
        <f t="shared" si="38"/>
        <v>柔情剑侠梦</v>
      </c>
    </row>
    <row r="700" spans="1:7">
      <c r="A700" t="s">
        <v>777</v>
      </c>
      <c r="C700">
        <v>2</v>
      </c>
      <c r="G700" t="str">
        <f t="shared" si="38"/>
        <v>暗影猎手</v>
      </c>
    </row>
    <row r="701" spans="1:7">
      <c r="A701" t="s">
        <v>778</v>
      </c>
      <c r="C701">
        <v>4</v>
      </c>
      <c r="G701" t="str">
        <f t="shared" si="38"/>
        <v>钢铁侠魂</v>
      </c>
    </row>
    <row r="702" spans="1:7">
      <c r="A702" t="s">
        <v>779</v>
      </c>
      <c r="C702">
        <v>3</v>
      </c>
      <c r="G702" t="str">
        <f t="shared" si="38"/>
        <v>剑指苍穹鹰</v>
      </c>
    </row>
    <row r="703" spans="1:7">
      <c r="A703" t="s">
        <v>780</v>
      </c>
      <c r="C703">
        <v>2</v>
      </c>
      <c r="G703" t="str">
        <f t="shared" si="38"/>
        <v>狂暴之佛</v>
      </c>
    </row>
    <row r="704" spans="1:7">
      <c r="A704" t="s">
        <v>1259</v>
      </c>
      <c r="C704">
        <v>1</v>
      </c>
      <c r="D704" t="s">
        <v>1299</v>
      </c>
      <c r="E704">
        <f ca="1">RANDBETWEEN(10033,23333)</f>
        <v>13562</v>
      </c>
      <c r="G704" t="str">
        <f ca="1" t="shared" si="38"/>
        <v>神灵13562</v>
      </c>
    </row>
    <row r="705" spans="1:7">
      <c r="A705" t="s">
        <v>782</v>
      </c>
      <c r="C705">
        <v>3</v>
      </c>
      <c r="G705" t="str">
        <f t="shared" si="38"/>
        <v>墨韵</v>
      </c>
    </row>
    <row r="706" spans="1:7">
      <c r="A706" t="s">
        <v>783</v>
      </c>
      <c r="C706">
        <v>2</v>
      </c>
      <c r="G706" t="str">
        <f t="shared" si="38"/>
        <v>醉卧云端</v>
      </c>
    </row>
    <row r="707" spans="1:7">
      <c r="A707" t="s">
        <v>985</v>
      </c>
      <c r="C707">
        <v>1</v>
      </c>
      <c r="D707" t="s">
        <v>1299</v>
      </c>
      <c r="E707">
        <f ca="1">RANDBETWEEN(10033,23333)</f>
        <v>20497</v>
      </c>
      <c r="G707" t="str">
        <f ca="1" t="shared" ref="G707:G770" si="42">IF(D707="",A707,D707&amp;E707)</f>
        <v>神灵20497</v>
      </c>
    </row>
    <row r="708" spans="1:7">
      <c r="A708" t="s">
        <v>785</v>
      </c>
      <c r="C708">
        <v>2</v>
      </c>
      <c r="G708" t="str">
        <f ca="1" t="shared" si="42"/>
        <v>云中剑仙踪</v>
      </c>
    </row>
    <row r="709" spans="1:7">
      <c r="A709" t="s">
        <v>1237</v>
      </c>
      <c r="C709">
        <v>1</v>
      </c>
      <c r="D709" t="s">
        <v>1299</v>
      </c>
      <c r="E709">
        <f ca="1">RANDBETWEEN(10033,23333)</f>
        <v>12012</v>
      </c>
      <c r="G709" t="str">
        <f ca="1" t="shared" si="42"/>
        <v>神灵12012</v>
      </c>
    </row>
    <row r="710" spans="1:7">
      <c r="A710" t="s">
        <v>787</v>
      </c>
      <c r="C710">
        <v>3</v>
      </c>
      <c r="G710" t="str">
        <f ca="1" t="shared" si="42"/>
        <v>战神无双</v>
      </c>
    </row>
    <row r="711" spans="1:7">
      <c r="A711" t="s">
        <v>788</v>
      </c>
      <c r="C711">
        <v>2</v>
      </c>
      <c r="G711" t="str">
        <f ca="1" t="shared" si="42"/>
        <v>粉嘟嘟</v>
      </c>
    </row>
    <row r="712" spans="1:7">
      <c r="A712" t="s">
        <v>789</v>
      </c>
      <c r="C712">
        <v>3</v>
      </c>
      <c r="G712" t="str">
        <f ca="1" t="shared" si="42"/>
        <v>逍遥仙</v>
      </c>
    </row>
    <row r="713" spans="1:7">
      <c r="A713" t="s">
        <v>790</v>
      </c>
      <c r="C713">
        <v>2</v>
      </c>
      <c r="G713" t="str">
        <f ca="1" t="shared" si="42"/>
        <v>墨色染</v>
      </c>
    </row>
    <row r="714" spans="1:7">
      <c r="A714" t="s">
        <v>791</v>
      </c>
      <c r="C714">
        <v>3</v>
      </c>
      <c r="G714" t="str">
        <f ca="1" t="shared" si="42"/>
        <v>风凌</v>
      </c>
    </row>
    <row r="715" spans="1:7">
      <c r="A715" t="s">
        <v>792</v>
      </c>
      <c r="C715">
        <v>4</v>
      </c>
      <c r="G715" t="str">
        <f ca="1" t="shared" si="42"/>
        <v>流水音</v>
      </c>
    </row>
    <row r="716" spans="1:7">
      <c r="A716" t="s">
        <v>793</v>
      </c>
      <c r="C716">
        <v>4</v>
      </c>
      <c r="G716" t="str">
        <f ca="1" t="shared" si="42"/>
        <v>诗韵古风</v>
      </c>
    </row>
    <row r="717" spans="1:7">
      <c r="A717" t="s">
        <v>794</v>
      </c>
      <c r="C717">
        <v>3</v>
      </c>
      <c r="G717" t="str">
        <f ca="1" t="shared" si="42"/>
        <v>龙渊</v>
      </c>
    </row>
    <row r="718" spans="1:7">
      <c r="A718" t="s">
        <v>795</v>
      </c>
      <c r="C718">
        <v>2</v>
      </c>
      <c r="G718" t="str">
        <f ca="1" t="shared" si="42"/>
        <v>可爱小海豚</v>
      </c>
    </row>
    <row r="719" spans="1:7">
      <c r="A719" t="s">
        <v>796</v>
      </c>
      <c r="C719">
        <v>2</v>
      </c>
      <c r="G719" t="str">
        <f ca="1" t="shared" si="42"/>
        <v>清逸出尘</v>
      </c>
    </row>
    <row r="720" spans="1:7">
      <c r="A720" t="s">
        <v>797</v>
      </c>
      <c r="C720">
        <v>4</v>
      </c>
      <c r="G720" t="str">
        <f ca="1" t="shared" si="42"/>
        <v>狂怒勇者</v>
      </c>
    </row>
    <row r="721" spans="1:7">
      <c r="A721" t="s">
        <v>798</v>
      </c>
      <c r="C721">
        <v>3</v>
      </c>
      <c r="G721" t="str">
        <f ca="1" t="shared" si="42"/>
        <v>逍遥客</v>
      </c>
    </row>
    <row r="722" spans="1:7">
      <c r="A722" t="s">
        <v>799</v>
      </c>
      <c r="C722">
        <v>2</v>
      </c>
      <c r="G722" t="str">
        <f ca="1" t="shared" si="42"/>
        <v>逐日</v>
      </c>
    </row>
    <row r="723" spans="1:7">
      <c r="A723" t="s">
        <v>800</v>
      </c>
      <c r="C723">
        <v>3</v>
      </c>
      <c r="G723" t="str">
        <f ca="1" t="shared" si="42"/>
        <v>粉精灵</v>
      </c>
    </row>
    <row r="724" spans="1:7">
      <c r="A724" t="s">
        <v>925</v>
      </c>
      <c r="C724">
        <v>1</v>
      </c>
      <c r="D724" t="s">
        <v>1299</v>
      </c>
      <c r="E724">
        <f ca="1">RANDBETWEEN(10033,23333)</f>
        <v>12538</v>
      </c>
      <c r="G724" t="str">
        <f ca="1" t="shared" si="42"/>
        <v>神灵12538</v>
      </c>
    </row>
    <row r="725" spans="1:7">
      <c r="A725" t="s">
        <v>802</v>
      </c>
      <c r="C725">
        <v>2</v>
      </c>
      <c r="G725" t="str">
        <f ca="1" t="shared" si="42"/>
        <v>影魅魂</v>
      </c>
    </row>
    <row r="726" spans="1:7">
      <c r="A726" t="s">
        <v>803</v>
      </c>
      <c r="C726">
        <v>2</v>
      </c>
      <c r="G726" t="str">
        <f ca="1" t="shared" si="42"/>
        <v>萌萌棉花糖</v>
      </c>
    </row>
    <row r="727" spans="1:7">
      <c r="A727" t="s">
        <v>981</v>
      </c>
      <c r="C727">
        <v>1</v>
      </c>
      <c r="D727" t="s">
        <v>1299</v>
      </c>
      <c r="E727">
        <f ca="1">RANDBETWEEN(10033,23333)</f>
        <v>14156</v>
      </c>
      <c r="G727" t="str">
        <f ca="1" t="shared" si="42"/>
        <v>神灵14156</v>
      </c>
    </row>
    <row r="728" spans="1:7">
      <c r="A728" t="s">
        <v>805</v>
      </c>
      <c r="C728">
        <v>2</v>
      </c>
      <c r="G728" t="str">
        <f ca="1" t="shared" si="42"/>
        <v>怪咖小调皮</v>
      </c>
    </row>
    <row r="729" spans="1:7">
      <c r="A729" t="s">
        <v>1287</v>
      </c>
      <c r="C729">
        <v>1</v>
      </c>
      <c r="D729" t="s">
        <v>1299</v>
      </c>
      <c r="E729">
        <f ca="1">RANDBETWEEN(10033,23333)</f>
        <v>10752</v>
      </c>
      <c r="G729" t="str">
        <f ca="1" t="shared" si="42"/>
        <v>神灵10752</v>
      </c>
    </row>
    <row r="730" spans="1:7">
      <c r="A730" t="s">
        <v>807</v>
      </c>
      <c r="C730">
        <v>3</v>
      </c>
      <c r="G730" t="str">
        <f ca="1" t="shared" si="42"/>
        <v>幽灵</v>
      </c>
    </row>
    <row r="731" spans="1:7">
      <c r="A731" t="s">
        <v>1266</v>
      </c>
      <c r="C731">
        <v>1</v>
      </c>
      <c r="D731" t="s">
        <v>1299</v>
      </c>
      <c r="E731">
        <f ca="1">RANDBETWEEN(10033,23333)</f>
        <v>10604</v>
      </c>
      <c r="G731" t="str">
        <f ca="1" t="shared" si="42"/>
        <v>神灵10604</v>
      </c>
    </row>
    <row r="732" spans="1:7">
      <c r="A732" t="s">
        <v>809</v>
      </c>
      <c r="C732">
        <v>4</v>
      </c>
      <c r="G732" t="str">
        <f ca="1" t="shared" si="42"/>
        <v>御天剑</v>
      </c>
    </row>
    <row r="733" spans="1:7">
      <c r="A733" t="s">
        <v>810</v>
      </c>
      <c r="C733">
        <v>4</v>
      </c>
      <c r="G733" t="str">
        <f ca="1" t="shared" si="42"/>
        <v>清辉</v>
      </c>
    </row>
    <row r="734" spans="1:7">
      <c r="A734" t="s">
        <v>811</v>
      </c>
      <c r="C734">
        <v>3</v>
      </c>
      <c r="G734" t="str">
        <f ca="1" t="shared" si="42"/>
        <v>素影摇曳</v>
      </c>
    </row>
    <row r="735" spans="1:7">
      <c r="A735" t="s">
        <v>812</v>
      </c>
      <c r="C735">
        <v>4</v>
      </c>
      <c r="G735" t="str">
        <f ca="1" t="shared" si="42"/>
        <v>逍遥剑客影</v>
      </c>
    </row>
    <row r="736" spans="1:7">
      <c r="A736" t="s">
        <v>813</v>
      </c>
      <c r="C736">
        <v>4</v>
      </c>
      <c r="G736" t="str">
        <f ca="1" t="shared" si="42"/>
        <v>铁血之圣</v>
      </c>
    </row>
    <row r="737" spans="1:7">
      <c r="A737" t="s">
        <v>814</v>
      </c>
      <c r="C737">
        <v>2</v>
      </c>
      <c r="G737" t="str">
        <f ca="1" t="shared" si="42"/>
        <v>寒冰使者</v>
      </c>
    </row>
    <row r="738" spans="1:7">
      <c r="A738" t="s">
        <v>815</v>
      </c>
      <c r="C738">
        <v>4</v>
      </c>
      <c r="G738" t="str">
        <f ca="1" t="shared" si="42"/>
        <v>剑如风行者</v>
      </c>
    </row>
    <row r="739" spans="1:7">
      <c r="A739" t="s">
        <v>957</v>
      </c>
      <c r="C739">
        <v>1</v>
      </c>
      <c r="D739" t="s">
        <v>1299</v>
      </c>
      <c r="E739">
        <f ca="1">RANDBETWEEN(10033,23333)</f>
        <v>17144</v>
      </c>
      <c r="G739" t="str">
        <f ca="1" t="shared" si="42"/>
        <v>神灵17144</v>
      </c>
    </row>
    <row r="740" spans="1:7">
      <c r="A740" t="s">
        <v>817</v>
      </c>
      <c r="C740">
        <v>3</v>
      </c>
      <c r="G740" t="str">
        <f ca="1" t="shared" si="42"/>
        <v>暗影幽梦魂</v>
      </c>
    </row>
    <row r="741" spans="1:7">
      <c r="A741" t="s">
        <v>1263</v>
      </c>
      <c r="C741">
        <v>1</v>
      </c>
      <c r="D741" t="s">
        <v>1299</v>
      </c>
      <c r="E741">
        <f ca="1">RANDBETWEEN(10033,23333)</f>
        <v>17271</v>
      </c>
      <c r="G741" t="str">
        <f ca="1" t="shared" si="42"/>
        <v>神灵17271</v>
      </c>
    </row>
    <row r="742" spans="1:7">
      <c r="A742" t="s">
        <v>819</v>
      </c>
      <c r="C742">
        <v>2</v>
      </c>
      <c r="G742" t="str">
        <f ca="1" t="shared" si="42"/>
        <v>冰魄</v>
      </c>
    </row>
    <row r="743" spans="1:7">
      <c r="A743" t="s">
        <v>820</v>
      </c>
      <c r="C743">
        <v>4</v>
      </c>
      <c r="G743" t="str">
        <f ca="1" t="shared" si="42"/>
        <v>沙雕小宝贝</v>
      </c>
    </row>
    <row r="744" spans="1:7">
      <c r="A744" t="s">
        <v>821</v>
      </c>
      <c r="C744">
        <v>2</v>
      </c>
      <c r="G744" t="str">
        <f ca="1" t="shared" si="42"/>
        <v>傲世之魄</v>
      </c>
    </row>
    <row r="745" spans="1:7">
      <c r="A745" t="s">
        <v>822</v>
      </c>
      <c r="C745">
        <v>2</v>
      </c>
      <c r="G745" t="str">
        <f ca="1" t="shared" si="42"/>
        <v>风凌战神傲</v>
      </c>
    </row>
    <row r="746" spans="1:7">
      <c r="A746" t="s">
        <v>823</v>
      </c>
      <c r="C746">
        <v>3</v>
      </c>
      <c r="G746" t="str">
        <f ca="1" t="shared" si="42"/>
        <v>无双</v>
      </c>
    </row>
    <row r="747" spans="1:7">
      <c r="A747" t="s">
        <v>947</v>
      </c>
      <c r="C747">
        <v>1</v>
      </c>
      <c r="D747" t="s">
        <v>1299</v>
      </c>
      <c r="E747">
        <f ca="1">RANDBETWEEN(10033,23333)</f>
        <v>22886</v>
      </c>
      <c r="G747" t="str">
        <f ca="1" t="shared" si="42"/>
        <v>神灵22886</v>
      </c>
    </row>
    <row r="748" spans="1:7">
      <c r="A748" t="s">
        <v>825</v>
      </c>
      <c r="C748">
        <v>2</v>
      </c>
      <c r="G748" t="str">
        <f ca="1" t="shared" si="42"/>
        <v>逗乐小调皮</v>
      </c>
    </row>
    <row r="749" spans="1:7">
      <c r="A749" t="s">
        <v>1243</v>
      </c>
      <c r="C749">
        <v>1</v>
      </c>
      <c r="D749" t="s">
        <v>1299</v>
      </c>
      <c r="E749">
        <f ca="1">RANDBETWEEN(10033,23333)</f>
        <v>10713</v>
      </c>
      <c r="G749" t="str">
        <f ca="1" t="shared" si="42"/>
        <v>神灵10713</v>
      </c>
    </row>
    <row r="750" spans="1:7">
      <c r="A750" t="s">
        <v>827</v>
      </c>
      <c r="C750">
        <v>4</v>
      </c>
      <c r="G750" t="str">
        <f ca="1" t="shared" si="42"/>
        <v>断肠剑影寒</v>
      </c>
    </row>
    <row r="751" spans="1:7">
      <c r="A751" t="s">
        <v>828</v>
      </c>
      <c r="C751">
        <v>2</v>
      </c>
      <c r="G751" t="str">
        <f ca="1" t="shared" si="42"/>
        <v>江湖</v>
      </c>
    </row>
    <row r="752" spans="1:7">
      <c r="A752" t="s">
        <v>829</v>
      </c>
      <c r="C752">
        <v>3</v>
      </c>
      <c r="G752" t="str">
        <f ca="1" t="shared" si="42"/>
        <v>墨韵天成</v>
      </c>
    </row>
    <row r="753" spans="1:7">
      <c r="A753" t="s">
        <v>830</v>
      </c>
      <c r="C753">
        <v>3</v>
      </c>
      <c r="G753" t="str">
        <f ca="1" t="shared" si="42"/>
        <v>风云再起</v>
      </c>
    </row>
    <row r="754" spans="1:7">
      <c r="A754" t="s">
        <v>831</v>
      </c>
      <c r="C754">
        <v>4</v>
      </c>
      <c r="G754" t="str">
        <f ca="1" t="shared" si="42"/>
        <v>绝世侠客</v>
      </c>
    </row>
    <row r="755" spans="1:7">
      <c r="A755" t="s">
        <v>832</v>
      </c>
      <c r="C755">
        <v>2</v>
      </c>
      <c r="G755" t="str">
        <f ca="1" t="shared" si="42"/>
        <v>月梦儿</v>
      </c>
    </row>
    <row r="756" spans="1:7">
      <c r="A756" t="s">
        <v>833</v>
      </c>
      <c r="C756">
        <v>3</v>
      </c>
      <c r="G756" t="str">
        <f ca="1" t="shared" si="42"/>
        <v>奇葩小调皮</v>
      </c>
    </row>
    <row r="757" spans="1:7">
      <c r="A757" t="s">
        <v>834</v>
      </c>
      <c r="C757">
        <v>2</v>
      </c>
      <c r="G757" t="str">
        <f ca="1" t="shared" si="42"/>
        <v>沙雕小萌趣</v>
      </c>
    </row>
    <row r="758" spans="1:7">
      <c r="A758" t="s">
        <v>835</v>
      </c>
      <c r="C758">
        <v>3</v>
      </c>
      <c r="G758" t="str">
        <f ca="1" t="shared" si="42"/>
        <v>随心逸江湖</v>
      </c>
    </row>
    <row r="759" spans="1:7">
      <c r="A759" t="s">
        <v>836</v>
      </c>
      <c r="C759">
        <v>2</v>
      </c>
      <c r="G759" t="str">
        <f ca="1" t="shared" si="42"/>
        <v>龙战</v>
      </c>
    </row>
    <row r="760" spans="1:7">
      <c r="A760" t="s">
        <v>1268</v>
      </c>
      <c r="C760">
        <v>1</v>
      </c>
      <c r="D760" t="s">
        <v>1299</v>
      </c>
      <c r="E760">
        <f ca="1">RANDBETWEEN(10033,23333)</f>
        <v>11359</v>
      </c>
      <c r="G760" t="str">
        <f ca="1" t="shared" si="42"/>
        <v>神灵11359</v>
      </c>
    </row>
    <row r="761" spans="1:7">
      <c r="A761" t="s">
        <v>838</v>
      </c>
      <c r="C761">
        <v>2</v>
      </c>
      <c r="G761" t="str">
        <f ca="1" t="shared" si="42"/>
        <v>墨香流年</v>
      </c>
    </row>
    <row r="762" spans="1:7">
      <c r="A762" t="s">
        <v>839</v>
      </c>
      <c r="C762">
        <v>3</v>
      </c>
      <c r="G762" t="str">
        <f ca="1" t="shared" si="42"/>
        <v>星落幽潭静</v>
      </c>
    </row>
    <row r="763" spans="1:7">
      <c r="A763" t="s">
        <v>840</v>
      </c>
      <c r="C763">
        <v>2</v>
      </c>
      <c r="G763" t="str">
        <f ca="1" t="shared" si="42"/>
        <v>软萌小蛋糕</v>
      </c>
    </row>
    <row r="764" spans="1:7">
      <c r="A764" t="s">
        <v>841</v>
      </c>
      <c r="C764">
        <v>4</v>
      </c>
      <c r="G764" t="str">
        <f ca="1" t="shared" si="42"/>
        <v>暗影操纵者</v>
      </c>
    </row>
    <row r="765" spans="1:7">
      <c r="A765" t="s">
        <v>842</v>
      </c>
      <c r="C765">
        <v>2</v>
      </c>
      <c r="G765" t="str">
        <f ca="1" t="shared" si="42"/>
        <v>幽梦琴音</v>
      </c>
    </row>
    <row r="766" spans="1:7">
      <c r="A766" t="s">
        <v>843</v>
      </c>
      <c r="C766">
        <v>2</v>
      </c>
      <c r="G766" t="str">
        <f ca="1" t="shared" si="42"/>
        <v>影煞魂</v>
      </c>
    </row>
    <row r="767" spans="1:7">
      <c r="A767" t="s">
        <v>1250</v>
      </c>
      <c r="C767">
        <v>1</v>
      </c>
      <c r="D767" t="s">
        <v>1299</v>
      </c>
      <c r="E767">
        <f ca="1">RANDBETWEEN(10033,23333)</f>
        <v>16186</v>
      </c>
      <c r="G767" t="str">
        <f ca="1" t="shared" si="42"/>
        <v>神灵16186</v>
      </c>
    </row>
    <row r="768" spans="1:7">
      <c r="A768" t="s">
        <v>845</v>
      </c>
      <c r="C768">
        <v>2</v>
      </c>
      <c r="G768" t="str">
        <f ca="1" t="shared" si="42"/>
        <v>神秘侠客影</v>
      </c>
    </row>
    <row r="769" spans="1:7">
      <c r="A769" t="s">
        <v>846</v>
      </c>
      <c r="C769">
        <v>2</v>
      </c>
      <c r="G769" t="str">
        <f ca="1" t="shared" si="42"/>
        <v>炎狱火</v>
      </c>
    </row>
    <row r="770" spans="1:7">
      <c r="A770" t="s">
        <v>847</v>
      </c>
      <c r="C770">
        <v>4</v>
      </c>
      <c r="G770" t="str">
        <f ca="1" t="shared" si="42"/>
        <v>流水游</v>
      </c>
    </row>
    <row r="771" spans="1:7">
      <c r="A771" t="s">
        <v>848</v>
      </c>
      <c r="C771">
        <v>3</v>
      </c>
      <c r="G771" t="str">
        <f t="shared" ref="G771:G834" si="43">IF(D771="",A771,D771&amp;E771)</f>
        <v>潇洒侠士风</v>
      </c>
    </row>
    <row r="772" spans="1:7">
      <c r="A772" t="s">
        <v>849</v>
      </c>
      <c r="C772">
        <v>3</v>
      </c>
      <c r="G772" t="str">
        <f t="shared" si="43"/>
        <v>清风明月</v>
      </c>
    </row>
    <row r="773" spans="1:7">
      <c r="A773" t="s">
        <v>850</v>
      </c>
      <c r="C773">
        <v>2</v>
      </c>
      <c r="G773" t="str">
        <f t="shared" si="43"/>
        <v>剑录</v>
      </c>
    </row>
    <row r="774" spans="1:7">
      <c r="A774" t="s">
        <v>851</v>
      </c>
      <c r="C774">
        <v>2</v>
      </c>
      <c r="G774" t="str">
        <f t="shared" si="43"/>
        <v>荣耀之星</v>
      </c>
    </row>
    <row r="775" spans="1:7">
      <c r="A775" t="s">
        <v>852</v>
      </c>
      <c r="C775">
        <v>4</v>
      </c>
      <c r="G775" t="str">
        <f t="shared" si="43"/>
        <v>战狂人</v>
      </c>
    </row>
    <row r="776" spans="1:7">
      <c r="A776" t="s">
        <v>853</v>
      </c>
      <c r="C776">
        <v>4</v>
      </c>
      <c r="G776" t="str">
        <f t="shared" si="43"/>
        <v>流水之狐舞</v>
      </c>
    </row>
    <row r="777" spans="1:7">
      <c r="A777" t="s">
        <v>854</v>
      </c>
      <c r="C777">
        <v>4</v>
      </c>
      <c r="G777" t="str">
        <f t="shared" si="43"/>
        <v>寒潭映月魂</v>
      </c>
    </row>
    <row r="778" spans="1:7">
      <c r="A778" t="s">
        <v>855</v>
      </c>
      <c r="C778">
        <v>3</v>
      </c>
      <c r="G778" t="str">
        <f t="shared" si="43"/>
        <v>弑神者</v>
      </c>
    </row>
    <row r="779" spans="1:7">
      <c r="A779" t="s">
        <v>856</v>
      </c>
      <c r="C779">
        <v>2</v>
      </c>
      <c r="G779" t="str">
        <f t="shared" si="43"/>
        <v>傲星魂</v>
      </c>
    </row>
    <row r="780" spans="1:7">
      <c r="A780" t="s">
        <v>1249</v>
      </c>
      <c r="C780">
        <v>1</v>
      </c>
      <c r="D780" t="s">
        <v>1299</v>
      </c>
      <c r="E780">
        <f ca="1">RANDBETWEEN(10033,23333)</f>
        <v>22674</v>
      </c>
      <c r="G780" t="str">
        <f ca="1" t="shared" si="43"/>
        <v>神灵22674</v>
      </c>
    </row>
    <row r="781" spans="1:7">
      <c r="A781" t="s">
        <v>858</v>
      </c>
      <c r="C781">
        <v>2</v>
      </c>
      <c r="G781" t="str">
        <f t="shared" si="43"/>
        <v>逗乐小萌趣</v>
      </c>
    </row>
    <row r="782" spans="1:7">
      <c r="A782" t="s">
        <v>962</v>
      </c>
      <c r="C782">
        <v>1</v>
      </c>
      <c r="D782" t="s">
        <v>1299</v>
      </c>
      <c r="E782">
        <f ca="1" t="shared" ref="E782:E784" si="44">RANDBETWEEN(10033,23333)</f>
        <v>14721</v>
      </c>
      <c r="G782" t="str">
        <f ca="1" t="shared" si="43"/>
        <v>神灵14721</v>
      </c>
    </row>
    <row r="783" spans="1:7">
      <c r="A783" t="s">
        <v>949</v>
      </c>
      <c r="C783">
        <v>1</v>
      </c>
      <c r="D783" t="s">
        <v>1299</v>
      </c>
      <c r="E783">
        <f ca="1" t="shared" si="44"/>
        <v>16930</v>
      </c>
      <c r="G783" t="str">
        <f ca="1" t="shared" si="43"/>
        <v>神灵16930</v>
      </c>
    </row>
    <row r="784" spans="1:7">
      <c r="A784" t="s">
        <v>975</v>
      </c>
      <c r="C784">
        <v>1</v>
      </c>
      <c r="D784" t="s">
        <v>1299</v>
      </c>
      <c r="E784">
        <f ca="1" t="shared" si="44"/>
        <v>15083</v>
      </c>
      <c r="G784" t="str">
        <f ca="1" t="shared" si="43"/>
        <v>神灵15083</v>
      </c>
    </row>
    <row r="785" spans="1:7">
      <c r="A785" t="s">
        <v>862</v>
      </c>
      <c r="C785">
        <v>4</v>
      </c>
      <c r="G785" t="str">
        <f t="shared" si="43"/>
        <v>烟雨缥缈</v>
      </c>
    </row>
    <row r="786" spans="1:7">
      <c r="A786" t="s">
        <v>863</v>
      </c>
      <c r="C786">
        <v>3</v>
      </c>
      <c r="G786" t="str">
        <f t="shared" si="43"/>
        <v>俏皮小咖啡</v>
      </c>
    </row>
    <row r="787" spans="1:7">
      <c r="A787" t="s">
        <v>864</v>
      </c>
      <c r="C787">
        <v>3</v>
      </c>
      <c r="G787" t="str">
        <f t="shared" si="43"/>
        <v>软萌小考拉</v>
      </c>
    </row>
    <row r="788" spans="1:7">
      <c r="A788" t="s">
        <v>1253</v>
      </c>
      <c r="C788">
        <v>1</v>
      </c>
      <c r="D788" t="s">
        <v>1299</v>
      </c>
      <c r="E788">
        <f ca="1" t="shared" ref="E788:E789" si="45">RANDBETWEEN(10033,23333)</f>
        <v>15971</v>
      </c>
      <c r="G788" t="str">
        <f ca="1" t="shared" si="43"/>
        <v>神灵15971</v>
      </c>
    </row>
    <row r="789" spans="1:7">
      <c r="A789" t="s">
        <v>1228</v>
      </c>
      <c r="C789">
        <v>1</v>
      </c>
      <c r="D789" t="s">
        <v>1299</v>
      </c>
      <c r="E789">
        <f ca="1" t="shared" si="45"/>
        <v>20051</v>
      </c>
      <c r="G789" t="str">
        <f ca="1" t="shared" si="43"/>
        <v>神灵20051</v>
      </c>
    </row>
    <row r="790" spans="1:7">
      <c r="A790" t="s">
        <v>215</v>
      </c>
      <c r="C790">
        <v>3</v>
      </c>
      <c r="G790" t="str">
        <f t="shared" si="43"/>
        <v>神经小萌宝</v>
      </c>
    </row>
    <row r="791" spans="1:7">
      <c r="A791" t="s">
        <v>268</v>
      </c>
      <c r="C791">
        <v>4</v>
      </c>
      <c r="G791" t="str">
        <f t="shared" si="43"/>
        <v>云中漫步</v>
      </c>
    </row>
    <row r="792" spans="1:7">
      <c r="A792" t="s">
        <v>1229</v>
      </c>
      <c r="C792">
        <v>1</v>
      </c>
      <c r="D792" t="s">
        <v>1299</v>
      </c>
      <c r="E792">
        <f ca="1" t="shared" ref="E792:E793" si="46">RANDBETWEEN(10033,23333)</f>
        <v>17573</v>
      </c>
      <c r="G792" t="str">
        <f ca="1" t="shared" si="43"/>
        <v>神灵17573</v>
      </c>
    </row>
    <row r="793" spans="1:7">
      <c r="A793" t="s">
        <v>679</v>
      </c>
      <c r="C793">
        <v>1</v>
      </c>
      <c r="D793" t="s">
        <v>1299</v>
      </c>
      <c r="E793">
        <f ca="1" t="shared" si="46"/>
        <v>13244</v>
      </c>
      <c r="G793" t="str">
        <f ca="1" t="shared" si="43"/>
        <v>神灵13244</v>
      </c>
    </row>
    <row r="794" spans="1:7">
      <c r="A794" t="s">
        <v>869</v>
      </c>
      <c r="C794">
        <v>4</v>
      </c>
      <c r="G794" t="str">
        <f t="shared" si="43"/>
        <v>醉剑仙</v>
      </c>
    </row>
    <row r="795" spans="1:7">
      <c r="A795" t="s">
        <v>110</v>
      </c>
      <c r="C795">
        <v>3</v>
      </c>
      <c r="G795" t="str">
        <f t="shared" si="43"/>
        <v>幽梦逸尘</v>
      </c>
    </row>
    <row r="796" spans="1:7">
      <c r="A796" t="s">
        <v>132</v>
      </c>
      <c r="C796">
        <v>2</v>
      </c>
      <c r="G796" t="str">
        <f t="shared" si="43"/>
        <v>浪迹天涯客</v>
      </c>
    </row>
    <row r="797" spans="1:7">
      <c r="A797" t="s">
        <v>870</v>
      </c>
      <c r="C797">
        <v>4</v>
      </c>
      <c r="G797" t="str">
        <f t="shared" si="43"/>
        <v>铁血之勇</v>
      </c>
    </row>
    <row r="798" spans="1:7">
      <c r="A798" t="s">
        <v>389</v>
      </c>
      <c r="C798">
        <v>2</v>
      </c>
      <c r="G798" t="str">
        <f t="shared" si="43"/>
        <v>霸气凌云</v>
      </c>
    </row>
    <row r="799" spans="1:7">
      <c r="A799" t="s">
        <v>871</v>
      </c>
      <c r="C799">
        <v>2</v>
      </c>
      <c r="G799" t="str">
        <f t="shared" si="43"/>
        <v>霸气之焰</v>
      </c>
    </row>
    <row r="800" spans="1:7">
      <c r="A800" t="s">
        <v>872</v>
      </c>
      <c r="C800">
        <v>4</v>
      </c>
      <c r="G800" t="str">
        <f t="shared" si="43"/>
        <v>狂暴战魂</v>
      </c>
    </row>
    <row r="801" spans="1:7">
      <c r="A801" t="s">
        <v>318</v>
      </c>
      <c r="C801">
        <v>3</v>
      </c>
      <c r="G801" t="str">
        <f t="shared" si="43"/>
        <v>和善书生影</v>
      </c>
    </row>
    <row r="802" spans="1:7">
      <c r="A802" t="s">
        <v>722</v>
      </c>
      <c r="C802">
        <v>2</v>
      </c>
      <c r="G802" t="str">
        <f t="shared" si="43"/>
        <v>神秘探索者</v>
      </c>
    </row>
    <row r="803" spans="1:7">
      <c r="A803" t="s">
        <v>730</v>
      </c>
      <c r="C803">
        <v>3</v>
      </c>
      <c r="G803" t="str">
        <f t="shared" si="43"/>
        <v>奇葩小逗趣</v>
      </c>
    </row>
    <row r="804" spans="1:7">
      <c r="A804" t="s">
        <v>557</v>
      </c>
      <c r="C804">
        <v>2</v>
      </c>
      <c r="G804" t="str">
        <f t="shared" si="43"/>
        <v>月公主</v>
      </c>
    </row>
    <row r="805" spans="1:7">
      <c r="A805" t="s">
        <v>873</v>
      </c>
      <c r="C805">
        <v>2</v>
      </c>
      <c r="G805" t="str">
        <f t="shared" si="43"/>
        <v>剑韵</v>
      </c>
    </row>
    <row r="806" spans="1:7">
      <c r="A806" t="s">
        <v>701</v>
      </c>
      <c r="C806">
        <v>3</v>
      </c>
      <c r="G806" t="str">
        <f t="shared" si="43"/>
        <v>清婉如兰</v>
      </c>
    </row>
    <row r="807" spans="1:7">
      <c r="A807" t="s">
        <v>721</v>
      </c>
      <c r="C807">
        <v>4</v>
      </c>
      <c r="G807" t="str">
        <f t="shared" si="43"/>
        <v>影魅煞</v>
      </c>
    </row>
    <row r="808" spans="1:7">
      <c r="A808" t="s">
        <v>359</v>
      </c>
      <c r="C808">
        <v>4</v>
      </c>
      <c r="G808" t="str">
        <f t="shared" si="43"/>
        <v>流水无情</v>
      </c>
    </row>
    <row r="809" spans="1:7">
      <c r="A809" t="s">
        <v>733</v>
      </c>
      <c r="C809">
        <v>1</v>
      </c>
      <c r="D809" t="s">
        <v>1299</v>
      </c>
      <c r="E809">
        <f ca="1">RANDBETWEEN(10033,23333)</f>
        <v>19449</v>
      </c>
      <c r="G809" t="str">
        <f ca="1" t="shared" si="43"/>
        <v>神灵19449</v>
      </c>
    </row>
    <row r="810" spans="1:7">
      <c r="A810" t="s">
        <v>727</v>
      </c>
      <c r="C810">
        <v>4</v>
      </c>
      <c r="G810" t="str">
        <f t="shared" si="43"/>
        <v>烈火剑舞影</v>
      </c>
    </row>
    <row r="811" spans="1:7">
      <c r="A811" t="s">
        <v>326</v>
      </c>
      <c r="C811">
        <v>4</v>
      </c>
      <c r="G811" t="str">
        <f t="shared" si="43"/>
        <v>傲血魂</v>
      </c>
    </row>
    <row r="812" spans="1:7">
      <c r="A812" t="s">
        <v>875</v>
      </c>
      <c r="C812">
        <v>4</v>
      </c>
      <c r="G812" t="str">
        <f t="shared" si="43"/>
        <v>炎煞影</v>
      </c>
    </row>
    <row r="813" spans="1:7">
      <c r="A813" t="s">
        <v>876</v>
      </c>
      <c r="C813">
        <v>3</v>
      </c>
      <c r="G813" t="str">
        <f t="shared" si="43"/>
        <v>孤影独</v>
      </c>
    </row>
    <row r="814" spans="1:7">
      <c r="A814" t="s">
        <v>561</v>
      </c>
      <c r="C814">
        <v>3</v>
      </c>
      <c r="G814" t="str">
        <f t="shared" si="43"/>
        <v>素手抚琴</v>
      </c>
    </row>
    <row r="815" spans="1:7">
      <c r="A815" t="s">
        <v>348</v>
      </c>
      <c r="C815">
        <v>3</v>
      </c>
      <c r="G815" t="str">
        <f t="shared" si="43"/>
        <v>弑魔者</v>
      </c>
    </row>
    <row r="816" spans="1:7">
      <c r="A816" t="s">
        <v>73</v>
      </c>
      <c r="C816">
        <v>3</v>
      </c>
      <c r="G816" t="str">
        <f t="shared" si="43"/>
        <v>雅量高致情</v>
      </c>
    </row>
    <row r="817" spans="1:7">
      <c r="A817" t="s">
        <v>825</v>
      </c>
      <c r="C817">
        <v>4</v>
      </c>
      <c r="G817" t="str">
        <f t="shared" si="43"/>
        <v>逗乐小调皮</v>
      </c>
    </row>
    <row r="818" spans="1:7">
      <c r="A818" t="s">
        <v>490</v>
      </c>
      <c r="C818">
        <v>2</v>
      </c>
      <c r="G818" t="str">
        <f t="shared" si="43"/>
        <v>素锦流年</v>
      </c>
    </row>
    <row r="819" spans="1:7">
      <c r="A819" t="s">
        <v>495</v>
      </c>
      <c r="C819">
        <v>3</v>
      </c>
      <c r="G819" t="str">
        <f t="shared" si="43"/>
        <v>倾城</v>
      </c>
    </row>
    <row r="820" spans="1:7">
      <c r="A820" t="s">
        <v>232</v>
      </c>
      <c r="C820">
        <v>1</v>
      </c>
      <c r="D820" t="s">
        <v>1299</v>
      </c>
      <c r="E820">
        <f ca="1">RANDBETWEEN(10033,23333)</f>
        <v>13173</v>
      </c>
      <c r="G820" t="str">
        <f ca="1" t="shared" si="43"/>
        <v>神灵13173</v>
      </c>
    </row>
    <row r="821" spans="1:7">
      <c r="A821" t="s">
        <v>519</v>
      </c>
      <c r="C821">
        <v>3</v>
      </c>
      <c r="G821" t="str">
        <f t="shared" si="43"/>
        <v>奇葩小萌宝</v>
      </c>
    </row>
    <row r="822" spans="1:7">
      <c r="A822" t="s">
        <v>154</v>
      </c>
      <c r="C822">
        <v>1</v>
      </c>
      <c r="D822" t="s">
        <v>1299</v>
      </c>
      <c r="E822">
        <f ca="1" t="shared" ref="E822:E823" si="47">RANDBETWEEN(10033,23333)</f>
        <v>13754</v>
      </c>
      <c r="G822" t="str">
        <f ca="1" t="shared" si="43"/>
        <v>神灵13754</v>
      </c>
    </row>
    <row r="823" spans="1:7">
      <c r="A823" t="s">
        <v>467</v>
      </c>
      <c r="C823">
        <v>1</v>
      </c>
      <c r="D823" t="s">
        <v>1299</v>
      </c>
      <c r="E823">
        <f ca="1" t="shared" si="47"/>
        <v>14116</v>
      </c>
      <c r="G823" t="str">
        <f ca="1" t="shared" si="43"/>
        <v>神灵14116</v>
      </c>
    </row>
    <row r="824" spans="1:7">
      <c r="A824" t="s">
        <v>880</v>
      </c>
      <c r="C824">
        <v>4</v>
      </c>
      <c r="G824" t="str">
        <f t="shared" si="43"/>
        <v>流水梦中人</v>
      </c>
    </row>
    <row r="825" spans="1:7">
      <c r="A825" t="s">
        <v>752</v>
      </c>
      <c r="C825">
        <v>3</v>
      </c>
      <c r="G825" t="str">
        <f t="shared" si="43"/>
        <v>羽扇纶巾</v>
      </c>
    </row>
    <row r="826" spans="1:7">
      <c r="A826" t="s">
        <v>413</v>
      </c>
      <c r="C826">
        <v>2</v>
      </c>
      <c r="G826" t="str">
        <f t="shared" si="43"/>
        <v>傲剑狂</v>
      </c>
    </row>
    <row r="827" spans="1:7">
      <c r="A827" t="s">
        <v>123</v>
      </c>
      <c r="C827">
        <v>2</v>
      </c>
      <c r="G827" t="str">
        <f t="shared" si="43"/>
        <v>仙鹤</v>
      </c>
    </row>
    <row r="828" spans="1:7">
      <c r="A828" t="s">
        <v>881</v>
      </c>
      <c r="C828">
        <v>2</v>
      </c>
      <c r="G828" t="str">
        <f t="shared" si="43"/>
        <v>战魂</v>
      </c>
    </row>
    <row r="829" spans="1:7">
      <c r="A829" t="s">
        <v>387</v>
      </c>
      <c r="C829">
        <v>2</v>
      </c>
      <c r="G829" t="str">
        <f t="shared" si="43"/>
        <v>雪精灵</v>
      </c>
    </row>
    <row r="830" spans="1:7">
      <c r="A830" t="s">
        <v>602</v>
      </c>
      <c r="C830">
        <v>4</v>
      </c>
      <c r="G830" t="str">
        <f t="shared" si="43"/>
        <v>倾城笑</v>
      </c>
    </row>
    <row r="831" spans="1:7">
      <c r="A831" t="s">
        <v>350</v>
      </c>
      <c r="C831">
        <v>1</v>
      </c>
      <c r="D831" t="s">
        <v>1299</v>
      </c>
      <c r="E831">
        <f ca="1" t="shared" ref="E831:E832" si="48">RANDBETWEEN(10033,23333)</f>
        <v>18439</v>
      </c>
      <c r="G831" t="str">
        <f ca="1" t="shared" si="43"/>
        <v>神灵18439</v>
      </c>
    </row>
    <row r="832" spans="1:7">
      <c r="A832" t="s">
        <v>1059</v>
      </c>
      <c r="C832">
        <v>1</v>
      </c>
      <c r="D832" t="s">
        <v>1299</v>
      </c>
      <c r="E832">
        <f ca="1" t="shared" si="48"/>
        <v>13642</v>
      </c>
      <c r="G832" t="str">
        <f ca="1" t="shared" si="43"/>
        <v>神灵13642</v>
      </c>
    </row>
    <row r="833" spans="1:7">
      <c r="A833" t="s">
        <v>119</v>
      </c>
      <c r="C833">
        <v>3</v>
      </c>
      <c r="G833" t="str">
        <f t="shared" si="43"/>
        <v>笑傲</v>
      </c>
    </row>
    <row r="834" spans="1:7">
      <c r="A834" t="s">
        <v>512</v>
      </c>
      <c r="C834">
        <v>1</v>
      </c>
      <c r="D834" t="s">
        <v>1299</v>
      </c>
      <c r="E834">
        <f ca="1" t="shared" ref="E834:E835" si="49">RANDBETWEEN(10033,23333)</f>
        <v>21609</v>
      </c>
      <c r="G834" t="str">
        <f ca="1" t="shared" si="43"/>
        <v>神灵21609</v>
      </c>
    </row>
    <row r="835" spans="1:7">
      <c r="A835" t="s">
        <v>262</v>
      </c>
      <c r="C835">
        <v>1</v>
      </c>
      <c r="D835" t="s">
        <v>1299</v>
      </c>
      <c r="E835">
        <f ca="1" t="shared" si="49"/>
        <v>20192</v>
      </c>
      <c r="G835" t="str">
        <f ca="1" t="shared" ref="G835:G898" si="50">IF(D835="",A835,D835&amp;E835)</f>
        <v>神灵20192</v>
      </c>
    </row>
    <row r="836" spans="1:7">
      <c r="A836" t="s">
        <v>294</v>
      </c>
      <c r="C836">
        <v>2</v>
      </c>
      <c r="G836" t="str">
        <f ca="1" t="shared" si="50"/>
        <v>逍遥剑客</v>
      </c>
    </row>
    <row r="837" spans="1:7">
      <c r="A837" t="s">
        <v>392</v>
      </c>
      <c r="C837">
        <v>3</v>
      </c>
      <c r="G837" t="str">
        <f ca="1" t="shared" si="50"/>
        <v>烈火舞</v>
      </c>
    </row>
    <row r="838" spans="1:7">
      <c r="A838" t="s">
        <v>886</v>
      </c>
      <c r="C838">
        <v>2</v>
      </c>
      <c r="G838" t="str">
        <f ca="1" t="shared" si="50"/>
        <v>冷月</v>
      </c>
    </row>
    <row r="839" spans="1:7">
      <c r="A839" t="s">
        <v>361</v>
      </c>
      <c r="C839">
        <v>4</v>
      </c>
      <c r="G839" t="str">
        <f ca="1" t="shared" si="50"/>
        <v>柔情剑客传</v>
      </c>
    </row>
    <row r="840" spans="1:7">
      <c r="A840" t="s">
        <v>419</v>
      </c>
      <c r="C840">
        <v>2</v>
      </c>
      <c r="G840" t="str">
        <f ca="1" t="shared" si="50"/>
        <v>暗夜巫师魂</v>
      </c>
    </row>
    <row r="841" spans="1:7">
      <c r="A841" t="s">
        <v>397</v>
      </c>
      <c r="C841">
        <v>3</v>
      </c>
      <c r="G841" t="str">
        <f ca="1" t="shared" si="50"/>
        <v>静水流深</v>
      </c>
    </row>
    <row r="842" spans="1:7">
      <c r="A842" t="s">
        <v>613</v>
      </c>
      <c r="C842">
        <v>4</v>
      </c>
      <c r="G842" t="str">
        <f ca="1" t="shared" si="50"/>
        <v>浅墨</v>
      </c>
    </row>
    <row r="843" spans="1:7">
      <c r="A843" t="s">
        <v>544</v>
      </c>
      <c r="C843">
        <v>1</v>
      </c>
      <c r="D843" t="s">
        <v>1299</v>
      </c>
      <c r="E843">
        <f ca="1" t="shared" ref="E843:E844" si="51">RANDBETWEEN(10033,23333)</f>
        <v>18393</v>
      </c>
      <c r="G843" t="str">
        <f ca="1" t="shared" si="50"/>
        <v>神灵18393</v>
      </c>
    </row>
    <row r="844" spans="1:7">
      <c r="A844" t="s">
        <v>624</v>
      </c>
      <c r="C844">
        <v>1</v>
      </c>
      <c r="D844" t="s">
        <v>1299</v>
      </c>
      <c r="E844">
        <f ca="1" t="shared" si="51"/>
        <v>21430</v>
      </c>
      <c r="G844" t="str">
        <f ca="1" t="shared" si="50"/>
        <v>神灵21430</v>
      </c>
    </row>
    <row r="845" spans="1:7">
      <c r="A845" t="s">
        <v>461</v>
      </c>
      <c r="C845">
        <v>4</v>
      </c>
      <c r="G845" t="str">
        <f ca="1" t="shared" si="50"/>
        <v>狐步</v>
      </c>
    </row>
    <row r="846" spans="1:7">
      <c r="A846" t="s">
        <v>450</v>
      </c>
      <c r="C846">
        <v>1</v>
      </c>
      <c r="D846" t="s">
        <v>1299</v>
      </c>
      <c r="E846">
        <f ca="1">RANDBETWEEN(10033,23333)</f>
        <v>10170</v>
      </c>
      <c r="G846" t="str">
        <f ca="1" t="shared" si="50"/>
        <v>神灵10170</v>
      </c>
    </row>
    <row r="847" spans="1:7">
      <c r="A847" t="s">
        <v>166</v>
      </c>
      <c r="C847">
        <v>2</v>
      </c>
      <c r="G847" t="str">
        <f ca="1" t="shared" si="50"/>
        <v>风笛唤鹿鸣</v>
      </c>
    </row>
    <row r="848" spans="1:7">
      <c r="A848" t="s">
        <v>890</v>
      </c>
      <c r="C848">
        <v>2</v>
      </c>
      <c r="G848" t="str">
        <f ca="1" t="shared" si="50"/>
        <v>月冷寒江影</v>
      </c>
    </row>
    <row r="849" spans="1:7">
      <c r="A849" t="s">
        <v>403</v>
      </c>
      <c r="C849">
        <v>3</v>
      </c>
      <c r="G849" t="str">
        <f ca="1" t="shared" si="50"/>
        <v>和熙暖阳心</v>
      </c>
    </row>
    <row r="850" spans="1:7">
      <c r="A850" t="s">
        <v>891</v>
      </c>
      <c r="C850">
        <v>4</v>
      </c>
      <c r="G850" t="str">
        <f ca="1" t="shared" si="50"/>
        <v>流水恋</v>
      </c>
    </row>
    <row r="851" spans="1:7">
      <c r="A851" t="s">
        <v>245</v>
      </c>
      <c r="C851">
        <v>2</v>
      </c>
      <c r="G851" t="str">
        <f ca="1" t="shared" si="50"/>
        <v>龙影尊</v>
      </c>
    </row>
    <row r="852" spans="1:7">
      <c r="A852" t="s">
        <v>805</v>
      </c>
      <c r="C852">
        <v>1</v>
      </c>
      <c r="D852" t="s">
        <v>1299</v>
      </c>
      <c r="E852">
        <f ca="1">RANDBETWEEN(10033,23333)</f>
        <v>18774</v>
      </c>
      <c r="G852" t="str">
        <f ca="1" t="shared" si="50"/>
        <v>神灵18774</v>
      </c>
    </row>
    <row r="853" spans="1:7">
      <c r="A853" t="s">
        <v>700</v>
      </c>
      <c r="C853">
        <v>4</v>
      </c>
      <c r="G853" t="str">
        <f ca="1" t="shared" si="50"/>
        <v>风流墨客情</v>
      </c>
    </row>
    <row r="854" spans="1:7">
      <c r="A854" t="s">
        <v>659</v>
      </c>
      <c r="C854">
        <v>1</v>
      </c>
      <c r="D854" t="s">
        <v>1299</v>
      </c>
      <c r="E854">
        <f ca="1">RANDBETWEEN(10033,23333)</f>
        <v>15632</v>
      </c>
      <c r="G854" t="str">
        <f ca="1" t="shared" si="50"/>
        <v>神灵15632</v>
      </c>
    </row>
    <row r="855" spans="1:7">
      <c r="A855" t="s">
        <v>894</v>
      </c>
      <c r="C855">
        <v>4</v>
      </c>
      <c r="G855" t="str">
        <f ca="1" t="shared" si="50"/>
        <v>剑指天</v>
      </c>
    </row>
    <row r="856" spans="1:7">
      <c r="A856" t="s">
        <v>895</v>
      </c>
      <c r="C856">
        <v>2</v>
      </c>
      <c r="G856" t="str">
        <f ca="1" t="shared" si="50"/>
        <v>烟雨倾城</v>
      </c>
    </row>
    <row r="857" spans="1:7">
      <c r="A857" t="s">
        <v>164</v>
      </c>
      <c r="C857">
        <v>3</v>
      </c>
      <c r="G857" t="str">
        <f ca="1" t="shared" si="50"/>
        <v>静雅之音</v>
      </c>
    </row>
    <row r="858" spans="1:7">
      <c r="A858" t="s">
        <v>896</v>
      </c>
      <c r="C858">
        <v>3</v>
      </c>
      <c r="G858" t="str">
        <f ca="1" t="shared" si="50"/>
        <v>俏宝贝</v>
      </c>
    </row>
    <row r="859" spans="1:7">
      <c r="A859" t="s">
        <v>103</v>
      </c>
      <c r="C859">
        <v>3</v>
      </c>
      <c r="G859" t="str">
        <f ca="1" t="shared" si="50"/>
        <v>素心如简</v>
      </c>
    </row>
    <row r="860" spans="1:7">
      <c r="A860" t="s">
        <v>570</v>
      </c>
      <c r="C860">
        <v>2</v>
      </c>
      <c r="G860" t="str">
        <f ca="1" t="shared" si="50"/>
        <v>可爱樱桃酱</v>
      </c>
    </row>
    <row r="861" spans="1:7">
      <c r="A861" t="s">
        <v>710</v>
      </c>
      <c r="C861">
        <v>2</v>
      </c>
      <c r="G861" t="str">
        <f ca="1" t="shared" si="50"/>
        <v>甜心小果汁</v>
      </c>
    </row>
    <row r="862" spans="1:7">
      <c r="A862" t="s">
        <v>774</v>
      </c>
      <c r="C862">
        <v>1</v>
      </c>
      <c r="D862" t="s">
        <v>1299</v>
      </c>
      <c r="E862">
        <f ca="1">RANDBETWEEN(10033,23333)</f>
        <v>21001</v>
      </c>
      <c r="G862" t="str">
        <f ca="1" t="shared" si="50"/>
        <v>神灵21001</v>
      </c>
    </row>
    <row r="863" spans="1:7">
      <c r="A863" t="s">
        <v>184</v>
      </c>
      <c r="C863">
        <v>2</v>
      </c>
      <c r="G863" t="str">
        <f ca="1" t="shared" si="50"/>
        <v>萌萌小汉堡</v>
      </c>
    </row>
    <row r="864" spans="1:7">
      <c r="A864" t="s">
        <v>619</v>
      </c>
      <c r="C864">
        <v>1</v>
      </c>
      <c r="D864" t="s">
        <v>1299</v>
      </c>
      <c r="E864">
        <f ca="1">RANDBETWEEN(10033,23333)</f>
        <v>11262</v>
      </c>
      <c r="G864" t="str">
        <f ca="1" t="shared" si="50"/>
        <v>神灵11262</v>
      </c>
    </row>
    <row r="865" spans="1:7">
      <c r="A865" t="s">
        <v>899</v>
      </c>
      <c r="C865">
        <v>3</v>
      </c>
      <c r="G865" t="str">
        <f ca="1" t="shared" si="50"/>
        <v>逗趣小精灵</v>
      </c>
    </row>
    <row r="866" spans="1:7">
      <c r="A866" t="s">
        <v>663</v>
      </c>
      <c r="C866">
        <v>4</v>
      </c>
      <c r="G866" t="str">
        <f ca="1" t="shared" si="50"/>
        <v>魂炎天</v>
      </c>
    </row>
    <row r="867" spans="1:7">
      <c r="A867" t="s">
        <v>783</v>
      </c>
      <c r="C867">
        <v>1</v>
      </c>
      <c r="D867" t="s">
        <v>1299</v>
      </c>
      <c r="E867">
        <f ca="1">RANDBETWEEN(10033,23333)</f>
        <v>22910</v>
      </c>
      <c r="G867" t="str">
        <f ca="1" t="shared" si="50"/>
        <v>神灵22910</v>
      </c>
    </row>
    <row r="868" spans="1:7">
      <c r="A868" t="s">
        <v>421</v>
      </c>
      <c r="C868">
        <v>4</v>
      </c>
      <c r="G868" t="str">
        <f ca="1" t="shared" si="50"/>
        <v>风暴领主</v>
      </c>
    </row>
    <row r="869" spans="1:7">
      <c r="A869" t="s">
        <v>525</v>
      </c>
      <c r="C869">
        <v>2</v>
      </c>
      <c r="G869" t="str">
        <f ca="1" t="shared" si="50"/>
        <v>萌趣小浣熊</v>
      </c>
    </row>
    <row r="870" spans="1:7">
      <c r="A870" t="s">
        <v>158</v>
      </c>
      <c r="C870">
        <v>3</v>
      </c>
      <c r="G870" t="str">
        <f ca="1" t="shared" si="50"/>
        <v>清逸淡雅</v>
      </c>
    </row>
    <row r="871" spans="1:7">
      <c r="A871" t="s">
        <v>531</v>
      </c>
      <c r="C871">
        <v>3</v>
      </c>
      <c r="G871" t="str">
        <f ca="1" t="shared" si="50"/>
        <v>霸气狂人</v>
      </c>
    </row>
    <row r="872" spans="1:7">
      <c r="A872" t="s">
        <v>554</v>
      </c>
      <c r="C872">
        <v>3</v>
      </c>
      <c r="G872" t="str">
        <f ca="1" t="shared" si="50"/>
        <v>霸道之锋</v>
      </c>
    </row>
    <row r="873" spans="1:7">
      <c r="A873" t="s">
        <v>839</v>
      </c>
      <c r="C873">
        <v>4</v>
      </c>
      <c r="G873" t="str">
        <f ca="1" t="shared" si="50"/>
        <v>星落幽潭静</v>
      </c>
    </row>
    <row r="874" spans="1:7">
      <c r="A874" t="s">
        <v>209</v>
      </c>
      <c r="C874">
        <v>4</v>
      </c>
      <c r="G874" t="str">
        <f ca="1" t="shared" si="50"/>
        <v>剑霄云</v>
      </c>
    </row>
    <row r="875" spans="1:7">
      <c r="A875" t="s">
        <v>93</v>
      </c>
      <c r="C875">
        <v>3</v>
      </c>
      <c r="G875" t="str">
        <f ca="1" t="shared" si="50"/>
        <v>暗雷影</v>
      </c>
    </row>
    <row r="876" spans="1:7">
      <c r="A876" t="s">
        <v>468</v>
      </c>
      <c r="C876">
        <v>3</v>
      </c>
      <c r="G876" t="str">
        <f ca="1" t="shared" si="50"/>
        <v>墨染春秋</v>
      </c>
    </row>
    <row r="877" spans="1:7">
      <c r="A877" t="s">
        <v>901</v>
      </c>
      <c r="C877">
        <v>3</v>
      </c>
      <c r="G877" t="str">
        <f ca="1" t="shared" si="50"/>
        <v>迷雾魔法师</v>
      </c>
    </row>
    <row r="878" spans="1:7">
      <c r="A878" t="s">
        <v>351</v>
      </c>
      <c r="C878">
        <v>4</v>
      </c>
      <c r="G878" t="str">
        <f ca="1" t="shared" si="50"/>
        <v>无敌之电</v>
      </c>
    </row>
    <row r="879" spans="1:7">
      <c r="A879" t="s">
        <v>436</v>
      </c>
      <c r="C879">
        <v>1</v>
      </c>
      <c r="D879" t="s">
        <v>1299</v>
      </c>
      <c r="E879">
        <f ca="1" t="shared" ref="E879:E880" si="52">RANDBETWEEN(10033,23333)</f>
        <v>20529</v>
      </c>
      <c r="G879" t="str">
        <f ca="1" t="shared" si="50"/>
        <v>神灵20529</v>
      </c>
    </row>
    <row r="880" spans="1:7">
      <c r="A880" t="s">
        <v>416</v>
      </c>
      <c r="C880">
        <v>1</v>
      </c>
      <c r="D880" t="s">
        <v>1299</v>
      </c>
      <c r="E880">
        <f ca="1" t="shared" si="52"/>
        <v>13958</v>
      </c>
      <c r="G880" t="str">
        <f ca="1" t="shared" si="50"/>
        <v>神灵13958</v>
      </c>
    </row>
    <row r="881" spans="1:7">
      <c r="A881" t="s">
        <v>431</v>
      </c>
      <c r="C881">
        <v>2</v>
      </c>
      <c r="G881" t="str">
        <f ca="1" t="shared" si="50"/>
        <v>烟雨朦胧</v>
      </c>
    </row>
    <row r="882" spans="1:7">
      <c r="A882" t="s">
        <v>904</v>
      </c>
      <c r="C882">
        <v>3</v>
      </c>
      <c r="G882" t="str">
        <f ca="1" t="shared" si="50"/>
        <v>倾城泪</v>
      </c>
    </row>
    <row r="883" spans="1:7">
      <c r="A883" t="s">
        <v>506</v>
      </c>
      <c r="C883">
        <v>4</v>
      </c>
      <c r="G883" t="str">
        <f ca="1" t="shared" si="50"/>
        <v>雅逸</v>
      </c>
    </row>
    <row r="884" spans="1:7">
      <c r="A884" t="s">
        <v>669</v>
      </c>
      <c r="C884">
        <v>1</v>
      </c>
      <c r="D884" t="s">
        <v>1299</v>
      </c>
      <c r="E884">
        <f ca="1">RANDBETWEEN(10033,23333)</f>
        <v>12384</v>
      </c>
      <c r="G884" t="str">
        <f ca="1" t="shared" si="50"/>
        <v>神灵12384</v>
      </c>
    </row>
    <row r="885" spans="1:7">
      <c r="A885" t="s">
        <v>185</v>
      </c>
      <c r="C885">
        <v>4</v>
      </c>
      <c r="G885" t="str">
        <f ca="1" t="shared" si="50"/>
        <v>雷霆骑士</v>
      </c>
    </row>
    <row r="886" spans="1:7">
      <c r="A886" t="s">
        <v>270</v>
      </c>
      <c r="C886">
        <v>1</v>
      </c>
      <c r="D886" t="s">
        <v>1299</v>
      </c>
      <c r="E886">
        <f ca="1" t="shared" ref="E886:E887" si="53">RANDBETWEEN(10033,23333)</f>
        <v>17392</v>
      </c>
      <c r="G886" t="str">
        <f ca="1" t="shared" si="50"/>
        <v>神灵17392</v>
      </c>
    </row>
    <row r="887" spans="1:7">
      <c r="A887" t="s">
        <v>633</v>
      </c>
      <c r="C887">
        <v>1</v>
      </c>
      <c r="D887" t="s">
        <v>1299</v>
      </c>
      <c r="E887">
        <f ca="1" t="shared" si="53"/>
        <v>10397</v>
      </c>
      <c r="G887" t="str">
        <f ca="1" t="shared" si="50"/>
        <v>神灵10397</v>
      </c>
    </row>
    <row r="888" spans="1:7">
      <c r="A888" t="s">
        <v>143</v>
      </c>
      <c r="C888">
        <v>3</v>
      </c>
      <c r="G888" t="str">
        <f ca="1" t="shared" si="50"/>
        <v>流水剑侠情</v>
      </c>
    </row>
    <row r="889" spans="1:7">
      <c r="A889" t="s">
        <v>1047</v>
      </c>
      <c r="C889">
        <v>1</v>
      </c>
      <c r="D889" t="s">
        <v>1299</v>
      </c>
      <c r="E889">
        <f ca="1">RANDBETWEEN(10033,23333)</f>
        <v>21389</v>
      </c>
      <c r="G889" t="str">
        <f ca="1" t="shared" si="50"/>
        <v>神灵21389</v>
      </c>
    </row>
    <row r="890" spans="1:7">
      <c r="A890" t="s">
        <v>598</v>
      </c>
      <c r="C890">
        <v>2</v>
      </c>
      <c r="G890" t="str">
        <f ca="1" t="shared" si="50"/>
        <v>神经小逗比</v>
      </c>
    </row>
    <row r="891" spans="1:7">
      <c r="A891" t="s">
        <v>470</v>
      </c>
      <c r="C891">
        <v>1</v>
      </c>
      <c r="D891" t="s">
        <v>1299</v>
      </c>
      <c r="E891">
        <f ca="1">RANDBETWEEN(10033,23333)</f>
        <v>20066</v>
      </c>
      <c r="G891" t="str">
        <f ca="1" t="shared" si="50"/>
        <v>神灵20066</v>
      </c>
    </row>
    <row r="892" spans="1:7">
      <c r="A892" t="s">
        <v>409</v>
      </c>
      <c r="C892">
        <v>2</v>
      </c>
      <c r="G892" t="str">
        <f ca="1" t="shared" si="50"/>
        <v>墨色流年</v>
      </c>
    </row>
    <row r="893" spans="1:7">
      <c r="A893" t="s">
        <v>910</v>
      </c>
      <c r="C893">
        <v>4</v>
      </c>
      <c r="G893" t="str">
        <f ca="1" t="shared" si="50"/>
        <v>寒冰</v>
      </c>
    </row>
    <row r="894" spans="1:7">
      <c r="A894" t="s">
        <v>838</v>
      </c>
      <c r="C894">
        <v>1</v>
      </c>
      <c r="D894" t="s">
        <v>1299</v>
      </c>
      <c r="E894">
        <f ca="1">RANDBETWEEN(10033,23333)</f>
        <v>11956</v>
      </c>
      <c r="G894" t="str">
        <f ca="1" t="shared" si="50"/>
        <v>神灵11956</v>
      </c>
    </row>
    <row r="895" spans="1:7">
      <c r="A895" t="s">
        <v>912</v>
      </c>
      <c r="C895">
        <v>4</v>
      </c>
      <c r="G895" t="str">
        <f ca="1" t="shared" si="50"/>
        <v>温润</v>
      </c>
    </row>
    <row r="896" spans="1:7">
      <c r="A896" t="s">
        <v>415</v>
      </c>
      <c r="C896">
        <v>2</v>
      </c>
      <c r="G896" t="str">
        <f ca="1" t="shared" si="50"/>
        <v>风云</v>
      </c>
    </row>
    <row r="897" spans="1:7">
      <c r="A897" t="s">
        <v>575</v>
      </c>
      <c r="C897">
        <v>1</v>
      </c>
      <c r="D897" t="s">
        <v>1299</v>
      </c>
      <c r="E897">
        <f ca="1">RANDBETWEEN(10033,23333)</f>
        <v>20937</v>
      </c>
      <c r="G897" t="str">
        <f ca="1" t="shared" si="50"/>
        <v>神灵20937</v>
      </c>
    </row>
    <row r="898" spans="1:7">
      <c r="A898" t="s">
        <v>167</v>
      </c>
      <c r="C898">
        <v>3</v>
      </c>
      <c r="G898" t="str">
        <f ca="1" t="shared" si="50"/>
        <v>狂暴之土</v>
      </c>
    </row>
    <row r="899" spans="1:7">
      <c r="A899" t="s">
        <v>330</v>
      </c>
      <c r="C899">
        <v>2</v>
      </c>
      <c r="G899" t="str">
        <f t="shared" ref="G899:G962" si="54">IF(D899="",A899,D899&amp;E899)</f>
        <v>醉天涯</v>
      </c>
    </row>
    <row r="900" spans="1:7">
      <c r="A900" t="s">
        <v>386</v>
      </c>
      <c r="C900">
        <v>2</v>
      </c>
      <c r="G900" t="str">
        <f t="shared" si="54"/>
        <v>醉剑江湖</v>
      </c>
    </row>
    <row r="901" spans="1:7">
      <c r="A901" t="s">
        <v>681</v>
      </c>
      <c r="C901">
        <v>4</v>
      </c>
      <c r="G901" t="str">
        <f t="shared" si="54"/>
        <v>神秘使者影</v>
      </c>
    </row>
    <row r="902" spans="1:7">
      <c r="A902" t="s">
        <v>1037</v>
      </c>
      <c r="C902">
        <v>1</v>
      </c>
      <c r="D902" t="s">
        <v>1299</v>
      </c>
      <c r="E902">
        <f ca="1" t="shared" ref="E902:E904" si="55">RANDBETWEEN(10033,23333)</f>
        <v>14672</v>
      </c>
      <c r="G902" t="str">
        <f ca="1" t="shared" si="54"/>
        <v>神灵14672</v>
      </c>
    </row>
    <row r="903" spans="1:7">
      <c r="A903" t="s">
        <v>1177</v>
      </c>
      <c r="C903">
        <v>1</v>
      </c>
      <c r="D903" t="s">
        <v>1299</v>
      </c>
      <c r="E903">
        <f ca="1" t="shared" si="55"/>
        <v>10808</v>
      </c>
      <c r="G903" t="str">
        <f ca="1" t="shared" si="54"/>
        <v>神灵10808</v>
      </c>
    </row>
    <row r="904" spans="1:7">
      <c r="A904" t="s">
        <v>1178</v>
      </c>
      <c r="C904">
        <v>1</v>
      </c>
      <c r="D904" t="s">
        <v>1299</v>
      </c>
      <c r="E904">
        <f ca="1" t="shared" si="55"/>
        <v>17865</v>
      </c>
      <c r="G904" t="str">
        <f ca="1" t="shared" si="54"/>
        <v>神灵17865</v>
      </c>
    </row>
    <row r="905" spans="1:7">
      <c r="A905" t="s">
        <v>424</v>
      </c>
      <c r="C905">
        <v>4</v>
      </c>
      <c r="G905" t="str">
        <f t="shared" si="54"/>
        <v>墨韵古风</v>
      </c>
    </row>
    <row r="906" spans="1:7">
      <c r="A906" t="s">
        <v>440</v>
      </c>
      <c r="C906">
        <v>2</v>
      </c>
      <c r="G906" t="str">
        <f t="shared" si="54"/>
        <v>温良</v>
      </c>
    </row>
    <row r="907" spans="1:7">
      <c r="A907" t="s">
        <v>1038</v>
      </c>
      <c r="C907">
        <v>1</v>
      </c>
      <c r="D907" t="s">
        <v>1299</v>
      </c>
      <c r="E907">
        <f ca="1">RANDBETWEEN(10033,23333)</f>
        <v>13501</v>
      </c>
      <c r="G907" t="str">
        <f ca="1" t="shared" si="54"/>
        <v>神灵13501</v>
      </c>
    </row>
    <row r="908" spans="1:7">
      <c r="A908" t="s">
        <v>87</v>
      </c>
      <c r="C908">
        <v>3</v>
      </c>
      <c r="G908" t="str">
        <f t="shared" si="54"/>
        <v>迷雾使者影</v>
      </c>
    </row>
    <row r="909" spans="1:7">
      <c r="A909" t="s">
        <v>481</v>
      </c>
      <c r="C909">
        <v>3</v>
      </c>
      <c r="G909" t="str">
        <f t="shared" si="54"/>
        <v>墨染</v>
      </c>
    </row>
    <row r="910" spans="1:7">
      <c r="A910" t="s">
        <v>136</v>
      </c>
      <c r="C910">
        <v>3</v>
      </c>
      <c r="G910" t="str">
        <f t="shared" si="54"/>
        <v>狂傲之冰</v>
      </c>
    </row>
    <row r="911" spans="1:7">
      <c r="A911" t="s">
        <v>918</v>
      </c>
      <c r="C911">
        <v>3</v>
      </c>
      <c r="G911" t="str">
        <f t="shared" si="54"/>
        <v>无敌剑侠</v>
      </c>
    </row>
    <row r="912" spans="1:7">
      <c r="A912" t="s">
        <v>545</v>
      </c>
      <c r="C912">
        <v>3</v>
      </c>
      <c r="G912" t="str">
        <f t="shared" si="54"/>
        <v>软萌小布丁</v>
      </c>
    </row>
    <row r="913" spans="1:7">
      <c r="A913" t="s">
        <v>339</v>
      </c>
      <c r="C913">
        <v>4</v>
      </c>
      <c r="G913" t="str">
        <f t="shared" si="54"/>
        <v>墨香诗语</v>
      </c>
    </row>
    <row r="914" spans="1:7">
      <c r="A914" t="s">
        <v>919</v>
      </c>
      <c r="C914">
        <v>2</v>
      </c>
      <c r="G914" t="str">
        <f t="shared" si="54"/>
        <v>润雅</v>
      </c>
    </row>
    <row r="915" spans="1:7">
      <c r="A915" t="s">
        <v>658</v>
      </c>
      <c r="C915">
        <v>1</v>
      </c>
      <c r="D915" t="s">
        <v>1299</v>
      </c>
      <c r="E915">
        <f ca="1">RANDBETWEEN(10033,23333)</f>
        <v>14223</v>
      </c>
      <c r="G915" t="str">
        <f ca="1" t="shared" si="54"/>
        <v>神灵14223</v>
      </c>
    </row>
    <row r="916" spans="1:7">
      <c r="A916" t="s">
        <v>811</v>
      </c>
      <c r="C916">
        <v>3</v>
      </c>
      <c r="G916" t="str">
        <f t="shared" si="54"/>
        <v>素影摇曳</v>
      </c>
    </row>
    <row r="917" spans="1:7">
      <c r="A917" t="s">
        <v>448</v>
      </c>
      <c r="C917">
        <v>1</v>
      </c>
      <c r="D917" t="s">
        <v>1299</v>
      </c>
      <c r="E917">
        <f ca="1">RANDBETWEEN(10033,23333)</f>
        <v>19849</v>
      </c>
      <c r="G917" t="str">
        <f ca="1" t="shared" si="54"/>
        <v>神灵19849</v>
      </c>
    </row>
    <row r="918" spans="1:7">
      <c r="A918" t="s">
        <v>922</v>
      </c>
      <c r="C918">
        <v>4</v>
      </c>
      <c r="G918" t="str">
        <f t="shared" si="54"/>
        <v>剑舞影</v>
      </c>
    </row>
    <row r="919" spans="1:7">
      <c r="A919" t="s">
        <v>453</v>
      </c>
      <c r="C919">
        <v>1</v>
      </c>
      <c r="D919" t="s">
        <v>1299</v>
      </c>
      <c r="E919">
        <f ca="1" t="shared" ref="E919:E920" si="56">RANDBETWEEN(10033,23333)</f>
        <v>18694</v>
      </c>
      <c r="G919" t="str">
        <f ca="1" t="shared" si="54"/>
        <v>神灵18694</v>
      </c>
    </row>
    <row r="920" spans="1:7">
      <c r="A920" t="s">
        <v>325</v>
      </c>
      <c r="C920">
        <v>1</v>
      </c>
      <c r="D920" t="s">
        <v>1299</v>
      </c>
      <c r="E920">
        <f ca="1" t="shared" si="56"/>
        <v>21102</v>
      </c>
      <c r="G920" t="str">
        <f ca="1" t="shared" si="54"/>
        <v>神灵21102</v>
      </c>
    </row>
    <row r="921" spans="1:7">
      <c r="A921" t="s">
        <v>925</v>
      </c>
      <c r="C921">
        <v>3</v>
      </c>
      <c r="G921" t="str">
        <f t="shared" si="54"/>
        <v>怪咖小活宝</v>
      </c>
    </row>
    <row r="922" spans="1:7">
      <c r="A922" t="s">
        <v>800</v>
      </c>
      <c r="C922">
        <v>4</v>
      </c>
      <c r="G922" t="str">
        <f t="shared" si="54"/>
        <v>粉精灵</v>
      </c>
    </row>
    <row r="923" spans="1:7">
      <c r="A923" t="s">
        <v>803</v>
      </c>
      <c r="C923">
        <v>4</v>
      </c>
      <c r="G923" t="str">
        <f t="shared" si="54"/>
        <v>萌萌棉花糖</v>
      </c>
    </row>
    <row r="924" spans="1:7">
      <c r="A924" t="s">
        <v>807</v>
      </c>
      <c r="C924">
        <v>3</v>
      </c>
      <c r="G924" t="str">
        <f t="shared" si="54"/>
        <v>幽灵</v>
      </c>
    </row>
    <row r="925" spans="1:7">
      <c r="A925" t="s">
        <v>116</v>
      </c>
      <c r="C925">
        <v>4</v>
      </c>
      <c r="G925" t="str">
        <f t="shared" si="54"/>
        <v>甜心小太阳</v>
      </c>
    </row>
    <row r="926" spans="1:7">
      <c r="A926" t="s">
        <v>91</v>
      </c>
      <c r="C926">
        <v>3</v>
      </c>
      <c r="G926" t="str">
        <f t="shared" si="54"/>
        <v>墨染青天</v>
      </c>
    </row>
    <row r="927" spans="1:7">
      <c r="A927" t="s">
        <v>862</v>
      </c>
      <c r="C927">
        <v>4</v>
      </c>
      <c r="G927" t="str">
        <f t="shared" si="54"/>
        <v>烟雨缥缈</v>
      </c>
    </row>
    <row r="928" spans="1:7">
      <c r="A928" t="s">
        <v>926</v>
      </c>
      <c r="C928">
        <v>4</v>
      </c>
      <c r="G928" t="str">
        <f t="shared" si="54"/>
        <v>醉卧云</v>
      </c>
    </row>
    <row r="929" spans="1:7">
      <c r="A929" t="s">
        <v>1186</v>
      </c>
      <c r="C929">
        <v>1</v>
      </c>
      <c r="D929" t="s">
        <v>1299</v>
      </c>
      <c r="E929">
        <f ca="1" t="shared" ref="E929:E934" si="57">RANDBETWEEN(10033,23333)</f>
        <v>15498</v>
      </c>
      <c r="G929" t="str">
        <f ca="1" t="shared" si="54"/>
        <v>神灵15498</v>
      </c>
    </row>
    <row r="930" spans="1:7">
      <c r="A930" t="s">
        <v>469</v>
      </c>
      <c r="C930">
        <v>1</v>
      </c>
      <c r="D930" t="s">
        <v>1299</v>
      </c>
      <c r="E930">
        <f ca="1" t="shared" si="57"/>
        <v>17321</v>
      </c>
      <c r="G930" t="str">
        <f ca="1" t="shared" si="54"/>
        <v>神灵17321</v>
      </c>
    </row>
    <row r="931" spans="1:7">
      <c r="A931" t="s">
        <v>703</v>
      </c>
      <c r="C931">
        <v>1</v>
      </c>
      <c r="D931" t="s">
        <v>1299</v>
      </c>
      <c r="E931">
        <f ca="1" t="shared" si="57"/>
        <v>16359</v>
      </c>
      <c r="G931" t="str">
        <f ca="1" t="shared" si="54"/>
        <v>神灵16359</v>
      </c>
    </row>
    <row r="932" spans="1:7">
      <c r="A932" t="s">
        <v>438</v>
      </c>
      <c r="C932">
        <v>1</v>
      </c>
      <c r="D932" t="s">
        <v>1299</v>
      </c>
      <c r="E932">
        <f ca="1" t="shared" si="57"/>
        <v>14680</v>
      </c>
      <c r="G932" t="str">
        <f ca="1" t="shared" si="54"/>
        <v>神灵14680</v>
      </c>
    </row>
    <row r="933" spans="1:7">
      <c r="A933" t="s">
        <v>572</v>
      </c>
      <c r="C933">
        <v>1</v>
      </c>
      <c r="D933" t="s">
        <v>1299</v>
      </c>
      <c r="E933">
        <f ca="1" t="shared" si="57"/>
        <v>15295</v>
      </c>
      <c r="G933" t="str">
        <f ca="1" t="shared" si="54"/>
        <v>神灵15295</v>
      </c>
    </row>
    <row r="934" spans="1:7">
      <c r="A934" t="s">
        <v>773</v>
      </c>
      <c r="C934">
        <v>1</v>
      </c>
      <c r="D934" t="s">
        <v>1299</v>
      </c>
      <c r="E934">
        <f ca="1" t="shared" si="57"/>
        <v>12012</v>
      </c>
      <c r="G934" t="str">
        <f ca="1" t="shared" si="54"/>
        <v>神灵12012</v>
      </c>
    </row>
    <row r="935" spans="1:7">
      <c r="A935" t="s">
        <v>933</v>
      </c>
      <c r="C935">
        <v>3</v>
      </c>
      <c r="G935" t="str">
        <f t="shared" si="54"/>
        <v>无敌之金</v>
      </c>
    </row>
    <row r="936" spans="1:7">
      <c r="A936" t="s">
        <v>812</v>
      </c>
      <c r="C936">
        <v>4</v>
      </c>
      <c r="G936" t="str">
        <f t="shared" si="54"/>
        <v>逍遥剑客影</v>
      </c>
    </row>
    <row r="937" spans="1:7">
      <c r="A937" t="s">
        <v>150</v>
      </c>
      <c r="C937">
        <v>1</v>
      </c>
      <c r="D937" t="s">
        <v>1299</v>
      </c>
      <c r="E937">
        <f ca="1">RANDBETWEEN(10033,23333)</f>
        <v>14540</v>
      </c>
      <c r="G937" t="str">
        <f ca="1" t="shared" si="54"/>
        <v>神灵14540</v>
      </c>
    </row>
    <row r="938" spans="1:7">
      <c r="A938" t="s">
        <v>817</v>
      </c>
      <c r="C938">
        <v>2</v>
      </c>
      <c r="G938" t="str">
        <f t="shared" si="54"/>
        <v>暗影幽梦魂</v>
      </c>
    </row>
    <row r="939" spans="1:7">
      <c r="A939" t="s">
        <v>483</v>
      </c>
      <c r="C939">
        <v>3</v>
      </c>
      <c r="G939" t="str">
        <f t="shared" si="54"/>
        <v>倾城舞</v>
      </c>
    </row>
    <row r="940" spans="1:7">
      <c r="A940" t="s">
        <v>779</v>
      </c>
      <c r="C940">
        <v>2</v>
      </c>
      <c r="G940" t="str">
        <f t="shared" si="54"/>
        <v>剑指苍穹鹰</v>
      </c>
    </row>
    <row r="941" spans="1:7">
      <c r="A941" t="s">
        <v>362</v>
      </c>
      <c r="C941">
        <v>2</v>
      </c>
      <c r="G941" t="str">
        <f t="shared" si="54"/>
        <v>逍遥子</v>
      </c>
    </row>
    <row r="942" spans="1:7">
      <c r="A942" t="s">
        <v>739</v>
      </c>
      <c r="C942">
        <v>4</v>
      </c>
      <c r="G942" t="str">
        <f t="shared" si="54"/>
        <v>霸道天尊</v>
      </c>
    </row>
    <row r="943" spans="1:7">
      <c r="A943" t="s">
        <v>478</v>
      </c>
      <c r="C943">
        <v>2</v>
      </c>
      <c r="G943" t="str">
        <f t="shared" si="54"/>
        <v>剑缘</v>
      </c>
    </row>
    <row r="944" spans="1:7">
      <c r="A944" t="s">
        <v>165</v>
      </c>
      <c r="C944">
        <v>2</v>
      </c>
      <c r="G944" t="str">
        <f t="shared" si="54"/>
        <v>灵公主</v>
      </c>
    </row>
    <row r="945" spans="1:7">
      <c r="A945" t="s">
        <v>615</v>
      </c>
      <c r="C945">
        <v>2</v>
      </c>
      <c r="G945" t="str">
        <f t="shared" si="54"/>
        <v>儒雅</v>
      </c>
    </row>
    <row r="946" spans="1:7">
      <c r="A946" t="s">
        <v>92</v>
      </c>
      <c r="C946">
        <v>2</v>
      </c>
      <c r="G946" t="str">
        <f t="shared" si="54"/>
        <v>吟风</v>
      </c>
    </row>
    <row r="947" spans="1:7">
      <c r="A947" t="s">
        <v>652</v>
      </c>
      <c r="C947">
        <v>1</v>
      </c>
      <c r="D947" t="s">
        <v>1299</v>
      </c>
      <c r="E947">
        <f ca="1">RANDBETWEEN(10033,23333)</f>
        <v>18843</v>
      </c>
      <c r="G947" t="str">
        <f ca="1" t="shared" si="54"/>
        <v>神灵18843</v>
      </c>
    </row>
    <row r="948" spans="1:7">
      <c r="A948" t="s">
        <v>564</v>
      </c>
      <c r="C948">
        <v>2</v>
      </c>
      <c r="G948" t="str">
        <f t="shared" si="54"/>
        <v>诗香满袖</v>
      </c>
    </row>
    <row r="949" spans="1:7">
      <c r="A949" t="s">
        <v>856</v>
      </c>
      <c r="C949">
        <v>1</v>
      </c>
      <c r="D949" t="s">
        <v>1299</v>
      </c>
      <c r="E949">
        <f ca="1">RANDBETWEEN(10033,23333)</f>
        <v>17517</v>
      </c>
      <c r="G949" t="str">
        <f ca="1" t="shared" si="54"/>
        <v>神灵17517</v>
      </c>
    </row>
    <row r="950" spans="1:7">
      <c r="A950" t="s">
        <v>513</v>
      </c>
      <c r="C950">
        <v>3</v>
      </c>
      <c r="G950" t="str">
        <f t="shared" si="54"/>
        <v>剑指梦</v>
      </c>
    </row>
    <row r="951" spans="1:7">
      <c r="A951" t="s">
        <v>170</v>
      </c>
      <c r="C951">
        <v>2</v>
      </c>
      <c r="G951" t="str">
        <f t="shared" si="54"/>
        <v>清霜染墨痕</v>
      </c>
    </row>
    <row r="952" spans="1:7">
      <c r="A952" t="s">
        <v>382</v>
      </c>
      <c r="C952">
        <v>4</v>
      </c>
      <c r="G952" t="str">
        <f t="shared" si="54"/>
        <v>幽灵隐者踪</v>
      </c>
    </row>
    <row r="953" spans="1:7">
      <c r="A953" t="s">
        <v>79</v>
      </c>
      <c r="C953">
        <v>1</v>
      </c>
      <c r="D953" t="s">
        <v>1299</v>
      </c>
      <c r="E953">
        <f ca="1">RANDBETWEEN(10033,23333)</f>
        <v>16174</v>
      </c>
      <c r="G953" t="str">
        <f ca="1" t="shared" si="54"/>
        <v>神灵16174</v>
      </c>
    </row>
    <row r="954" spans="1:7">
      <c r="A954" t="s">
        <v>666</v>
      </c>
      <c r="C954">
        <v>2</v>
      </c>
      <c r="G954" t="str">
        <f t="shared" si="54"/>
        <v>雪影舞梅枝</v>
      </c>
    </row>
    <row r="955" spans="1:7">
      <c r="A955" t="s">
        <v>357</v>
      </c>
      <c r="C955">
        <v>2</v>
      </c>
      <c r="G955" t="str">
        <f t="shared" si="54"/>
        <v>冰璃剑心殇</v>
      </c>
    </row>
    <row r="956" spans="1:7">
      <c r="A956" t="s">
        <v>529</v>
      </c>
      <c r="C956">
        <v>2</v>
      </c>
      <c r="G956" t="str">
        <f t="shared" si="54"/>
        <v>烟雨墨香</v>
      </c>
    </row>
    <row r="957" spans="1:7">
      <c r="A957" t="s">
        <v>643</v>
      </c>
      <c r="C957">
        <v>3</v>
      </c>
      <c r="G957" t="str">
        <f t="shared" si="54"/>
        <v>月萌儿</v>
      </c>
    </row>
    <row r="958" spans="1:7">
      <c r="A958" t="s">
        <v>580</v>
      </c>
      <c r="C958">
        <v>3</v>
      </c>
      <c r="G958" t="str">
        <f t="shared" si="54"/>
        <v>流水剑客情</v>
      </c>
    </row>
    <row r="959" spans="1:7">
      <c r="A959" t="s">
        <v>828</v>
      </c>
      <c r="C959">
        <v>1</v>
      </c>
      <c r="D959" t="s">
        <v>1299</v>
      </c>
      <c r="E959">
        <f ca="1">RANDBETWEEN(10033,23333)</f>
        <v>20352</v>
      </c>
      <c r="G959" t="str">
        <f ca="1" t="shared" si="54"/>
        <v>神灵20352</v>
      </c>
    </row>
    <row r="960" spans="1:7">
      <c r="A960" t="s">
        <v>827</v>
      </c>
      <c r="C960">
        <v>3</v>
      </c>
      <c r="G960" t="str">
        <f t="shared" si="54"/>
        <v>断肠剑影寒</v>
      </c>
    </row>
    <row r="961" spans="1:7">
      <c r="A961" t="s">
        <v>729</v>
      </c>
      <c r="C961">
        <v>2</v>
      </c>
      <c r="G961" t="str">
        <f t="shared" si="54"/>
        <v>云中君</v>
      </c>
    </row>
    <row r="962" spans="1:7">
      <c r="A962" t="s">
        <v>938</v>
      </c>
      <c r="C962">
        <v>3</v>
      </c>
      <c r="G962" t="str">
        <f t="shared" si="54"/>
        <v>逐梦天涯</v>
      </c>
    </row>
    <row r="963" spans="1:7">
      <c r="A963" t="s">
        <v>939</v>
      </c>
      <c r="C963">
        <v>3</v>
      </c>
      <c r="G963" t="str">
        <f t="shared" ref="G963:G1026" si="58">IF(D963="",A963,D963&amp;E963)</f>
        <v>冷玉</v>
      </c>
    </row>
    <row r="964" spans="1:7">
      <c r="A964" t="s">
        <v>303</v>
      </c>
      <c r="C964">
        <v>3</v>
      </c>
      <c r="G964" t="str">
        <f t="shared" si="58"/>
        <v>清韵悠长</v>
      </c>
    </row>
    <row r="965" spans="1:7">
      <c r="A965" t="s">
        <v>940</v>
      </c>
      <c r="C965">
        <v>3</v>
      </c>
      <c r="G965" t="str">
        <f t="shared" si="58"/>
        <v>星辰梦</v>
      </c>
    </row>
    <row r="966" spans="1:7">
      <c r="A966" t="s">
        <v>813</v>
      </c>
      <c r="C966">
        <v>2</v>
      </c>
      <c r="G966" t="str">
        <f t="shared" si="58"/>
        <v>铁血之圣</v>
      </c>
    </row>
    <row r="967" spans="1:7">
      <c r="A967" t="s">
        <v>776</v>
      </c>
      <c r="C967">
        <v>2</v>
      </c>
      <c r="G967" t="str">
        <f t="shared" si="58"/>
        <v>柔情剑侠梦</v>
      </c>
    </row>
    <row r="968" spans="1:7">
      <c r="A968" t="s">
        <v>941</v>
      </c>
      <c r="C968">
        <v>2</v>
      </c>
      <c r="G968" t="str">
        <f t="shared" si="58"/>
        <v>战神歌</v>
      </c>
    </row>
    <row r="969" spans="1:7">
      <c r="A969" t="s">
        <v>576</v>
      </c>
      <c r="C969">
        <v>1</v>
      </c>
      <c r="D969" t="s">
        <v>1299</v>
      </c>
      <c r="E969">
        <f ca="1">RANDBETWEEN(10033,23333)</f>
        <v>17657</v>
      </c>
      <c r="G969" t="str">
        <f ca="1" t="shared" si="58"/>
        <v>神灵17657</v>
      </c>
    </row>
    <row r="970" spans="1:7">
      <c r="A970" t="s">
        <v>667</v>
      </c>
      <c r="C970">
        <v>2</v>
      </c>
      <c r="G970" t="str">
        <f t="shared" si="58"/>
        <v>暗影探秘者</v>
      </c>
    </row>
    <row r="971" spans="1:7">
      <c r="A971" t="s">
        <v>943</v>
      </c>
      <c r="C971">
        <v>2</v>
      </c>
      <c r="G971" t="str">
        <f t="shared" si="58"/>
        <v>傲世之尊</v>
      </c>
    </row>
    <row r="972" spans="1:7">
      <c r="A972" t="s">
        <v>1086</v>
      </c>
      <c r="C972">
        <v>1</v>
      </c>
      <c r="D972" t="s">
        <v>1299</v>
      </c>
      <c r="E972">
        <f ca="1">RANDBETWEEN(10033,23333)</f>
        <v>19491</v>
      </c>
      <c r="G972" t="str">
        <f ca="1" t="shared" si="58"/>
        <v>神灵19491</v>
      </c>
    </row>
    <row r="973" spans="1:7">
      <c r="A973" t="s">
        <v>945</v>
      </c>
      <c r="C973">
        <v>4</v>
      </c>
      <c r="G973" t="str">
        <f t="shared" si="58"/>
        <v>狂暴之怒</v>
      </c>
    </row>
    <row r="974" spans="1:7">
      <c r="A974" t="s">
        <v>946</v>
      </c>
      <c r="C974">
        <v>4</v>
      </c>
      <c r="G974" t="str">
        <f t="shared" si="58"/>
        <v>竹韵清风拂</v>
      </c>
    </row>
    <row r="975" spans="1:7">
      <c r="A975" t="s">
        <v>947</v>
      </c>
      <c r="C975">
        <v>4</v>
      </c>
      <c r="G975" t="str">
        <f t="shared" si="58"/>
        <v>雨润芳草绿</v>
      </c>
    </row>
    <row r="976" spans="1:7">
      <c r="A976" t="s">
        <v>126</v>
      </c>
      <c r="C976">
        <v>3</v>
      </c>
      <c r="G976" t="str">
        <f t="shared" si="58"/>
        <v>云逸</v>
      </c>
    </row>
    <row r="977" spans="1:7">
      <c r="A977" t="s">
        <v>505</v>
      </c>
      <c r="C977">
        <v>4</v>
      </c>
      <c r="G977" t="str">
        <f t="shared" si="58"/>
        <v>傲世之儒</v>
      </c>
    </row>
    <row r="978" spans="1:7">
      <c r="A978" t="s">
        <v>835</v>
      </c>
      <c r="C978">
        <v>1</v>
      </c>
      <c r="D978" t="s">
        <v>1299</v>
      </c>
      <c r="E978">
        <f ca="1">RANDBETWEEN(10033,23333)</f>
        <v>16846</v>
      </c>
      <c r="G978" t="str">
        <f ca="1" t="shared" si="58"/>
        <v>神灵16846</v>
      </c>
    </row>
    <row r="979" spans="1:7">
      <c r="A979" t="s">
        <v>949</v>
      </c>
      <c r="C979">
        <v>3</v>
      </c>
      <c r="G979" t="str">
        <f t="shared" si="58"/>
        <v>断桥雪</v>
      </c>
    </row>
    <row r="980" spans="1:7">
      <c r="A980" t="s">
        <v>255</v>
      </c>
      <c r="C980">
        <v>2</v>
      </c>
      <c r="G980" t="str">
        <f t="shared" si="58"/>
        <v>霸气影</v>
      </c>
    </row>
    <row r="981" spans="1:7">
      <c r="A981" t="s">
        <v>950</v>
      </c>
      <c r="C981">
        <v>4</v>
      </c>
      <c r="G981" t="str">
        <f t="shared" si="58"/>
        <v>萌趣小奶糖</v>
      </c>
    </row>
    <row r="982" spans="1:7">
      <c r="A982" t="s">
        <v>693</v>
      </c>
      <c r="C982">
        <v>2</v>
      </c>
      <c r="G982" t="str">
        <f t="shared" si="58"/>
        <v>甜心小月亮</v>
      </c>
    </row>
    <row r="983" spans="1:7">
      <c r="A983" t="s">
        <v>216</v>
      </c>
      <c r="C983">
        <v>1</v>
      </c>
      <c r="D983" t="s">
        <v>1299</v>
      </c>
      <c r="E983">
        <f ca="1" t="shared" ref="E983:E984" si="59">RANDBETWEEN(10033,23333)</f>
        <v>20500</v>
      </c>
      <c r="G983" t="str">
        <f ca="1" t="shared" si="58"/>
        <v>神灵20500</v>
      </c>
    </row>
    <row r="984" spans="1:7">
      <c r="A984" t="s">
        <v>1044</v>
      </c>
      <c r="C984">
        <v>1</v>
      </c>
      <c r="D984" t="s">
        <v>1299</v>
      </c>
      <c r="E984">
        <f ca="1" t="shared" si="59"/>
        <v>19067</v>
      </c>
      <c r="G984" t="str">
        <f ca="1" t="shared" si="58"/>
        <v>神灵19067</v>
      </c>
    </row>
    <row r="985" spans="1:7">
      <c r="A985" t="s">
        <v>258</v>
      </c>
      <c r="C985">
        <v>3</v>
      </c>
      <c r="G985" t="str">
        <f t="shared" si="58"/>
        <v>谦谦墨客心</v>
      </c>
    </row>
    <row r="986" spans="1:7">
      <c r="A986" t="s">
        <v>953</v>
      </c>
      <c r="C986">
        <v>4</v>
      </c>
      <c r="G986" t="str">
        <f t="shared" si="58"/>
        <v>甜心小风车</v>
      </c>
    </row>
    <row r="987" spans="1:7">
      <c r="A987" t="s">
        <v>230</v>
      </c>
      <c r="C987">
        <v>4</v>
      </c>
      <c r="G987" t="str">
        <f t="shared" si="58"/>
        <v>粉粉小金鱼</v>
      </c>
    </row>
    <row r="988" spans="1:7">
      <c r="A988" t="s">
        <v>333</v>
      </c>
      <c r="C988">
        <v>2</v>
      </c>
      <c r="G988" t="str">
        <f t="shared" si="58"/>
        <v>战神</v>
      </c>
    </row>
    <row r="989" spans="1:7">
      <c r="A989" t="s">
        <v>954</v>
      </c>
      <c r="C989">
        <v>3</v>
      </c>
      <c r="G989" t="str">
        <f t="shared" si="58"/>
        <v>剑如龙吟</v>
      </c>
    </row>
    <row r="990" spans="1:7">
      <c r="A990" t="s">
        <v>293</v>
      </c>
      <c r="C990">
        <v>3</v>
      </c>
      <c r="G990" t="str">
        <f t="shared" si="58"/>
        <v>战魂天尊霸</v>
      </c>
    </row>
    <row r="991" spans="1:7">
      <c r="A991" t="s">
        <v>955</v>
      </c>
      <c r="C991">
        <v>4</v>
      </c>
      <c r="G991" t="str">
        <f t="shared" si="58"/>
        <v>傲雪</v>
      </c>
    </row>
    <row r="992" spans="1:7">
      <c r="A992" t="s">
        <v>790</v>
      </c>
      <c r="C992">
        <v>4</v>
      </c>
      <c r="G992" t="str">
        <f t="shared" si="58"/>
        <v>墨色染</v>
      </c>
    </row>
    <row r="993" spans="1:7">
      <c r="A993" t="s">
        <v>956</v>
      </c>
      <c r="C993">
        <v>2</v>
      </c>
      <c r="G993" t="str">
        <f t="shared" si="58"/>
        <v>风无痕</v>
      </c>
    </row>
    <row r="994" spans="1:7">
      <c r="A994" t="s">
        <v>957</v>
      </c>
      <c r="C994">
        <v>2</v>
      </c>
      <c r="G994" t="str">
        <f t="shared" si="58"/>
        <v>可爱小熊猫</v>
      </c>
    </row>
    <row r="995" spans="1:7">
      <c r="A995" t="s">
        <v>391</v>
      </c>
      <c r="C995">
        <v>4</v>
      </c>
      <c r="G995" t="str">
        <f t="shared" si="58"/>
        <v>墨韵流芳</v>
      </c>
    </row>
    <row r="996" spans="1:7">
      <c r="A996" t="s">
        <v>96</v>
      </c>
      <c r="C996">
        <v>3</v>
      </c>
      <c r="G996" t="str">
        <f t="shared" si="58"/>
        <v>素心悠然</v>
      </c>
    </row>
    <row r="997" spans="1:7">
      <c r="A997" t="s">
        <v>1207</v>
      </c>
      <c r="C997">
        <v>1</v>
      </c>
      <c r="D997" t="s">
        <v>1299</v>
      </c>
      <c r="E997">
        <f ca="1" t="shared" ref="E997:E999" si="60">RANDBETWEEN(10033,23333)</f>
        <v>23180</v>
      </c>
      <c r="G997" t="str">
        <f ca="1" t="shared" si="58"/>
        <v>神灵23180</v>
      </c>
    </row>
    <row r="998" spans="1:7">
      <c r="A998" t="s">
        <v>641</v>
      </c>
      <c r="C998">
        <v>1</v>
      </c>
      <c r="D998" t="s">
        <v>1299</v>
      </c>
      <c r="E998">
        <f ca="1" t="shared" si="60"/>
        <v>21329</v>
      </c>
      <c r="G998" t="str">
        <f ca="1" t="shared" si="58"/>
        <v>神灵21329</v>
      </c>
    </row>
    <row r="999" spans="1:7">
      <c r="A999" t="s">
        <v>276</v>
      </c>
      <c r="C999">
        <v>1</v>
      </c>
      <c r="D999" t="s">
        <v>1299</v>
      </c>
      <c r="E999">
        <f ca="1" t="shared" si="60"/>
        <v>15083</v>
      </c>
      <c r="G999" t="str">
        <f ca="1" t="shared" si="58"/>
        <v>神灵15083</v>
      </c>
    </row>
    <row r="1000" spans="1:7">
      <c r="A1000" t="s">
        <v>653</v>
      </c>
      <c r="C1000">
        <v>4</v>
      </c>
      <c r="G1000" t="str">
        <f t="shared" si="58"/>
        <v>醉月</v>
      </c>
    </row>
    <row r="1001" spans="1:7">
      <c r="A1001" t="s">
        <v>1076</v>
      </c>
      <c r="C1001">
        <v>1</v>
      </c>
      <c r="D1001" t="s">
        <v>1299</v>
      </c>
      <c r="E1001">
        <f ca="1">RANDBETWEEN(10033,23333)</f>
        <v>17144</v>
      </c>
      <c r="G1001" t="str">
        <f ca="1" t="shared" si="58"/>
        <v>神灵17144</v>
      </c>
    </row>
    <row r="1002" spans="1:7">
      <c r="A1002" t="s">
        <v>204</v>
      </c>
      <c r="C1002">
        <v>3</v>
      </c>
      <c r="G1002" t="str">
        <f t="shared" si="58"/>
        <v>神秘隐者魂</v>
      </c>
    </row>
    <row r="1003" spans="1:7">
      <c r="A1003" t="s">
        <v>369</v>
      </c>
      <c r="C1003">
        <v>3</v>
      </c>
      <c r="G1003" t="str">
        <f t="shared" si="58"/>
        <v>烈焰战神</v>
      </c>
    </row>
    <row r="1004" spans="1:7">
      <c r="A1004" t="s">
        <v>229</v>
      </c>
      <c r="C1004">
        <v>4</v>
      </c>
      <c r="G1004" t="str">
        <f t="shared" si="58"/>
        <v>霸气战皇</v>
      </c>
    </row>
    <row r="1005" spans="1:7">
      <c r="A1005" t="s">
        <v>854</v>
      </c>
      <c r="C1005">
        <v>3</v>
      </c>
      <c r="G1005" t="str">
        <f t="shared" si="58"/>
        <v>寒潭映月魂</v>
      </c>
    </row>
    <row r="1006" spans="1:7">
      <c r="A1006" t="s">
        <v>962</v>
      </c>
      <c r="C1006">
        <v>3</v>
      </c>
      <c r="G1006" t="str">
        <f t="shared" si="58"/>
        <v>寒星</v>
      </c>
    </row>
    <row r="1007" spans="1:7">
      <c r="A1007" t="s">
        <v>963</v>
      </c>
      <c r="C1007">
        <v>4</v>
      </c>
      <c r="G1007" t="str">
        <f t="shared" si="58"/>
        <v>淡雅芬芳</v>
      </c>
    </row>
    <row r="1008" spans="1:7">
      <c r="A1008" t="s">
        <v>455</v>
      </c>
      <c r="C1008">
        <v>3</v>
      </c>
      <c r="G1008" t="str">
        <f t="shared" si="58"/>
        <v>不羁</v>
      </c>
    </row>
    <row r="1009" spans="1:7">
      <c r="A1009" t="s">
        <v>541</v>
      </c>
      <c r="C1009">
        <v>3</v>
      </c>
      <c r="G1009" t="str">
        <f t="shared" si="58"/>
        <v>炎火帝君威</v>
      </c>
    </row>
    <row r="1010" spans="1:7">
      <c r="A1010" t="s">
        <v>217</v>
      </c>
      <c r="C1010">
        <v>2</v>
      </c>
      <c r="G1010" t="str">
        <f t="shared" si="58"/>
        <v>烈火剑</v>
      </c>
    </row>
    <row r="1011" spans="1:7">
      <c r="A1011" t="s">
        <v>843</v>
      </c>
      <c r="C1011">
        <v>1</v>
      </c>
      <c r="D1011" t="s">
        <v>1299</v>
      </c>
      <c r="E1011">
        <f ca="1">RANDBETWEEN(10033,23333)</f>
        <v>16389</v>
      </c>
      <c r="G1011" t="str">
        <f ca="1" t="shared" si="58"/>
        <v>神灵16389</v>
      </c>
    </row>
    <row r="1012" spans="1:7">
      <c r="A1012" t="s">
        <v>205</v>
      </c>
      <c r="C1012">
        <v>2</v>
      </c>
      <c r="G1012" t="str">
        <f t="shared" si="58"/>
        <v>诗韵天成</v>
      </c>
    </row>
    <row r="1013" spans="1:7">
      <c r="A1013" t="s">
        <v>334</v>
      </c>
      <c r="C1013">
        <v>2</v>
      </c>
      <c r="G1013" t="str">
        <f t="shared" si="58"/>
        <v>温和</v>
      </c>
    </row>
    <row r="1014" spans="1:7">
      <c r="A1014" t="s">
        <v>518</v>
      </c>
      <c r="C1014">
        <v>2</v>
      </c>
      <c r="G1014" t="str">
        <f t="shared" si="58"/>
        <v>倾城佳人</v>
      </c>
    </row>
    <row r="1015" spans="1:7">
      <c r="A1015" t="s">
        <v>823</v>
      </c>
      <c r="C1015">
        <v>1</v>
      </c>
      <c r="D1015" t="s">
        <v>1299</v>
      </c>
      <c r="E1015">
        <f ca="1">RANDBETWEEN(10033,23333)</f>
        <v>17127</v>
      </c>
      <c r="G1015" t="str">
        <f ca="1" t="shared" si="58"/>
        <v>神灵17127</v>
      </c>
    </row>
    <row r="1016" spans="1:7">
      <c r="A1016" t="s">
        <v>78</v>
      </c>
      <c r="C1016">
        <v>2</v>
      </c>
      <c r="G1016" t="str">
        <f t="shared" si="58"/>
        <v>龙炎尊</v>
      </c>
    </row>
    <row r="1017" spans="1:7">
      <c r="A1017" t="s">
        <v>1112</v>
      </c>
      <c r="C1017">
        <v>1</v>
      </c>
      <c r="D1017" t="s">
        <v>1299</v>
      </c>
      <c r="E1017">
        <f ca="1">RANDBETWEEN(10033,23333)</f>
        <v>22822</v>
      </c>
      <c r="G1017" t="str">
        <f ca="1" t="shared" si="58"/>
        <v>神灵22822</v>
      </c>
    </row>
    <row r="1018" spans="1:7">
      <c r="A1018" t="s">
        <v>507</v>
      </c>
      <c r="C1018">
        <v>3</v>
      </c>
      <c r="G1018" t="str">
        <f t="shared" si="58"/>
        <v>奇葩小顽皮</v>
      </c>
    </row>
    <row r="1019" spans="1:7">
      <c r="A1019" t="s">
        <v>356</v>
      </c>
      <c r="C1019">
        <v>2</v>
      </c>
      <c r="G1019" t="str">
        <f t="shared" si="58"/>
        <v>和善</v>
      </c>
    </row>
    <row r="1020" spans="1:7">
      <c r="A1020" t="s">
        <v>967</v>
      </c>
      <c r="C1020">
        <v>4</v>
      </c>
      <c r="G1020" t="str">
        <f t="shared" si="58"/>
        <v>自在逍遥魂</v>
      </c>
    </row>
    <row r="1021" spans="1:7">
      <c r="A1021" t="s">
        <v>349</v>
      </c>
      <c r="C1021">
        <v>1</v>
      </c>
      <c r="D1021" t="s">
        <v>1299</v>
      </c>
      <c r="E1021">
        <f ca="1">RANDBETWEEN(10033,23333)</f>
        <v>21923</v>
      </c>
      <c r="G1021" t="str">
        <f ca="1" t="shared" si="58"/>
        <v>神灵21923</v>
      </c>
    </row>
    <row r="1022" spans="1:7">
      <c r="A1022" t="s">
        <v>329</v>
      </c>
      <c r="C1022">
        <v>2</v>
      </c>
      <c r="G1022" t="str">
        <f t="shared" si="58"/>
        <v>淡雅如画</v>
      </c>
    </row>
    <row r="1023" spans="1:7">
      <c r="A1023" t="s">
        <v>118</v>
      </c>
      <c r="C1023">
        <v>3</v>
      </c>
      <c r="G1023" t="str">
        <f t="shared" si="58"/>
        <v>无敌霸主</v>
      </c>
    </row>
    <row r="1024" spans="1:7">
      <c r="A1024" t="s">
        <v>452</v>
      </c>
      <c r="C1024">
        <v>4</v>
      </c>
      <c r="G1024" t="str">
        <f t="shared" si="58"/>
        <v>寒夜剑舞</v>
      </c>
    </row>
    <row r="1025" spans="1:7">
      <c r="A1025" t="s">
        <v>761</v>
      </c>
      <c r="C1025">
        <v>4</v>
      </c>
      <c r="G1025" t="str">
        <f t="shared" si="58"/>
        <v>流水剑侠梦</v>
      </c>
    </row>
    <row r="1026" spans="1:7">
      <c r="A1026" t="s">
        <v>969</v>
      </c>
      <c r="C1026">
        <v>3</v>
      </c>
      <c r="G1026" t="str">
        <f t="shared" si="58"/>
        <v>可爱小云朵</v>
      </c>
    </row>
    <row r="1027" spans="1:7">
      <c r="A1027" t="s">
        <v>227</v>
      </c>
      <c r="C1027">
        <v>2</v>
      </c>
      <c r="G1027" t="str">
        <f t="shared" ref="G1027:G1090" si="61">IF(D1027="",A1027,D1027&amp;E1027)</f>
        <v>断桥雪影</v>
      </c>
    </row>
    <row r="1028" spans="1:7">
      <c r="A1028" t="s">
        <v>434</v>
      </c>
      <c r="C1028">
        <v>4</v>
      </c>
      <c r="G1028" t="str">
        <f t="shared" si="61"/>
        <v>断肠情</v>
      </c>
    </row>
    <row r="1029" spans="1:7">
      <c r="A1029" t="s">
        <v>156</v>
      </c>
      <c r="C1029">
        <v>2</v>
      </c>
      <c r="G1029" t="str">
        <f t="shared" si="61"/>
        <v>冷夜幽篁影</v>
      </c>
    </row>
    <row r="1030" spans="1:7">
      <c r="A1030" t="s">
        <v>593</v>
      </c>
      <c r="C1030">
        <v>2</v>
      </c>
      <c r="G1030" t="str">
        <f t="shared" si="61"/>
        <v>巅峰之锐</v>
      </c>
    </row>
    <row r="1031" spans="1:7">
      <c r="A1031" t="s">
        <v>396</v>
      </c>
      <c r="C1031">
        <v>1</v>
      </c>
      <c r="D1031" t="s">
        <v>1299</v>
      </c>
      <c r="E1031">
        <f ca="1">RANDBETWEEN(10033,23333)</f>
        <v>16186</v>
      </c>
      <c r="G1031" t="str">
        <f ca="1" t="shared" si="61"/>
        <v>神灵16186</v>
      </c>
    </row>
    <row r="1032" spans="1:7">
      <c r="A1032" t="s">
        <v>971</v>
      </c>
      <c r="C1032">
        <v>2</v>
      </c>
      <c r="G1032" t="str">
        <f t="shared" si="61"/>
        <v>风云剑侠情</v>
      </c>
    </row>
    <row r="1033" spans="1:7">
      <c r="A1033" t="s">
        <v>183</v>
      </c>
      <c r="C1033">
        <v>3</v>
      </c>
      <c r="G1033" t="str">
        <f t="shared" si="61"/>
        <v>琴音绕画楼</v>
      </c>
    </row>
    <row r="1034" spans="1:7">
      <c r="A1034" t="s">
        <v>972</v>
      </c>
      <c r="C1034">
        <v>4</v>
      </c>
      <c r="G1034" t="str">
        <f t="shared" si="61"/>
        <v>幽梦之舞</v>
      </c>
    </row>
    <row r="1035" spans="1:7">
      <c r="A1035" t="s">
        <v>86</v>
      </c>
      <c r="C1035">
        <v>1</v>
      </c>
      <c r="D1035" t="s">
        <v>1299</v>
      </c>
      <c r="E1035">
        <f ca="1">RANDBETWEEN(10033,23333)</f>
        <v>20867</v>
      </c>
      <c r="G1035" t="str">
        <f ca="1" t="shared" si="61"/>
        <v>神灵20867</v>
      </c>
    </row>
    <row r="1036" spans="1:7">
      <c r="A1036" t="s">
        <v>482</v>
      </c>
      <c r="C1036">
        <v>4</v>
      </c>
      <c r="G1036" t="str">
        <f t="shared" si="61"/>
        <v>霸王怒</v>
      </c>
    </row>
    <row r="1037" spans="1:7">
      <c r="A1037" t="s">
        <v>793</v>
      </c>
      <c r="C1037">
        <v>2</v>
      </c>
      <c r="G1037" t="str">
        <f t="shared" si="61"/>
        <v>诗韵古风</v>
      </c>
    </row>
    <row r="1038" spans="1:7">
      <c r="A1038" t="s">
        <v>134</v>
      </c>
      <c r="C1038">
        <v>4</v>
      </c>
      <c r="G1038" t="str">
        <f t="shared" si="61"/>
        <v>畅意</v>
      </c>
    </row>
    <row r="1039" spans="1:7">
      <c r="A1039" t="s">
        <v>687</v>
      </c>
      <c r="C1039">
        <v>3</v>
      </c>
      <c r="G1039" t="str">
        <f t="shared" si="61"/>
        <v>寒月</v>
      </c>
    </row>
    <row r="1040" spans="1:7">
      <c r="A1040" t="s">
        <v>555</v>
      </c>
      <c r="C1040">
        <v>4</v>
      </c>
      <c r="G1040" t="str">
        <f t="shared" si="61"/>
        <v>天下醉</v>
      </c>
    </row>
    <row r="1041" spans="1:7">
      <c r="A1041" t="s">
        <v>375</v>
      </c>
      <c r="C1041">
        <v>4</v>
      </c>
      <c r="G1041" t="str">
        <f t="shared" si="61"/>
        <v>暗影霸主刃</v>
      </c>
    </row>
    <row r="1042" spans="1:7">
      <c r="A1042" t="s">
        <v>74</v>
      </c>
      <c r="C1042">
        <v>4</v>
      </c>
      <c r="G1042" t="str">
        <f t="shared" si="61"/>
        <v>云端</v>
      </c>
    </row>
    <row r="1043" spans="1:7">
      <c r="A1043" t="s">
        <v>520</v>
      </c>
      <c r="C1043">
        <v>1</v>
      </c>
      <c r="D1043" t="s">
        <v>1299</v>
      </c>
      <c r="E1043">
        <f ca="1">RANDBETWEEN(10033,23333)</f>
        <v>12298</v>
      </c>
      <c r="G1043" t="str">
        <f ca="1" t="shared" si="61"/>
        <v>神灵12298</v>
      </c>
    </row>
    <row r="1044" spans="1:7">
      <c r="A1044" t="s">
        <v>517</v>
      </c>
      <c r="C1044">
        <v>2</v>
      </c>
      <c r="G1044" t="str">
        <f t="shared" si="61"/>
        <v>魂破云</v>
      </c>
    </row>
    <row r="1045" spans="1:7">
      <c r="A1045" t="s">
        <v>678</v>
      </c>
      <c r="C1045">
        <v>4</v>
      </c>
      <c r="G1045" t="str">
        <f t="shared" si="61"/>
        <v>萌萌小猴子</v>
      </c>
    </row>
    <row r="1046" spans="1:7">
      <c r="A1046" t="s">
        <v>614</v>
      </c>
      <c r="C1046">
        <v>4</v>
      </c>
      <c r="G1046" t="str">
        <f t="shared" si="61"/>
        <v>霸气爷们</v>
      </c>
    </row>
    <row r="1047" spans="1:7">
      <c r="A1047" t="s">
        <v>105</v>
      </c>
      <c r="C1047">
        <v>3</v>
      </c>
      <c r="G1047" t="str">
        <f t="shared" si="61"/>
        <v>萌天使</v>
      </c>
    </row>
    <row r="1048" spans="1:7">
      <c r="A1048" t="s">
        <v>778</v>
      </c>
      <c r="C1048">
        <v>3</v>
      </c>
      <c r="G1048" t="str">
        <f t="shared" si="61"/>
        <v>钢铁侠魂</v>
      </c>
    </row>
    <row r="1049" spans="1:7">
      <c r="A1049" t="s">
        <v>644</v>
      </c>
      <c r="C1049">
        <v>3</v>
      </c>
      <c r="G1049" t="str">
        <f t="shared" si="61"/>
        <v>怪咖小逗比</v>
      </c>
    </row>
    <row r="1050" spans="1:7">
      <c r="A1050" t="s">
        <v>313</v>
      </c>
      <c r="C1050">
        <v>2</v>
      </c>
      <c r="G1050" t="str">
        <f t="shared" si="61"/>
        <v>沙雕小逗趣</v>
      </c>
    </row>
    <row r="1051" spans="1:7">
      <c r="A1051" t="s">
        <v>202</v>
      </c>
      <c r="C1051">
        <v>2</v>
      </c>
      <c r="G1051" t="str">
        <f t="shared" si="61"/>
        <v>寒夜孤狼</v>
      </c>
    </row>
    <row r="1052" spans="1:7">
      <c r="A1052" t="s">
        <v>975</v>
      </c>
      <c r="C1052">
        <v>2</v>
      </c>
      <c r="G1052" t="str">
        <f t="shared" si="61"/>
        <v>墨色风华</v>
      </c>
    </row>
    <row r="1053" spans="1:7">
      <c r="A1053" t="s">
        <v>111</v>
      </c>
      <c r="C1053">
        <v>4</v>
      </c>
      <c r="G1053" t="str">
        <f t="shared" si="61"/>
        <v>孤影独行</v>
      </c>
    </row>
    <row r="1054" spans="1:7">
      <c r="A1054" t="s">
        <v>664</v>
      </c>
      <c r="C1054">
        <v>4</v>
      </c>
      <c r="G1054" t="str">
        <f t="shared" si="61"/>
        <v>清风浅吟</v>
      </c>
    </row>
    <row r="1055" spans="1:7">
      <c r="A1055" t="s">
        <v>709</v>
      </c>
      <c r="C1055">
        <v>1</v>
      </c>
      <c r="D1055" t="s">
        <v>1299</v>
      </c>
      <c r="E1055">
        <f ca="1">RANDBETWEEN(10033,23333)</f>
        <v>10605</v>
      </c>
      <c r="G1055" t="str">
        <f ca="1" t="shared" si="61"/>
        <v>神灵10605</v>
      </c>
    </row>
    <row r="1056" spans="1:7">
      <c r="A1056" t="s">
        <v>197</v>
      </c>
      <c r="C1056">
        <v>4</v>
      </c>
      <c r="G1056" t="str">
        <f t="shared" si="61"/>
        <v>淡雅清新</v>
      </c>
    </row>
    <row r="1057" spans="1:7">
      <c r="A1057" t="s">
        <v>788</v>
      </c>
      <c r="C1057">
        <v>1</v>
      </c>
      <c r="D1057" t="s">
        <v>1299</v>
      </c>
      <c r="E1057">
        <f ca="1" t="shared" ref="E1057:E1058" si="62">RANDBETWEEN(10033,23333)</f>
        <v>21804</v>
      </c>
      <c r="G1057" t="str">
        <f ca="1" t="shared" si="61"/>
        <v>神灵21804</v>
      </c>
    </row>
    <row r="1058" spans="1:7">
      <c r="A1058" t="s">
        <v>528</v>
      </c>
      <c r="C1058">
        <v>1</v>
      </c>
      <c r="D1058" t="s">
        <v>1299</v>
      </c>
      <c r="E1058">
        <f ca="1" t="shared" si="62"/>
        <v>15971</v>
      </c>
      <c r="G1058" t="str">
        <f ca="1" t="shared" si="61"/>
        <v>神灵15971</v>
      </c>
    </row>
    <row r="1059" spans="1:7">
      <c r="A1059" t="s">
        <v>109</v>
      </c>
      <c r="C1059">
        <v>3</v>
      </c>
      <c r="G1059" t="str">
        <f t="shared" si="61"/>
        <v>烈火</v>
      </c>
    </row>
    <row r="1060" spans="1:7">
      <c r="A1060" t="s">
        <v>851</v>
      </c>
      <c r="C1060">
        <v>4</v>
      </c>
      <c r="G1060" t="str">
        <f t="shared" si="61"/>
        <v>荣耀之星</v>
      </c>
    </row>
    <row r="1061" spans="1:7">
      <c r="A1061" t="s">
        <v>298</v>
      </c>
      <c r="C1061">
        <v>3</v>
      </c>
      <c r="G1061" t="str">
        <f t="shared" si="61"/>
        <v>逗乐小活宝</v>
      </c>
    </row>
    <row r="1062" spans="1:7">
      <c r="A1062" t="s">
        <v>625</v>
      </c>
      <c r="C1062">
        <v>4</v>
      </c>
      <c r="G1062" t="str">
        <f t="shared" si="61"/>
        <v>甜灵儿</v>
      </c>
    </row>
    <row r="1063" spans="1:7">
      <c r="A1063" t="s">
        <v>979</v>
      </c>
      <c r="C1063">
        <v>2</v>
      </c>
      <c r="G1063" t="str">
        <f t="shared" si="61"/>
        <v>柔情剑客心</v>
      </c>
    </row>
    <row r="1064" spans="1:7">
      <c r="A1064" t="s">
        <v>373</v>
      </c>
      <c r="C1064">
        <v>3</v>
      </c>
      <c r="G1064" t="str">
        <f t="shared" si="61"/>
        <v>狂傲之魔</v>
      </c>
    </row>
    <row r="1065" spans="1:7">
      <c r="A1065" t="s">
        <v>617</v>
      </c>
      <c r="C1065">
        <v>4</v>
      </c>
      <c r="G1065" t="str">
        <f t="shared" si="61"/>
        <v>御天剑皇尊</v>
      </c>
    </row>
    <row r="1066" spans="1:7">
      <c r="A1066" t="s">
        <v>484</v>
      </c>
      <c r="C1066">
        <v>1</v>
      </c>
      <c r="D1066" t="s">
        <v>1299</v>
      </c>
      <c r="E1066">
        <f ca="1">RANDBETWEEN(10033,23333)</f>
        <v>14156</v>
      </c>
      <c r="G1066" t="str">
        <f ca="1" t="shared" si="61"/>
        <v>神灵14156</v>
      </c>
    </row>
    <row r="1067" spans="1:7">
      <c r="A1067" t="s">
        <v>417</v>
      </c>
      <c r="C1067">
        <v>2</v>
      </c>
      <c r="G1067" t="str">
        <f t="shared" si="61"/>
        <v>甜心小萌鹿</v>
      </c>
    </row>
    <row r="1068" spans="1:7">
      <c r="A1068" t="s">
        <v>174</v>
      </c>
      <c r="C1068">
        <v>3</v>
      </c>
      <c r="G1068" t="str">
        <f t="shared" si="61"/>
        <v>威风之云</v>
      </c>
    </row>
    <row r="1069" spans="1:7">
      <c r="A1069" t="s">
        <v>178</v>
      </c>
      <c r="C1069">
        <v>2</v>
      </c>
      <c r="G1069" t="str">
        <f t="shared" si="61"/>
        <v>雷影剑神怒</v>
      </c>
    </row>
    <row r="1070" spans="1:7">
      <c r="A1070" t="s">
        <v>981</v>
      </c>
      <c r="C1070">
        <v>3</v>
      </c>
      <c r="G1070" t="str">
        <f t="shared" si="61"/>
        <v>俏仙女</v>
      </c>
    </row>
    <row r="1071" spans="1:7">
      <c r="A1071" t="s">
        <v>620</v>
      </c>
      <c r="C1071">
        <v>1</v>
      </c>
      <c r="D1071" t="s">
        <v>1299</v>
      </c>
      <c r="E1071">
        <f ca="1">RANDBETWEEN(10033,23333)</f>
        <v>17949</v>
      </c>
      <c r="G1071" t="str">
        <f ca="1" t="shared" si="61"/>
        <v>神灵17949</v>
      </c>
    </row>
    <row r="1072" spans="1:7">
      <c r="A1072" t="s">
        <v>370</v>
      </c>
      <c r="C1072">
        <v>3</v>
      </c>
      <c r="G1072" t="str">
        <f t="shared" si="61"/>
        <v>软萌小狐狸</v>
      </c>
    </row>
    <row r="1073" spans="1:7">
      <c r="A1073" t="s">
        <v>141</v>
      </c>
      <c r="C1073">
        <v>1</v>
      </c>
      <c r="D1073" t="s">
        <v>1299</v>
      </c>
      <c r="E1073">
        <f ca="1">RANDBETWEEN(10033,23333)</f>
        <v>14227</v>
      </c>
      <c r="G1073" t="str">
        <f ca="1" t="shared" si="61"/>
        <v>神灵14227</v>
      </c>
    </row>
    <row r="1074" spans="1:7">
      <c r="A1074" t="s">
        <v>311</v>
      </c>
      <c r="C1074">
        <v>2</v>
      </c>
      <c r="G1074" t="str">
        <f t="shared" si="61"/>
        <v>流水心</v>
      </c>
    </row>
    <row r="1075" spans="1:7">
      <c r="A1075" t="s">
        <v>72</v>
      </c>
      <c r="C1075">
        <v>4</v>
      </c>
      <c r="G1075" t="str">
        <f t="shared" si="61"/>
        <v>狐踪</v>
      </c>
    </row>
    <row r="1076" spans="1:7">
      <c r="A1076" t="s">
        <v>984</v>
      </c>
      <c r="C1076">
        <v>3</v>
      </c>
      <c r="G1076" t="str">
        <f t="shared" si="61"/>
        <v>狂傲之盗</v>
      </c>
    </row>
    <row r="1077" spans="1:7">
      <c r="A1077" t="s">
        <v>628</v>
      </c>
      <c r="C1077">
        <v>4</v>
      </c>
      <c r="G1077" t="str">
        <f t="shared" si="61"/>
        <v>静雅之花</v>
      </c>
    </row>
    <row r="1078" spans="1:7">
      <c r="A1078" t="s">
        <v>985</v>
      </c>
      <c r="C1078">
        <v>3</v>
      </c>
      <c r="G1078" t="str">
        <f t="shared" si="61"/>
        <v>逗趣小捣蛋</v>
      </c>
    </row>
    <row r="1079" spans="1:7">
      <c r="A1079" t="s">
        <v>791</v>
      </c>
      <c r="C1079">
        <v>3</v>
      </c>
      <c r="G1079" t="str">
        <f t="shared" si="61"/>
        <v>风凌</v>
      </c>
    </row>
    <row r="1080" spans="1:7">
      <c r="A1080" t="s">
        <v>449</v>
      </c>
      <c r="C1080">
        <v>1</v>
      </c>
      <c r="D1080" t="s">
        <v>1299</v>
      </c>
      <c r="E1080">
        <f ca="1">RANDBETWEEN(10033,23333)</f>
        <v>23168</v>
      </c>
      <c r="G1080" t="str">
        <f ca="1" t="shared" si="61"/>
        <v>神灵23168</v>
      </c>
    </row>
    <row r="1081" spans="1:7">
      <c r="A1081" t="s">
        <v>577</v>
      </c>
      <c r="C1081">
        <v>4</v>
      </c>
      <c r="G1081" t="str">
        <f t="shared" si="61"/>
        <v>神经小可爱</v>
      </c>
    </row>
    <row r="1082" spans="1:7">
      <c r="A1082" t="s">
        <v>145</v>
      </c>
      <c r="C1082">
        <v>2</v>
      </c>
      <c r="G1082" t="str">
        <f t="shared" si="61"/>
        <v>墨染古韵</v>
      </c>
    </row>
    <row r="1083" spans="1:7">
      <c r="A1083" t="s">
        <v>831</v>
      </c>
      <c r="C1083">
        <v>1</v>
      </c>
      <c r="D1083" t="s">
        <v>1299</v>
      </c>
      <c r="E1083">
        <f ca="1">RANDBETWEEN(10033,23333)</f>
        <v>13754</v>
      </c>
      <c r="G1083" t="str">
        <f ca="1" t="shared" si="61"/>
        <v>神灵13754</v>
      </c>
    </row>
    <row r="1084" spans="1:7">
      <c r="A1084" t="s">
        <v>504</v>
      </c>
      <c r="C1084">
        <v>3</v>
      </c>
      <c r="G1084" t="str">
        <f t="shared" si="61"/>
        <v>柔小樱</v>
      </c>
    </row>
    <row r="1085" spans="1:7">
      <c r="A1085" t="s">
        <v>248</v>
      </c>
      <c r="C1085">
        <v>4</v>
      </c>
      <c r="G1085" t="str">
        <f t="shared" si="61"/>
        <v>逍遥</v>
      </c>
    </row>
    <row r="1086" spans="1:7">
      <c r="A1086" t="s">
        <v>408</v>
      </c>
      <c r="C1086">
        <v>3</v>
      </c>
      <c r="G1086" t="str">
        <f t="shared" si="61"/>
        <v>清韵雅致</v>
      </c>
    </row>
    <row r="1087" spans="1:7">
      <c r="A1087" t="s">
        <v>855</v>
      </c>
      <c r="C1087">
        <v>2</v>
      </c>
      <c r="G1087" t="str">
        <f t="shared" si="61"/>
        <v>弑神者</v>
      </c>
    </row>
    <row r="1088" spans="1:7">
      <c r="A1088" t="s">
        <v>858</v>
      </c>
      <c r="C1088">
        <v>1</v>
      </c>
      <c r="D1088" t="s">
        <v>1299</v>
      </c>
      <c r="E1088">
        <f ca="1">RANDBETWEEN(10033,23333)</f>
        <v>19449</v>
      </c>
      <c r="G1088" t="str">
        <f ca="1" t="shared" si="61"/>
        <v>神灵19449</v>
      </c>
    </row>
    <row r="1089" spans="1:7">
      <c r="A1089" t="s">
        <v>989</v>
      </c>
      <c r="C1089">
        <v>4</v>
      </c>
      <c r="G1089" t="str">
        <f t="shared" si="61"/>
        <v>雷霆之怒</v>
      </c>
    </row>
    <row r="1090" spans="1:7">
      <c r="A1090" t="s">
        <v>322</v>
      </c>
      <c r="C1090">
        <v>1</v>
      </c>
      <c r="D1090" t="s">
        <v>1299</v>
      </c>
      <c r="E1090">
        <f ca="1">RANDBETWEEN(10033,23333)</f>
        <v>13627</v>
      </c>
      <c r="G1090" t="str">
        <f ca="1" t="shared" si="61"/>
        <v>神灵13627</v>
      </c>
    </row>
    <row r="1091" spans="1:7">
      <c r="A1091" t="s">
        <v>402</v>
      </c>
      <c r="C1091">
        <v>4</v>
      </c>
      <c r="G1091" t="str">
        <f t="shared" ref="G1091:G1154" si="63">IF(D1091="",A1091,D1091&amp;E1091)</f>
        <v>孤影剑</v>
      </c>
    </row>
    <row r="1092" spans="1:7">
      <c r="A1092" t="s">
        <v>138</v>
      </c>
      <c r="C1092">
        <v>4</v>
      </c>
      <c r="G1092" t="str">
        <f t="shared" si="63"/>
        <v>剑魄</v>
      </c>
    </row>
    <row r="1093" spans="1:7">
      <c r="A1093" t="s">
        <v>206</v>
      </c>
      <c r="C1093">
        <v>2</v>
      </c>
      <c r="G1093" t="str">
        <f t="shared" si="63"/>
        <v>墨色风云录</v>
      </c>
    </row>
    <row r="1094" spans="1:7">
      <c r="A1094" t="s">
        <v>368</v>
      </c>
      <c r="C1094">
        <v>4</v>
      </c>
      <c r="G1094" t="str">
        <f t="shared" si="63"/>
        <v>可爱小饼干</v>
      </c>
    </row>
    <row r="1095" spans="1:7">
      <c r="A1095" t="s">
        <v>747</v>
      </c>
      <c r="C1095">
        <v>4</v>
      </c>
      <c r="G1095" t="str">
        <f t="shared" si="63"/>
        <v>傲剑狂人</v>
      </c>
    </row>
    <row r="1096" spans="1:7">
      <c r="A1096" t="s">
        <v>331</v>
      </c>
      <c r="C1096">
        <v>2</v>
      </c>
      <c r="G1096" t="str">
        <f t="shared" si="63"/>
        <v>剑指心</v>
      </c>
    </row>
    <row r="1097" spans="1:7">
      <c r="A1097" t="s">
        <v>767</v>
      </c>
      <c r="C1097">
        <v>2</v>
      </c>
      <c r="G1097" t="str">
        <f t="shared" si="63"/>
        <v>冷香</v>
      </c>
    </row>
    <row r="1098" spans="1:7">
      <c r="A1098" t="s">
        <v>510</v>
      </c>
      <c r="C1098">
        <v>4</v>
      </c>
      <c r="G1098" t="str">
        <f t="shared" si="63"/>
        <v>断肠剑影梦</v>
      </c>
    </row>
    <row r="1099" spans="1:7">
      <c r="A1099" t="s">
        <v>991</v>
      </c>
      <c r="C1099">
        <v>4</v>
      </c>
      <c r="G1099" t="str">
        <f t="shared" si="63"/>
        <v>剑指天涯路</v>
      </c>
    </row>
    <row r="1100" spans="1:7">
      <c r="A1100" t="s">
        <v>472</v>
      </c>
      <c r="C1100">
        <v>2</v>
      </c>
      <c r="G1100" t="str">
        <f t="shared" si="63"/>
        <v>战神之怒意</v>
      </c>
    </row>
    <row r="1101" spans="1:7">
      <c r="A1101" t="s">
        <v>814</v>
      </c>
      <c r="C1101">
        <v>1</v>
      </c>
      <c r="D1101" t="s">
        <v>1299</v>
      </c>
      <c r="E1101">
        <f ca="1">RANDBETWEEN(10033,23333)</f>
        <v>14778</v>
      </c>
      <c r="G1101" t="str">
        <f ca="1" t="shared" si="63"/>
        <v>神灵14778</v>
      </c>
    </row>
    <row r="1102" spans="1:7">
      <c r="A1102" t="s">
        <v>211</v>
      </c>
      <c r="C1102">
        <v>4</v>
      </c>
      <c r="G1102" t="str">
        <f t="shared" si="63"/>
        <v>热血英雄</v>
      </c>
    </row>
    <row r="1103" spans="1:7">
      <c r="A1103" t="s">
        <v>639</v>
      </c>
      <c r="C1103">
        <v>3</v>
      </c>
      <c r="G1103" t="str">
        <f t="shared" si="63"/>
        <v>墨染流年</v>
      </c>
    </row>
    <row r="1104" spans="1:7">
      <c r="A1104" t="s">
        <v>764</v>
      </c>
      <c r="C1104">
        <v>2</v>
      </c>
      <c r="G1104" t="str">
        <f t="shared" si="63"/>
        <v>幻影剑仙</v>
      </c>
    </row>
    <row r="1105" spans="1:7">
      <c r="A1105" t="s">
        <v>195</v>
      </c>
      <c r="C1105">
        <v>3</v>
      </c>
      <c r="G1105" t="str">
        <f t="shared" si="63"/>
        <v>灭世</v>
      </c>
    </row>
    <row r="1106" spans="1:7">
      <c r="A1106" t="s">
        <v>297</v>
      </c>
      <c r="C1106">
        <v>4</v>
      </c>
      <c r="G1106" t="str">
        <f t="shared" si="63"/>
        <v>俏皮小蘑菇</v>
      </c>
    </row>
    <row r="1107" spans="1:7">
      <c r="A1107" t="s">
        <v>219</v>
      </c>
      <c r="C1107">
        <v>4</v>
      </c>
      <c r="G1107" t="str">
        <f t="shared" si="63"/>
        <v>俏皮小麻雀</v>
      </c>
    </row>
    <row r="1108" spans="1:7">
      <c r="A1108" t="s">
        <v>1085</v>
      </c>
      <c r="C1108">
        <v>1</v>
      </c>
      <c r="D1108" t="s">
        <v>1299</v>
      </c>
      <c r="E1108">
        <f ca="1">RANDBETWEEN(10033,23333)</f>
        <v>19019</v>
      </c>
      <c r="G1108" t="str">
        <f ca="1" t="shared" si="63"/>
        <v>神灵19019</v>
      </c>
    </row>
    <row r="1109" spans="1:7">
      <c r="A1109" t="s">
        <v>427</v>
      </c>
      <c r="C1109">
        <v>2</v>
      </c>
      <c r="G1109" t="str">
        <f t="shared" si="63"/>
        <v>诗韵雅集</v>
      </c>
    </row>
    <row r="1110" spans="1:7">
      <c r="A1110" t="s">
        <v>336</v>
      </c>
      <c r="C1110">
        <v>4</v>
      </c>
      <c r="G1110" t="str">
        <f t="shared" si="63"/>
        <v>巅峰战神</v>
      </c>
    </row>
    <row r="1111" spans="1:7">
      <c r="A1111" t="s">
        <v>383</v>
      </c>
      <c r="C1111">
        <v>1</v>
      </c>
      <c r="D1111" t="s">
        <v>1299</v>
      </c>
      <c r="E1111">
        <f ca="1">RANDBETWEEN(10033,23333)</f>
        <v>10713</v>
      </c>
      <c r="G1111" t="str">
        <f ca="1" t="shared" si="63"/>
        <v>神灵10713</v>
      </c>
    </row>
    <row r="1112" spans="1:7">
      <c r="A1112" t="s">
        <v>558</v>
      </c>
      <c r="C1112">
        <v>3</v>
      </c>
      <c r="G1112" t="str">
        <f t="shared" si="63"/>
        <v>孤影剑仙行</v>
      </c>
    </row>
    <row r="1113" spans="1:7">
      <c r="A1113" t="s">
        <v>367</v>
      </c>
      <c r="C1113">
        <v>2</v>
      </c>
      <c r="G1113" t="str">
        <f t="shared" si="63"/>
        <v>剑客</v>
      </c>
    </row>
    <row r="1114" spans="1:7">
      <c r="A1114" t="s">
        <v>751</v>
      </c>
      <c r="C1114">
        <v>1</v>
      </c>
      <c r="D1114" t="s">
        <v>1299</v>
      </c>
      <c r="E1114">
        <f ca="1">RANDBETWEEN(10033,23333)</f>
        <v>21230</v>
      </c>
      <c r="G1114" t="str">
        <f ca="1" t="shared" si="63"/>
        <v>神灵21230</v>
      </c>
    </row>
    <row r="1115" spans="1:7">
      <c r="A1115" t="s">
        <v>462</v>
      </c>
      <c r="C1115">
        <v>2</v>
      </c>
      <c r="G1115" t="str">
        <f t="shared" si="63"/>
        <v>傲剑天下绝</v>
      </c>
    </row>
    <row r="1116" spans="1:7">
      <c r="A1116" t="s">
        <v>647</v>
      </c>
      <c r="C1116">
        <v>3</v>
      </c>
      <c r="G1116" t="str">
        <f t="shared" si="63"/>
        <v>凌天帝</v>
      </c>
    </row>
    <row r="1117" spans="1:7">
      <c r="A1117" t="s">
        <v>943</v>
      </c>
      <c r="C1117">
        <v>1</v>
      </c>
      <c r="D1117" t="s">
        <v>1299</v>
      </c>
      <c r="E1117">
        <f ca="1">RANDBETWEEN(10033,23333)</f>
        <v>20192</v>
      </c>
      <c r="G1117" t="str">
        <f ca="1" t="shared" si="63"/>
        <v>神灵20192</v>
      </c>
    </row>
    <row r="1118" spans="1:7">
      <c r="A1118" t="s">
        <v>72</v>
      </c>
      <c r="C1118">
        <v>4</v>
      </c>
      <c r="G1118" t="str">
        <f t="shared" si="63"/>
        <v>狐踪</v>
      </c>
    </row>
    <row r="1119" spans="1:7">
      <c r="A1119" t="s">
        <v>73</v>
      </c>
      <c r="C1119">
        <v>1</v>
      </c>
      <c r="D1119" t="s">
        <v>1299</v>
      </c>
      <c r="E1119">
        <f ca="1">RANDBETWEEN(10033,23333)</f>
        <v>22011</v>
      </c>
      <c r="G1119" t="str">
        <f ca="1" t="shared" si="63"/>
        <v>神灵22011</v>
      </c>
    </row>
    <row r="1120" spans="1:7">
      <c r="A1120" t="s">
        <v>74</v>
      </c>
      <c r="C1120">
        <v>3</v>
      </c>
      <c r="G1120" t="str">
        <f t="shared" si="63"/>
        <v>云端</v>
      </c>
    </row>
    <row r="1121" spans="1:7">
      <c r="A1121" t="s">
        <v>998</v>
      </c>
      <c r="C1121">
        <v>4</v>
      </c>
      <c r="G1121" t="str">
        <f t="shared" si="63"/>
        <v>霜影幽梦寒</v>
      </c>
    </row>
    <row r="1122" spans="1:7">
      <c r="A1122" t="s">
        <v>940</v>
      </c>
      <c r="C1122">
        <v>2</v>
      </c>
      <c r="G1122" t="str">
        <f t="shared" si="63"/>
        <v>星辰梦</v>
      </c>
    </row>
    <row r="1123" spans="1:7">
      <c r="A1123" t="s">
        <v>77</v>
      </c>
      <c r="C1123">
        <v>3</v>
      </c>
      <c r="G1123" t="str">
        <f t="shared" si="63"/>
        <v>云中月</v>
      </c>
    </row>
    <row r="1124" spans="1:7">
      <c r="A1124" t="s">
        <v>78</v>
      </c>
      <c r="C1124">
        <v>4</v>
      </c>
      <c r="G1124" t="str">
        <f t="shared" si="63"/>
        <v>龙炎尊</v>
      </c>
    </row>
    <row r="1125" spans="1:7">
      <c r="A1125" t="s">
        <v>79</v>
      </c>
      <c r="C1125">
        <v>3</v>
      </c>
      <c r="G1125" t="str">
        <f t="shared" si="63"/>
        <v>天下剑舞情</v>
      </c>
    </row>
    <row r="1126" spans="1:7">
      <c r="A1126" t="s">
        <v>80</v>
      </c>
      <c r="C1126">
        <v>3</v>
      </c>
      <c r="G1126" t="str">
        <f t="shared" si="63"/>
        <v>寒冰魄</v>
      </c>
    </row>
    <row r="1127" spans="1:7">
      <c r="A1127" t="s">
        <v>81</v>
      </c>
      <c r="C1127">
        <v>4</v>
      </c>
      <c r="G1127" t="str">
        <f t="shared" si="63"/>
        <v>威风之仙</v>
      </c>
    </row>
    <row r="1128" spans="1:7">
      <c r="A1128" t="s">
        <v>82</v>
      </c>
      <c r="C1128">
        <v>1</v>
      </c>
      <c r="D1128" t="s">
        <v>1299</v>
      </c>
      <c r="E1128">
        <f ca="1">RANDBETWEEN(10033,23333)</f>
        <v>21609</v>
      </c>
      <c r="G1128" t="str">
        <f ca="1" t="shared" si="63"/>
        <v>神灵21609</v>
      </c>
    </row>
    <row r="1129" spans="1:7">
      <c r="A1129" t="s">
        <v>1000</v>
      </c>
      <c r="C1129">
        <v>2</v>
      </c>
      <c r="G1129" t="str">
        <f t="shared" si="63"/>
        <v>和善雅士情</v>
      </c>
    </row>
    <row r="1130" spans="1:7">
      <c r="A1130" t="s">
        <v>84</v>
      </c>
      <c r="C1130">
        <v>3</v>
      </c>
      <c r="G1130" t="str">
        <f t="shared" si="63"/>
        <v>琴心</v>
      </c>
    </row>
    <row r="1131" spans="1:7">
      <c r="A1131" t="s">
        <v>85</v>
      </c>
      <c r="C1131">
        <v>4</v>
      </c>
      <c r="G1131" t="str">
        <f t="shared" si="63"/>
        <v>甜仙子</v>
      </c>
    </row>
    <row r="1132" spans="1:7">
      <c r="A1132" t="s">
        <v>86</v>
      </c>
      <c r="C1132">
        <v>1</v>
      </c>
      <c r="D1132" t="s">
        <v>1299</v>
      </c>
      <c r="E1132">
        <f ca="1">RANDBETWEEN(10033,23333)</f>
        <v>21254</v>
      </c>
      <c r="G1132" t="str">
        <f ca="1" t="shared" si="63"/>
        <v>神灵21254</v>
      </c>
    </row>
    <row r="1133" spans="1:7">
      <c r="A1133" t="s">
        <v>87</v>
      </c>
      <c r="C1133">
        <v>4</v>
      </c>
      <c r="G1133" t="str">
        <f t="shared" si="63"/>
        <v>迷雾使者影</v>
      </c>
    </row>
    <row r="1134" spans="1:7">
      <c r="A1134" t="s">
        <v>88</v>
      </c>
      <c r="C1134">
        <v>2</v>
      </c>
      <c r="G1134" t="str">
        <f t="shared" si="63"/>
        <v>战神猛虎</v>
      </c>
    </row>
    <row r="1135" spans="1:7">
      <c r="A1135" t="s">
        <v>956</v>
      </c>
      <c r="C1135">
        <v>2</v>
      </c>
      <c r="G1135" t="str">
        <f t="shared" si="63"/>
        <v>风无痕</v>
      </c>
    </row>
    <row r="1136" spans="1:7">
      <c r="A1136" t="s">
        <v>90</v>
      </c>
      <c r="C1136">
        <v>2</v>
      </c>
      <c r="G1136" t="str">
        <f t="shared" si="63"/>
        <v>花眠柳岸旁</v>
      </c>
    </row>
    <row r="1137" spans="1:7">
      <c r="A1137" t="s">
        <v>91</v>
      </c>
      <c r="C1137">
        <v>1</v>
      </c>
      <c r="D1137" t="s">
        <v>1299</v>
      </c>
      <c r="E1137">
        <f ca="1">RANDBETWEEN(10033,23333)</f>
        <v>16930</v>
      </c>
      <c r="G1137" t="str">
        <f ca="1" t="shared" si="63"/>
        <v>神灵16930</v>
      </c>
    </row>
    <row r="1138" spans="1:7">
      <c r="A1138" t="s">
        <v>92</v>
      </c>
      <c r="C1138">
        <v>2</v>
      </c>
      <c r="G1138" t="str">
        <f t="shared" si="63"/>
        <v>吟风</v>
      </c>
    </row>
    <row r="1139" spans="1:7">
      <c r="A1139" t="s">
        <v>93</v>
      </c>
      <c r="C1139">
        <v>2</v>
      </c>
      <c r="G1139" t="str">
        <f t="shared" si="63"/>
        <v>暗雷影</v>
      </c>
    </row>
    <row r="1140" spans="1:7">
      <c r="A1140" t="s">
        <v>1003</v>
      </c>
      <c r="C1140">
        <v>4</v>
      </c>
      <c r="G1140" t="str">
        <f t="shared" si="63"/>
        <v>逸云</v>
      </c>
    </row>
    <row r="1141" spans="1:7">
      <c r="A1141" t="s">
        <v>1004</v>
      </c>
      <c r="C1141">
        <v>4</v>
      </c>
      <c r="G1141" t="str">
        <f t="shared" si="63"/>
        <v>清逸竹林风</v>
      </c>
    </row>
    <row r="1142" spans="1:7">
      <c r="A1142" t="s">
        <v>96</v>
      </c>
      <c r="C1142">
        <v>3</v>
      </c>
      <c r="G1142" t="str">
        <f t="shared" si="63"/>
        <v>素心悠然</v>
      </c>
    </row>
    <row r="1143" spans="1:7">
      <c r="A1143" t="s">
        <v>97</v>
      </c>
      <c r="C1143">
        <v>3</v>
      </c>
      <c r="G1143" t="str">
        <f t="shared" si="63"/>
        <v>傲世天尊</v>
      </c>
    </row>
    <row r="1144" spans="1:7">
      <c r="A1144" t="s">
        <v>98</v>
      </c>
      <c r="C1144">
        <v>1</v>
      </c>
      <c r="D1144" t="s">
        <v>1299</v>
      </c>
      <c r="E1144">
        <f ca="1" t="shared" ref="E1144:E1145" si="64">RANDBETWEEN(10033,23333)</f>
        <v>18006</v>
      </c>
      <c r="G1144" t="str">
        <f ca="1" t="shared" si="63"/>
        <v>神灵18006</v>
      </c>
    </row>
    <row r="1145" spans="1:7">
      <c r="A1145" t="s">
        <v>99</v>
      </c>
      <c r="C1145">
        <v>1</v>
      </c>
      <c r="D1145" t="s">
        <v>1299</v>
      </c>
      <c r="E1145">
        <f ca="1" t="shared" si="64"/>
        <v>13726</v>
      </c>
      <c r="G1145" t="str">
        <f ca="1" t="shared" si="63"/>
        <v>神灵13726</v>
      </c>
    </row>
    <row r="1146" spans="1:7">
      <c r="A1146" t="s">
        <v>100</v>
      </c>
      <c r="C1146">
        <v>2</v>
      </c>
      <c r="G1146" t="str">
        <f t="shared" si="63"/>
        <v>狂怒英雄</v>
      </c>
    </row>
    <row r="1147" spans="1:7">
      <c r="A1147" t="s">
        <v>101</v>
      </c>
      <c r="C1147">
        <v>1</v>
      </c>
      <c r="D1147" t="s">
        <v>1299</v>
      </c>
      <c r="E1147">
        <f ca="1">RANDBETWEEN(10033,23333)</f>
        <v>18774</v>
      </c>
      <c r="G1147" t="str">
        <f ca="1" t="shared" si="63"/>
        <v>神灵18774</v>
      </c>
    </row>
    <row r="1148" spans="1:7">
      <c r="A1148" t="s">
        <v>1008</v>
      </c>
      <c r="C1148">
        <v>4</v>
      </c>
      <c r="G1148" t="str">
        <f t="shared" si="63"/>
        <v>雷逸尘</v>
      </c>
    </row>
    <row r="1149" spans="1:7">
      <c r="A1149" t="s">
        <v>103</v>
      </c>
      <c r="C1149">
        <v>1</v>
      </c>
      <c r="D1149" t="s">
        <v>1299</v>
      </c>
      <c r="E1149">
        <f ca="1">RANDBETWEEN(10033,23333)</f>
        <v>14422</v>
      </c>
      <c r="G1149" t="str">
        <f ca="1" t="shared" si="63"/>
        <v>神灵14422</v>
      </c>
    </row>
    <row r="1150" spans="1:7">
      <c r="A1150" t="s">
        <v>104</v>
      </c>
      <c r="C1150">
        <v>4</v>
      </c>
      <c r="G1150" t="str">
        <f t="shared" si="63"/>
        <v>弑神</v>
      </c>
    </row>
    <row r="1151" spans="1:7">
      <c r="A1151" t="s">
        <v>105</v>
      </c>
      <c r="C1151">
        <v>1</v>
      </c>
      <c r="D1151" t="s">
        <v>1299</v>
      </c>
      <c r="E1151">
        <f ca="1">RANDBETWEEN(10033,23333)</f>
        <v>11884</v>
      </c>
      <c r="G1151" t="str">
        <f ca="1" t="shared" si="63"/>
        <v>神灵11884</v>
      </c>
    </row>
    <row r="1152" spans="1:7">
      <c r="A1152" t="s">
        <v>106</v>
      </c>
      <c r="C1152">
        <v>2</v>
      </c>
      <c r="G1152" t="str">
        <f t="shared" si="63"/>
        <v>风云变色</v>
      </c>
    </row>
    <row r="1153" spans="1:7">
      <c r="A1153" t="s">
        <v>107</v>
      </c>
      <c r="C1153">
        <v>1</v>
      </c>
      <c r="D1153" t="s">
        <v>1299</v>
      </c>
      <c r="E1153">
        <f ca="1" t="shared" ref="E1153:E1155" si="65">RANDBETWEEN(10033,23333)</f>
        <v>15961</v>
      </c>
      <c r="G1153" t="str">
        <f ca="1" t="shared" si="63"/>
        <v>神灵15961</v>
      </c>
    </row>
    <row r="1154" spans="1:7">
      <c r="A1154" t="s">
        <v>108</v>
      </c>
      <c r="C1154">
        <v>1</v>
      </c>
      <c r="D1154" t="s">
        <v>1299</v>
      </c>
      <c r="E1154">
        <f ca="1" t="shared" si="65"/>
        <v>22670</v>
      </c>
      <c r="G1154" t="str">
        <f ca="1" t="shared" si="63"/>
        <v>神灵22670</v>
      </c>
    </row>
    <row r="1155" spans="1:7">
      <c r="A1155" t="s">
        <v>109</v>
      </c>
      <c r="C1155">
        <v>1</v>
      </c>
      <c r="D1155" t="s">
        <v>1299</v>
      </c>
      <c r="E1155">
        <f ca="1" t="shared" si="65"/>
        <v>12384</v>
      </c>
      <c r="G1155" t="str">
        <f ca="1" t="shared" ref="G1155:G1218" si="66">IF(D1155="",A1155,D1155&amp;E1155)</f>
        <v>神灵12384</v>
      </c>
    </row>
    <row r="1156" spans="1:7">
      <c r="A1156" t="s">
        <v>110</v>
      </c>
      <c r="C1156">
        <v>4</v>
      </c>
      <c r="G1156" t="str">
        <f ca="1" t="shared" si="66"/>
        <v>幽梦逸尘</v>
      </c>
    </row>
    <row r="1157" spans="1:7">
      <c r="A1157" t="s">
        <v>111</v>
      </c>
      <c r="C1157">
        <v>4</v>
      </c>
      <c r="G1157" t="str">
        <f ca="1" t="shared" si="66"/>
        <v>孤影独行</v>
      </c>
    </row>
    <row r="1158" spans="1:7">
      <c r="A1158" t="s">
        <v>112</v>
      </c>
      <c r="C1158">
        <v>2</v>
      </c>
      <c r="G1158" t="str">
        <f ca="1" t="shared" si="66"/>
        <v>樱灵儿</v>
      </c>
    </row>
    <row r="1159" spans="1:7">
      <c r="A1159" t="s">
        <v>113</v>
      </c>
      <c r="C1159">
        <v>2</v>
      </c>
      <c r="G1159" t="str">
        <f ca="1" t="shared" si="66"/>
        <v>倾城一梦</v>
      </c>
    </row>
    <row r="1160" spans="1:7">
      <c r="A1160" t="s">
        <v>114</v>
      </c>
      <c r="C1160">
        <v>2</v>
      </c>
      <c r="G1160" t="str">
        <f ca="1" t="shared" si="66"/>
        <v>狂怒剑皇傲</v>
      </c>
    </row>
    <row r="1161" spans="1:7">
      <c r="A1161" t="s">
        <v>116</v>
      </c>
      <c r="C1161">
        <v>2</v>
      </c>
      <c r="G1161" t="str">
        <f ca="1" t="shared" si="66"/>
        <v>甜心小太阳</v>
      </c>
    </row>
    <row r="1162" spans="1:7">
      <c r="A1162" t="s">
        <v>117</v>
      </c>
      <c r="C1162">
        <v>2</v>
      </c>
      <c r="G1162" t="str">
        <f ca="1" t="shared" si="66"/>
        <v>剑心侠</v>
      </c>
    </row>
    <row r="1163" spans="1:7">
      <c r="A1163" t="s">
        <v>118</v>
      </c>
      <c r="C1163">
        <v>1</v>
      </c>
      <c r="D1163" t="s">
        <v>1299</v>
      </c>
      <c r="E1163">
        <f ca="1">RANDBETWEEN(10033,23333)</f>
        <v>11646</v>
      </c>
      <c r="G1163" t="str">
        <f ca="1" t="shared" si="66"/>
        <v>神灵11646</v>
      </c>
    </row>
    <row r="1164" spans="1:7">
      <c r="A1164" t="s">
        <v>119</v>
      </c>
      <c r="C1164">
        <v>3</v>
      </c>
      <c r="G1164" t="str">
        <f ca="1" t="shared" si="66"/>
        <v>笑傲</v>
      </c>
    </row>
    <row r="1165" spans="1:7">
      <c r="A1165" t="s">
        <v>120</v>
      </c>
      <c r="C1165">
        <v>4</v>
      </c>
      <c r="G1165" t="str">
        <f ca="1" t="shared" si="66"/>
        <v>龙行天下</v>
      </c>
    </row>
    <row r="1166" spans="1:7">
      <c r="A1166" t="s">
        <v>121</v>
      </c>
      <c r="C1166">
        <v>3</v>
      </c>
      <c r="G1166" t="str">
        <f ca="1" t="shared" si="66"/>
        <v>醉清风</v>
      </c>
    </row>
    <row r="1167" spans="1:7">
      <c r="A1167" t="s">
        <v>122</v>
      </c>
      <c r="C1167">
        <v>4</v>
      </c>
      <c r="G1167" t="str">
        <f ca="1" t="shared" si="66"/>
        <v>粉粉小铃铛</v>
      </c>
    </row>
    <row r="1168" spans="1:7">
      <c r="A1168" t="s">
        <v>123</v>
      </c>
      <c r="C1168">
        <v>2</v>
      </c>
      <c r="G1168" t="str">
        <f ca="1" t="shared" si="66"/>
        <v>仙鹤</v>
      </c>
    </row>
    <row r="1169" spans="1:7">
      <c r="A1169" t="s">
        <v>124</v>
      </c>
      <c r="C1169">
        <v>3</v>
      </c>
      <c r="G1169" t="str">
        <f ca="1" t="shared" si="66"/>
        <v>傲剑天下</v>
      </c>
    </row>
    <row r="1170" spans="1:7">
      <c r="A1170" t="s">
        <v>125</v>
      </c>
      <c r="C1170">
        <v>3</v>
      </c>
      <c r="G1170" t="str">
        <f ca="1" t="shared" si="66"/>
        <v>云中歌</v>
      </c>
    </row>
    <row r="1171" spans="1:7">
      <c r="A1171" t="s">
        <v>126</v>
      </c>
      <c r="C1171">
        <v>2</v>
      </c>
      <c r="G1171" t="str">
        <f ca="1" t="shared" si="66"/>
        <v>云逸</v>
      </c>
    </row>
    <row r="1172" spans="1:7">
      <c r="A1172" t="s">
        <v>127</v>
      </c>
      <c r="C1172">
        <v>3</v>
      </c>
      <c r="G1172" t="str">
        <f ca="1" t="shared" si="66"/>
        <v>流水年华</v>
      </c>
    </row>
    <row r="1173" spans="1:7">
      <c r="A1173" t="s">
        <v>1015</v>
      </c>
      <c r="C1173">
        <v>2</v>
      </c>
      <c r="G1173" t="str">
        <f ca="1" t="shared" si="66"/>
        <v>樱小萌</v>
      </c>
    </row>
    <row r="1174" spans="1:7">
      <c r="A1174" t="s">
        <v>1016</v>
      </c>
      <c r="C1174">
        <v>3</v>
      </c>
      <c r="G1174" t="str">
        <f ca="1" t="shared" si="66"/>
        <v>剑霜</v>
      </c>
    </row>
    <row r="1175" spans="1:7">
      <c r="A1175" t="s">
        <v>1245</v>
      </c>
      <c r="C1175">
        <v>1</v>
      </c>
      <c r="D1175" t="s">
        <v>1299</v>
      </c>
      <c r="E1175">
        <f ca="1">RANDBETWEEN(10033,23333)</f>
        <v>16468</v>
      </c>
      <c r="G1175" t="str">
        <f ca="1" t="shared" si="66"/>
        <v>神灵16468</v>
      </c>
    </row>
    <row r="1176" spans="1:7">
      <c r="A1176" t="s">
        <v>131</v>
      </c>
      <c r="C1176">
        <v>3</v>
      </c>
      <c r="G1176" t="str">
        <f ca="1" t="shared" si="66"/>
        <v>风暴使者</v>
      </c>
    </row>
    <row r="1177" spans="1:7">
      <c r="A1177" t="s">
        <v>132</v>
      </c>
      <c r="C1177">
        <v>1</v>
      </c>
      <c r="D1177" t="s">
        <v>1299</v>
      </c>
      <c r="E1177">
        <f ca="1" t="shared" ref="E1177:E1178" si="67">RANDBETWEEN(10033,23333)</f>
        <v>10538</v>
      </c>
      <c r="G1177" t="str">
        <f ca="1" t="shared" si="66"/>
        <v>神灵10538</v>
      </c>
    </row>
    <row r="1178" spans="1:7">
      <c r="A1178" t="s">
        <v>1238</v>
      </c>
      <c r="C1178">
        <v>1</v>
      </c>
      <c r="D1178" t="s">
        <v>1299</v>
      </c>
      <c r="E1178">
        <f ca="1" t="shared" si="67"/>
        <v>13958</v>
      </c>
      <c r="G1178" t="str">
        <f ca="1" t="shared" si="66"/>
        <v>神灵13958</v>
      </c>
    </row>
    <row r="1179" spans="1:7">
      <c r="A1179" t="s">
        <v>134</v>
      </c>
      <c r="C1179">
        <v>4</v>
      </c>
      <c r="G1179" t="str">
        <f ca="1" t="shared" si="66"/>
        <v>畅意</v>
      </c>
    </row>
    <row r="1180" spans="1:7">
      <c r="A1180" t="s">
        <v>135</v>
      </c>
      <c r="C1180">
        <v>1</v>
      </c>
      <c r="D1180" t="s">
        <v>1299</v>
      </c>
      <c r="E1180">
        <f ca="1">RANDBETWEEN(10033,23333)</f>
        <v>17517</v>
      </c>
      <c r="G1180" t="str">
        <f ca="1" t="shared" si="66"/>
        <v>神灵17517</v>
      </c>
    </row>
    <row r="1181" spans="1:7">
      <c r="A1181" t="s">
        <v>136</v>
      </c>
      <c r="C1181">
        <v>2</v>
      </c>
      <c r="G1181" t="str">
        <f ca="1" t="shared" si="66"/>
        <v>狂傲之冰</v>
      </c>
    </row>
    <row r="1182" spans="1:7">
      <c r="A1182" t="s">
        <v>138</v>
      </c>
      <c r="C1182">
        <v>1</v>
      </c>
      <c r="D1182" t="s">
        <v>1299</v>
      </c>
      <c r="E1182">
        <f ca="1">RANDBETWEEN(10033,23333)</f>
        <v>10526</v>
      </c>
      <c r="G1182" t="str">
        <f ca="1" t="shared" si="66"/>
        <v>神灵10526</v>
      </c>
    </row>
    <row r="1183" spans="1:7">
      <c r="A1183" t="s">
        <v>971</v>
      </c>
      <c r="C1183">
        <v>2</v>
      </c>
      <c r="G1183" t="str">
        <f ca="1" t="shared" si="66"/>
        <v>风云剑侠情</v>
      </c>
    </row>
    <row r="1184" spans="1:7">
      <c r="A1184" t="s">
        <v>140</v>
      </c>
      <c r="C1184">
        <v>1</v>
      </c>
      <c r="D1184" t="s">
        <v>1299</v>
      </c>
      <c r="E1184">
        <f ca="1" t="shared" ref="E1184:E1185" si="68">RANDBETWEEN(10033,23333)</f>
        <v>13526</v>
      </c>
      <c r="G1184" t="str">
        <f ca="1" t="shared" si="66"/>
        <v>神灵13526</v>
      </c>
    </row>
    <row r="1185" spans="1:7">
      <c r="A1185" t="s">
        <v>141</v>
      </c>
      <c r="C1185">
        <v>1</v>
      </c>
      <c r="D1185" t="s">
        <v>1299</v>
      </c>
      <c r="E1185">
        <f ca="1" t="shared" si="68"/>
        <v>11956</v>
      </c>
      <c r="G1185" t="str">
        <f ca="1" t="shared" si="66"/>
        <v>神灵11956</v>
      </c>
    </row>
    <row r="1186" spans="1:7">
      <c r="A1186" t="s">
        <v>142</v>
      </c>
      <c r="C1186">
        <v>3</v>
      </c>
      <c r="G1186" t="str">
        <f ca="1" t="shared" si="66"/>
        <v>诗韵流香</v>
      </c>
    </row>
    <row r="1187" spans="1:7">
      <c r="A1187" t="s">
        <v>143</v>
      </c>
      <c r="C1187">
        <v>2</v>
      </c>
      <c r="G1187" t="str">
        <f ca="1" t="shared" si="66"/>
        <v>流水剑侠情</v>
      </c>
    </row>
    <row r="1188" spans="1:7">
      <c r="A1188" t="s">
        <v>144</v>
      </c>
      <c r="C1188">
        <v>3</v>
      </c>
      <c r="G1188" t="str">
        <f ca="1" t="shared" si="66"/>
        <v>暗夜幽灵刃</v>
      </c>
    </row>
    <row r="1189" spans="1:7">
      <c r="A1189" t="s">
        <v>145</v>
      </c>
      <c r="C1189">
        <v>1</v>
      </c>
      <c r="D1189" t="s">
        <v>1299</v>
      </c>
      <c r="E1189">
        <f ca="1">RANDBETWEEN(10033,23333)</f>
        <v>16422</v>
      </c>
      <c r="G1189" t="str">
        <f ca="1" t="shared" si="66"/>
        <v>神灵16422</v>
      </c>
    </row>
    <row r="1190" spans="1:7">
      <c r="A1190" t="s">
        <v>1025</v>
      </c>
      <c r="C1190">
        <v>2</v>
      </c>
      <c r="G1190" t="str">
        <f ca="1" t="shared" si="66"/>
        <v>霸气侠</v>
      </c>
    </row>
    <row r="1191" spans="1:7">
      <c r="A1191" t="s">
        <v>1248</v>
      </c>
      <c r="C1191">
        <v>1</v>
      </c>
      <c r="D1191" t="s">
        <v>1299</v>
      </c>
      <c r="E1191">
        <f ca="1" t="shared" ref="E1191:E1192" si="69">RANDBETWEEN(10033,23333)</f>
        <v>15929</v>
      </c>
      <c r="G1191" t="str">
        <f ca="1" t="shared" si="66"/>
        <v>神灵15929</v>
      </c>
    </row>
    <row r="1192" spans="1:7">
      <c r="A1192" t="s">
        <v>148</v>
      </c>
      <c r="C1192">
        <v>1</v>
      </c>
      <c r="D1192" t="s">
        <v>1299</v>
      </c>
      <c r="E1192">
        <f ca="1" t="shared" si="69"/>
        <v>12584</v>
      </c>
      <c r="G1192" t="str">
        <f ca="1" t="shared" si="66"/>
        <v>神灵12584</v>
      </c>
    </row>
    <row r="1193" spans="1:7">
      <c r="A1193" t="s">
        <v>149</v>
      </c>
      <c r="C1193">
        <v>3</v>
      </c>
      <c r="G1193" t="str">
        <f ca="1" t="shared" si="66"/>
        <v>逐日者</v>
      </c>
    </row>
    <row r="1194" spans="1:7">
      <c r="A1194" t="s">
        <v>150</v>
      </c>
      <c r="C1194">
        <v>1</v>
      </c>
      <c r="D1194" t="s">
        <v>1299</v>
      </c>
      <c r="E1194">
        <f ca="1" t="shared" ref="E1194:E1196" si="70">RANDBETWEEN(10033,23333)</f>
        <v>13941</v>
      </c>
      <c r="G1194" t="str">
        <f ca="1" t="shared" si="66"/>
        <v>神灵13941</v>
      </c>
    </row>
    <row r="1195" spans="1:7">
      <c r="A1195" t="s">
        <v>1275</v>
      </c>
      <c r="C1195">
        <v>1</v>
      </c>
      <c r="D1195" t="s">
        <v>1299</v>
      </c>
      <c r="E1195">
        <f ca="1" t="shared" si="70"/>
        <v>13697</v>
      </c>
      <c r="G1195" t="str">
        <f ca="1" t="shared" si="66"/>
        <v>神灵13697</v>
      </c>
    </row>
    <row r="1196" spans="1:7">
      <c r="A1196" t="s">
        <v>967</v>
      </c>
      <c r="C1196">
        <v>1</v>
      </c>
      <c r="D1196" t="s">
        <v>1299</v>
      </c>
      <c r="E1196">
        <f ca="1" t="shared" si="70"/>
        <v>13501</v>
      </c>
      <c r="G1196" t="str">
        <f ca="1" t="shared" si="66"/>
        <v>神灵13501</v>
      </c>
    </row>
    <row r="1197" spans="1:7">
      <c r="A1197" t="s">
        <v>1031</v>
      </c>
      <c r="C1197">
        <v>4</v>
      </c>
      <c r="G1197" t="str">
        <f ca="1" t="shared" si="66"/>
        <v>灵小樱</v>
      </c>
    </row>
    <row r="1198" spans="1:7">
      <c r="A1198" t="s">
        <v>154</v>
      </c>
      <c r="C1198">
        <v>2</v>
      </c>
      <c r="G1198" t="str">
        <f ca="1" t="shared" si="66"/>
        <v>粉兔兔</v>
      </c>
    </row>
    <row r="1199" spans="1:7">
      <c r="A1199" t="s">
        <v>1032</v>
      </c>
      <c r="C1199">
        <v>3</v>
      </c>
      <c r="G1199" t="str">
        <f ca="1" t="shared" si="66"/>
        <v>月小兔</v>
      </c>
    </row>
    <row r="1200" spans="1:7">
      <c r="A1200" t="s">
        <v>156</v>
      </c>
      <c r="C1200">
        <v>4</v>
      </c>
      <c r="G1200" t="str">
        <f ca="1" t="shared" si="66"/>
        <v>冷夜幽篁影</v>
      </c>
    </row>
    <row r="1201" spans="1:7">
      <c r="A1201" t="s">
        <v>157</v>
      </c>
      <c r="C1201">
        <v>3</v>
      </c>
      <c r="G1201" t="str">
        <f ca="1" t="shared" si="66"/>
        <v>清婉动人</v>
      </c>
    </row>
    <row r="1202" spans="1:7">
      <c r="A1202" t="s">
        <v>158</v>
      </c>
      <c r="C1202">
        <v>2</v>
      </c>
      <c r="G1202" t="str">
        <f ca="1" t="shared" si="66"/>
        <v>清逸淡雅</v>
      </c>
    </row>
    <row r="1203" spans="1:7">
      <c r="A1203" t="s">
        <v>1033</v>
      </c>
      <c r="C1203">
        <v>4</v>
      </c>
      <c r="G1203" t="str">
        <f ca="1" t="shared" si="66"/>
        <v>风云霸主威</v>
      </c>
    </row>
    <row r="1204" spans="1:7">
      <c r="A1204" t="s">
        <v>160</v>
      </c>
      <c r="C1204">
        <v>2</v>
      </c>
      <c r="G1204" t="str">
        <f ca="1" t="shared" si="66"/>
        <v>剑海</v>
      </c>
    </row>
    <row r="1205" spans="1:7">
      <c r="A1205" t="s">
        <v>161</v>
      </c>
      <c r="C1205">
        <v>3</v>
      </c>
      <c r="G1205" t="str">
        <f ca="1" t="shared" si="66"/>
        <v>谦谨</v>
      </c>
    </row>
    <row r="1206" spans="1:7">
      <c r="A1206" t="s">
        <v>162</v>
      </c>
      <c r="C1206">
        <v>3</v>
      </c>
      <c r="G1206" t="str">
        <f ca="1" t="shared" si="66"/>
        <v>自在</v>
      </c>
    </row>
    <row r="1207" spans="1:7">
      <c r="A1207" t="s">
        <v>1034</v>
      </c>
      <c r="C1207">
        <v>3</v>
      </c>
      <c r="G1207" t="str">
        <f ca="1" t="shared" si="66"/>
        <v>温润君子行</v>
      </c>
    </row>
    <row r="1208" spans="1:7">
      <c r="A1208" t="s">
        <v>164</v>
      </c>
      <c r="C1208">
        <v>3</v>
      </c>
      <c r="G1208" t="str">
        <f ca="1" t="shared" si="66"/>
        <v>静雅之音</v>
      </c>
    </row>
    <row r="1209" spans="1:7">
      <c r="A1209" t="s">
        <v>165</v>
      </c>
      <c r="C1209">
        <v>3</v>
      </c>
      <c r="G1209" t="str">
        <f ca="1" t="shared" si="66"/>
        <v>灵公主</v>
      </c>
    </row>
    <row r="1210" spans="1:7">
      <c r="A1210" t="s">
        <v>166</v>
      </c>
      <c r="C1210">
        <v>1</v>
      </c>
      <c r="D1210" t="s">
        <v>1299</v>
      </c>
      <c r="E1210">
        <f ca="1">RANDBETWEEN(10033,23333)</f>
        <v>17393</v>
      </c>
      <c r="G1210" t="str">
        <f ca="1" t="shared" si="66"/>
        <v>神灵17393</v>
      </c>
    </row>
    <row r="1211" spans="1:7">
      <c r="A1211" t="s">
        <v>167</v>
      </c>
      <c r="C1211">
        <v>2</v>
      </c>
      <c r="G1211" t="str">
        <f ca="1" t="shared" si="66"/>
        <v>狂暴之土</v>
      </c>
    </row>
    <row r="1212" spans="1:7">
      <c r="A1212" t="s">
        <v>168</v>
      </c>
      <c r="C1212">
        <v>1</v>
      </c>
      <c r="D1212" t="s">
        <v>1299</v>
      </c>
      <c r="E1212">
        <f ca="1">RANDBETWEEN(10033,23333)</f>
        <v>15753</v>
      </c>
      <c r="G1212" t="str">
        <f ca="1" t="shared" si="66"/>
        <v>神灵15753</v>
      </c>
    </row>
    <row r="1213" spans="1:7">
      <c r="A1213" t="s">
        <v>1037</v>
      </c>
      <c r="C1213">
        <v>2</v>
      </c>
      <c r="G1213" t="str">
        <f ca="1" t="shared" si="66"/>
        <v>龙渊霸者魂</v>
      </c>
    </row>
    <row r="1214" spans="1:7">
      <c r="A1214" t="s">
        <v>170</v>
      </c>
      <c r="C1214">
        <v>3</v>
      </c>
      <c r="G1214" t="str">
        <f ca="1" t="shared" si="66"/>
        <v>清霜染墨痕</v>
      </c>
    </row>
    <row r="1215" spans="1:7">
      <c r="A1215" t="s">
        <v>171</v>
      </c>
      <c r="C1215">
        <v>3</v>
      </c>
      <c r="G1215" t="str">
        <f ca="1" t="shared" si="66"/>
        <v>素衣白裙</v>
      </c>
    </row>
    <row r="1216" spans="1:7">
      <c r="A1216" t="s">
        <v>172</v>
      </c>
      <c r="C1216">
        <v>2</v>
      </c>
      <c r="G1216" t="str">
        <f ca="1" t="shared" si="66"/>
        <v>神经小宝贝</v>
      </c>
    </row>
    <row r="1217" spans="1:7">
      <c r="A1217" t="s">
        <v>1038</v>
      </c>
      <c r="C1217">
        <v>3</v>
      </c>
      <c r="G1217" t="str">
        <f ca="1" t="shared" si="66"/>
        <v>甜心心</v>
      </c>
    </row>
    <row r="1218" spans="1:7">
      <c r="A1218" t="s">
        <v>174</v>
      </c>
      <c r="C1218">
        <v>1</v>
      </c>
      <c r="D1218" t="s">
        <v>1299</v>
      </c>
      <c r="E1218">
        <f ca="1">RANDBETWEEN(10033,23333)</f>
        <v>16845</v>
      </c>
      <c r="G1218" t="str">
        <f ca="1" t="shared" si="66"/>
        <v>神灵16845</v>
      </c>
    </row>
    <row r="1219" spans="1:7">
      <c r="A1219" t="s">
        <v>175</v>
      </c>
      <c r="C1219">
        <v>3</v>
      </c>
      <c r="G1219" t="str">
        <f t="shared" ref="G1219:G1282" si="71">IF(D1219="",A1219,D1219&amp;E1219)</f>
        <v>萌萌小草莓</v>
      </c>
    </row>
    <row r="1220" spans="1:7">
      <c r="A1220" t="s">
        <v>176</v>
      </c>
      <c r="C1220">
        <v>1</v>
      </c>
      <c r="D1220" t="s">
        <v>1299</v>
      </c>
      <c r="E1220">
        <f ca="1">RANDBETWEEN(10033,23333)</f>
        <v>14661</v>
      </c>
      <c r="G1220" t="str">
        <f ca="1" t="shared" si="71"/>
        <v>神灵14661</v>
      </c>
    </row>
    <row r="1221" spans="1:7">
      <c r="A1221" t="s">
        <v>177</v>
      </c>
      <c r="C1221">
        <v>4</v>
      </c>
      <c r="G1221" t="str">
        <f t="shared" si="71"/>
        <v>寒夜剑舞歌</v>
      </c>
    </row>
    <row r="1222" spans="1:7">
      <c r="A1222" t="s">
        <v>178</v>
      </c>
      <c r="C1222">
        <v>2</v>
      </c>
      <c r="G1222" t="str">
        <f t="shared" si="71"/>
        <v>雷影剑神怒</v>
      </c>
    </row>
    <row r="1223" spans="1:7">
      <c r="A1223" t="s">
        <v>179</v>
      </c>
      <c r="C1223">
        <v>4</v>
      </c>
      <c r="G1223" t="str">
        <f t="shared" si="71"/>
        <v>清霜</v>
      </c>
    </row>
    <row r="1224" spans="1:7">
      <c r="A1224" t="s">
        <v>926</v>
      </c>
      <c r="C1224">
        <v>4</v>
      </c>
      <c r="G1224" t="str">
        <f t="shared" si="71"/>
        <v>醉卧云</v>
      </c>
    </row>
    <row r="1225" spans="1:7">
      <c r="A1225" t="s">
        <v>181</v>
      </c>
      <c r="C1225">
        <v>2</v>
      </c>
      <c r="G1225" t="str">
        <f t="shared" si="71"/>
        <v>孤影剑客</v>
      </c>
    </row>
    <row r="1226" spans="1:7">
      <c r="A1226" t="s">
        <v>182</v>
      </c>
      <c r="C1226">
        <v>3</v>
      </c>
      <c r="G1226" t="str">
        <f t="shared" si="71"/>
        <v>霜影</v>
      </c>
    </row>
    <row r="1227" spans="1:7">
      <c r="A1227" t="s">
        <v>183</v>
      </c>
      <c r="C1227">
        <v>2</v>
      </c>
      <c r="G1227" t="str">
        <f t="shared" si="71"/>
        <v>琴音绕画楼</v>
      </c>
    </row>
    <row r="1228" spans="1:7">
      <c r="A1228" t="s">
        <v>184</v>
      </c>
      <c r="C1228">
        <v>1</v>
      </c>
      <c r="D1228" t="s">
        <v>1299</v>
      </c>
      <c r="E1228">
        <f ca="1">RANDBETWEEN(10033,23333)</f>
        <v>10808</v>
      </c>
      <c r="G1228" t="str">
        <f ca="1" t="shared" si="71"/>
        <v>神灵10808</v>
      </c>
    </row>
    <row r="1229" spans="1:7">
      <c r="A1229" t="s">
        <v>185</v>
      </c>
      <c r="C1229">
        <v>3</v>
      </c>
      <c r="G1229" t="str">
        <f t="shared" si="71"/>
        <v>雷霆骑士</v>
      </c>
    </row>
    <row r="1230" spans="1:7">
      <c r="A1230" t="s">
        <v>186</v>
      </c>
      <c r="C1230">
        <v>3</v>
      </c>
      <c r="G1230" t="str">
        <f t="shared" si="71"/>
        <v>清风逸云踪</v>
      </c>
    </row>
    <row r="1231" spans="1:7">
      <c r="A1231" t="s">
        <v>187</v>
      </c>
      <c r="C1231">
        <v>4</v>
      </c>
      <c r="G1231" t="str">
        <f t="shared" si="71"/>
        <v>幽梦如诗</v>
      </c>
    </row>
    <row r="1232" spans="1:7">
      <c r="A1232" t="s">
        <v>190</v>
      </c>
      <c r="C1232">
        <v>4</v>
      </c>
      <c r="G1232" t="str">
        <f t="shared" si="71"/>
        <v>粉粉小奶茶</v>
      </c>
    </row>
    <row r="1233" spans="1:7">
      <c r="A1233" t="s">
        <v>1280</v>
      </c>
      <c r="C1233">
        <v>1</v>
      </c>
      <c r="D1233" t="s">
        <v>1299</v>
      </c>
      <c r="E1233">
        <f ca="1">RANDBETWEEN(10033,23333)</f>
        <v>22381</v>
      </c>
      <c r="G1233" t="str">
        <f ca="1" t="shared" si="71"/>
        <v>神灵22381</v>
      </c>
    </row>
    <row r="1234" spans="1:7">
      <c r="A1234" t="s">
        <v>1043</v>
      </c>
      <c r="C1234">
        <v>4</v>
      </c>
      <c r="G1234" t="str">
        <f t="shared" si="71"/>
        <v>萌公主</v>
      </c>
    </row>
    <row r="1235" spans="1:7">
      <c r="A1235" t="s">
        <v>193</v>
      </c>
      <c r="C1235">
        <v>3</v>
      </c>
      <c r="G1235" t="str">
        <f t="shared" si="71"/>
        <v>烟雨诗韵</v>
      </c>
    </row>
    <row r="1236" spans="1:7">
      <c r="A1236" t="s">
        <v>1044</v>
      </c>
      <c r="C1236">
        <v>3</v>
      </c>
      <c r="G1236" t="str">
        <f t="shared" si="71"/>
        <v>软萌小热狗</v>
      </c>
    </row>
    <row r="1237" spans="1:7">
      <c r="A1237" t="s">
        <v>195</v>
      </c>
      <c r="C1237">
        <v>4</v>
      </c>
      <c r="G1237" t="str">
        <f t="shared" si="71"/>
        <v>灭世</v>
      </c>
    </row>
    <row r="1238" spans="1:7">
      <c r="A1238" t="s">
        <v>196</v>
      </c>
      <c r="C1238">
        <v>1</v>
      </c>
      <c r="D1238" t="s">
        <v>1299</v>
      </c>
      <c r="E1238">
        <f ca="1">RANDBETWEEN(10033,23333)</f>
        <v>14680</v>
      </c>
      <c r="G1238" t="str">
        <f ca="1" t="shared" si="71"/>
        <v>神灵14680</v>
      </c>
    </row>
    <row r="1239" spans="1:7">
      <c r="A1239" t="s">
        <v>197</v>
      </c>
      <c r="C1239">
        <v>3</v>
      </c>
      <c r="G1239" t="str">
        <f t="shared" si="71"/>
        <v>淡雅清新</v>
      </c>
    </row>
    <row r="1240" spans="1:7">
      <c r="A1240" t="s">
        <v>198</v>
      </c>
      <c r="C1240">
        <v>2</v>
      </c>
      <c r="G1240" t="str">
        <f t="shared" si="71"/>
        <v>淡雅之韵</v>
      </c>
    </row>
    <row r="1241" spans="1:7">
      <c r="A1241" t="s">
        <v>199</v>
      </c>
      <c r="C1241">
        <v>3</v>
      </c>
      <c r="G1241" t="str">
        <f t="shared" si="71"/>
        <v>谦谨雅士魂</v>
      </c>
    </row>
    <row r="1242" spans="1:7">
      <c r="A1242" t="s">
        <v>1046</v>
      </c>
      <c r="C1242">
        <v>3</v>
      </c>
      <c r="G1242" t="str">
        <f t="shared" si="71"/>
        <v>铁血战神</v>
      </c>
    </row>
    <row r="1243" spans="1:7">
      <c r="A1243" t="s">
        <v>1047</v>
      </c>
      <c r="C1243">
        <v>3</v>
      </c>
      <c r="G1243" t="str">
        <f t="shared" si="71"/>
        <v>威风之水</v>
      </c>
    </row>
    <row r="1244" spans="1:7">
      <c r="A1244" t="s">
        <v>202</v>
      </c>
      <c r="C1244">
        <v>2</v>
      </c>
      <c r="G1244" t="str">
        <f t="shared" si="71"/>
        <v>寒夜孤狼</v>
      </c>
    </row>
    <row r="1245" spans="1:7">
      <c r="A1245" t="s">
        <v>203</v>
      </c>
      <c r="C1245">
        <v>3</v>
      </c>
      <c r="G1245" t="str">
        <f t="shared" si="71"/>
        <v>随心</v>
      </c>
    </row>
    <row r="1246" spans="1:7">
      <c r="A1246" t="s">
        <v>204</v>
      </c>
      <c r="C1246">
        <v>2</v>
      </c>
      <c r="G1246" t="str">
        <f t="shared" si="71"/>
        <v>神秘隐者魂</v>
      </c>
    </row>
    <row r="1247" spans="1:7">
      <c r="A1247" t="s">
        <v>205</v>
      </c>
      <c r="C1247">
        <v>2</v>
      </c>
      <c r="G1247" t="str">
        <f t="shared" si="71"/>
        <v>诗韵天成</v>
      </c>
    </row>
    <row r="1248" spans="1:7">
      <c r="A1248" t="s">
        <v>206</v>
      </c>
      <c r="C1248">
        <v>3</v>
      </c>
      <c r="G1248" t="str">
        <f t="shared" si="71"/>
        <v>墨色风云录</v>
      </c>
    </row>
    <row r="1249" spans="1:7">
      <c r="A1249" t="s">
        <v>894</v>
      </c>
      <c r="C1249">
        <v>3</v>
      </c>
      <c r="G1249" t="str">
        <f t="shared" si="71"/>
        <v>剑指天</v>
      </c>
    </row>
    <row r="1250" spans="1:7">
      <c r="A1250" t="s">
        <v>208</v>
      </c>
      <c r="C1250">
        <v>1</v>
      </c>
      <c r="D1250" t="s">
        <v>1299</v>
      </c>
      <c r="E1250">
        <f ca="1">RANDBETWEEN(10033,23333)</f>
        <v>13626</v>
      </c>
      <c r="G1250" t="str">
        <f ca="1" t="shared" si="71"/>
        <v>神灵13626</v>
      </c>
    </row>
    <row r="1251" spans="1:7">
      <c r="A1251" t="s">
        <v>209</v>
      </c>
      <c r="C1251">
        <v>4</v>
      </c>
      <c r="G1251" t="str">
        <f t="shared" si="71"/>
        <v>剑霄云</v>
      </c>
    </row>
    <row r="1252" spans="1:7">
      <c r="A1252" t="s">
        <v>210</v>
      </c>
      <c r="C1252">
        <v>4</v>
      </c>
      <c r="G1252" t="str">
        <f t="shared" si="71"/>
        <v>战神无双剑</v>
      </c>
    </row>
    <row r="1253" spans="1:7">
      <c r="A1253" t="s">
        <v>211</v>
      </c>
      <c r="C1253">
        <v>3</v>
      </c>
      <c r="G1253" t="str">
        <f t="shared" si="71"/>
        <v>热血英雄</v>
      </c>
    </row>
    <row r="1254" spans="1:7">
      <c r="A1254" t="s">
        <v>873</v>
      </c>
      <c r="C1254">
        <v>1</v>
      </c>
      <c r="D1254" t="s">
        <v>1299</v>
      </c>
      <c r="E1254">
        <f ca="1">RANDBETWEEN(10033,23333)</f>
        <v>16708</v>
      </c>
      <c r="G1254" t="str">
        <f ca="1" t="shared" si="71"/>
        <v>神灵16708</v>
      </c>
    </row>
    <row r="1255" spans="1:7">
      <c r="A1255" t="s">
        <v>1050</v>
      </c>
      <c r="C1255">
        <v>4</v>
      </c>
      <c r="G1255" t="str">
        <f t="shared" si="71"/>
        <v>龙霄云</v>
      </c>
    </row>
    <row r="1256" spans="1:7">
      <c r="A1256" t="s">
        <v>214</v>
      </c>
      <c r="C1256">
        <v>3</v>
      </c>
      <c r="G1256" t="str">
        <f t="shared" si="71"/>
        <v>炎宇煌</v>
      </c>
    </row>
    <row r="1257" spans="1:7">
      <c r="A1257" t="s">
        <v>215</v>
      </c>
      <c r="C1257">
        <v>4</v>
      </c>
      <c r="G1257" t="str">
        <f t="shared" si="71"/>
        <v>神经小萌宝</v>
      </c>
    </row>
    <row r="1258" spans="1:7">
      <c r="A1258" t="s">
        <v>216</v>
      </c>
      <c r="C1258">
        <v>2</v>
      </c>
      <c r="G1258" t="str">
        <f t="shared" si="71"/>
        <v>剑如龙</v>
      </c>
    </row>
    <row r="1259" spans="1:7">
      <c r="A1259" t="s">
        <v>217</v>
      </c>
      <c r="C1259">
        <v>2</v>
      </c>
      <c r="G1259" t="str">
        <f t="shared" si="71"/>
        <v>烈火剑</v>
      </c>
    </row>
    <row r="1260" spans="1:7">
      <c r="A1260" t="s">
        <v>218</v>
      </c>
      <c r="C1260">
        <v>1</v>
      </c>
      <c r="D1260" t="s">
        <v>1299</v>
      </c>
      <c r="E1260">
        <f ca="1" t="shared" ref="E1260:E1261" si="72">RANDBETWEEN(10033,23333)</f>
        <v>13244</v>
      </c>
      <c r="G1260" t="str">
        <f ca="1" t="shared" si="71"/>
        <v>神灵13244</v>
      </c>
    </row>
    <row r="1261" spans="1:7">
      <c r="A1261" t="s">
        <v>219</v>
      </c>
      <c r="C1261">
        <v>1</v>
      </c>
      <c r="D1261" t="s">
        <v>1299</v>
      </c>
      <c r="E1261">
        <f ca="1" t="shared" si="72"/>
        <v>23180</v>
      </c>
      <c r="G1261" t="str">
        <f ca="1" t="shared" si="71"/>
        <v>神灵23180</v>
      </c>
    </row>
    <row r="1262" spans="1:7">
      <c r="A1262" t="s">
        <v>1053</v>
      </c>
      <c r="C1262">
        <v>4</v>
      </c>
      <c r="G1262" t="str">
        <f t="shared" si="71"/>
        <v>清韵悠然</v>
      </c>
    </row>
    <row r="1263" spans="1:7">
      <c r="A1263" t="s">
        <v>933</v>
      </c>
      <c r="C1263">
        <v>3</v>
      </c>
      <c r="G1263" t="str">
        <f t="shared" si="71"/>
        <v>无敌之金</v>
      </c>
    </row>
    <row r="1264" spans="1:7">
      <c r="A1264" t="s">
        <v>222</v>
      </c>
      <c r="C1264">
        <v>4</v>
      </c>
      <c r="G1264" t="str">
        <f t="shared" si="71"/>
        <v>云逸江湖梦</v>
      </c>
    </row>
    <row r="1265" spans="1:7">
      <c r="A1265" t="s">
        <v>1054</v>
      </c>
      <c r="C1265">
        <v>3</v>
      </c>
      <c r="G1265" t="str">
        <f t="shared" si="71"/>
        <v>逍遥游</v>
      </c>
    </row>
    <row r="1266" spans="1:7">
      <c r="A1266" t="s">
        <v>224</v>
      </c>
      <c r="C1266">
        <v>3</v>
      </c>
      <c r="G1266" t="str">
        <f t="shared" si="71"/>
        <v>柔情月</v>
      </c>
    </row>
    <row r="1267" spans="1:7">
      <c r="A1267" t="s">
        <v>225</v>
      </c>
      <c r="C1267">
        <v>2</v>
      </c>
      <c r="G1267" t="str">
        <f t="shared" si="71"/>
        <v>剑无痕</v>
      </c>
    </row>
    <row r="1268" spans="1:7">
      <c r="A1268" t="s">
        <v>226</v>
      </c>
      <c r="C1268">
        <v>1</v>
      </c>
      <c r="D1268" t="s">
        <v>1299</v>
      </c>
      <c r="E1268">
        <f ca="1">RANDBETWEEN(10033,23333)</f>
        <v>17362</v>
      </c>
      <c r="G1268" t="str">
        <f ca="1" t="shared" si="71"/>
        <v>神灵17362</v>
      </c>
    </row>
    <row r="1269" spans="1:7">
      <c r="A1269" t="s">
        <v>227</v>
      </c>
      <c r="C1269">
        <v>3</v>
      </c>
      <c r="G1269" t="str">
        <f t="shared" si="71"/>
        <v>断桥雪影</v>
      </c>
    </row>
    <row r="1270" spans="1:7">
      <c r="A1270" t="s">
        <v>228</v>
      </c>
      <c r="C1270">
        <v>2</v>
      </c>
      <c r="G1270" t="str">
        <f t="shared" si="71"/>
        <v>剑情</v>
      </c>
    </row>
    <row r="1271" spans="1:7">
      <c r="A1271" t="s">
        <v>229</v>
      </c>
      <c r="C1271">
        <v>2</v>
      </c>
      <c r="G1271" t="str">
        <f t="shared" si="71"/>
        <v>霸气战皇</v>
      </c>
    </row>
    <row r="1272" spans="1:7">
      <c r="A1272" t="s">
        <v>230</v>
      </c>
      <c r="C1272">
        <v>2</v>
      </c>
      <c r="G1272" t="str">
        <f t="shared" si="71"/>
        <v>粉粉小金鱼</v>
      </c>
    </row>
    <row r="1273" spans="1:7">
      <c r="A1273" t="s">
        <v>231</v>
      </c>
      <c r="C1273">
        <v>3</v>
      </c>
      <c r="G1273" t="str">
        <f t="shared" si="71"/>
        <v>霸气侧</v>
      </c>
    </row>
    <row r="1274" spans="1:7">
      <c r="A1274" t="s">
        <v>232</v>
      </c>
      <c r="C1274">
        <v>1</v>
      </c>
      <c r="D1274" t="s">
        <v>1299</v>
      </c>
      <c r="E1274">
        <f ca="1" t="shared" ref="E1274:E1275" si="73">RANDBETWEEN(10033,23333)</f>
        <v>19575</v>
      </c>
      <c r="G1274" t="str">
        <f ca="1" t="shared" si="71"/>
        <v>神灵19575</v>
      </c>
    </row>
    <row r="1275" spans="1:7">
      <c r="A1275" t="s">
        <v>233</v>
      </c>
      <c r="C1275">
        <v>1</v>
      </c>
      <c r="D1275" t="s">
        <v>1299</v>
      </c>
      <c r="E1275">
        <f ca="1" t="shared" si="73"/>
        <v>15674</v>
      </c>
      <c r="G1275" t="str">
        <f ca="1" t="shared" si="71"/>
        <v>神灵15674</v>
      </c>
    </row>
    <row r="1276" spans="1:7">
      <c r="A1276" t="s">
        <v>234</v>
      </c>
      <c r="C1276">
        <v>4</v>
      </c>
      <c r="G1276" t="str">
        <f t="shared" si="71"/>
        <v>雷影</v>
      </c>
    </row>
    <row r="1277" spans="1:7">
      <c r="A1277" t="s">
        <v>1241</v>
      </c>
      <c r="C1277">
        <v>1</v>
      </c>
      <c r="D1277" t="s">
        <v>1299</v>
      </c>
      <c r="E1277">
        <f ca="1">RANDBETWEEN(10033,23333)</f>
        <v>16359</v>
      </c>
      <c r="G1277" t="str">
        <f ca="1" t="shared" si="71"/>
        <v>神灵16359</v>
      </c>
    </row>
    <row r="1278" spans="1:7">
      <c r="A1278" t="s">
        <v>236</v>
      </c>
      <c r="C1278">
        <v>4</v>
      </c>
      <c r="G1278" t="str">
        <f t="shared" si="71"/>
        <v>柔情百转</v>
      </c>
    </row>
    <row r="1279" spans="1:7">
      <c r="A1279" t="s">
        <v>1059</v>
      </c>
      <c r="C1279">
        <v>2</v>
      </c>
      <c r="G1279" t="str">
        <f t="shared" si="71"/>
        <v>静雅之心</v>
      </c>
    </row>
    <row r="1280" spans="1:7">
      <c r="A1280" t="s">
        <v>876</v>
      </c>
      <c r="C1280">
        <v>2</v>
      </c>
      <c r="G1280" t="str">
        <f t="shared" si="71"/>
        <v>孤影独</v>
      </c>
    </row>
    <row r="1281" spans="1:7">
      <c r="A1281" t="s">
        <v>239</v>
      </c>
      <c r="C1281">
        <v>3</v>
      </c>
      <c r="G1281" t="str">
        <f t="shared" si="71"/>
        <v>灵小兔</v>
      </c>
    </row>
    <row r="1282" spans="1:7">
      <c r="A1282" t="s">
        <v>240</v>
      </c>
      <c r="C1282">
        <v>4</v>
      </c>
      <c r="G1282" t="str">
        <f t="shared" si="71"/>
        <v>云中</v>
      </c>
    </row>
    <row r="1283" spans="1:7">
      <c r="A1283" t="s">
        <v>241</v>
      </c>
      <c r="C1283">
        <v>2</v>
      </c>
      <c r="G1283" t="str">
        <f t="shared" ref="G1283:G1346" si="74">IF(D1283="",A1283,D1283&amp;E1283)</f>
        <v>星梦儿</v>
      </c>
    </row>
    <row r="1284" spans="1:7">
      <c r="A1284" t="s">
        <v>1060</v>
      </c>
      <c r="C1284">
        <v>3</v>
      </c>
      <c r="G1284" t="str">
        <f t="shared" si="74"/>
        <v>剑凌天</v>
      </c>
    </row>
    <row r="1285" spans="1:7">
      <c r="A1285" t="s">
        <v>1061</v>
      </c>
      <c r="C1285">
        <v>4</v>
      </c>
      <c r="G1285" t="str">
        <f t="shared" si="74"/>
        <v>静雅之梦</v>
      </c>
    </row>
    <row r="1286" spans="1:7">
      <c r="A1286" t="s">
        <v>244</v>
      </c>
      <c r="C1286">
        <v>1</v>
      </c>
      <c r="D1286" t="s">
        <v>1299</v>
      </c>
      <c r="E1286">
        <f ca="1">RANDBETWEEN(10033,23333)</f>
        <v>22822</v>
      </c>
      <c r="G1286" t="str">
        <f ca="1" t="shared" si="74"/>
        <v>神灵22822</v>
      </c>
    </row>
    <row r="1287" spans="1:7">
      <c r="A1287" t="s">
        <v>245</v>
      </c>
      <c r="C1287">
        <v>4</v>
      </c>
      <c r="G1287" t="str">
        <f t="shared" si="74"/>
        <v>龙影尊</v>
      </c>
    </row>
    <row r="1288" spans="1:7">
      <c r="A1288" t="s">
        <v>246</v>
      </c>
      <c r="C1288">
        <v>3</v>
      </c>
      <c r="G1288" t="str">
        <f t="shared" si="74"/>
        <v>逐梦者</v>
      </c>
    </row>
    <row r="1289" spans="1:7">
      <c r="A1289" t="s">
        <v>918</v>
      </c>
      <c r="C1289">
        <v>2</v>
      </c>
      <c r="G1289" t="str">
        <f t="shared" si="74"/>
        <v>无敌剑侠</v>
      </c>
    </row>
    <row r="1290" spans="1:7">
      <c r="A1290" t="s">
        <v>248</v>
      </c>
      <c r="C1290">
        <v>1</v>
      </c>
      <c r="D1290" t="s">
        <v>1299</v>
      </c>
      <c r="E1290">
        <f ca="1">RANDBETWEEN(10033,23333)</f>
        <v>10770</v>
      </c>
      <c r="G1290" t="str">
        <f ca="1" t="shared" si="74"/>
        <v>神灵10770</v>
      </c>
    </row>
    <row r="1291" spans="1:7">
      <c r="A1291" t="s">
        <v>249</v>
      </c>
      <c r="C1291">
        <v>4</v>
      </c>
      <c r="G1291" t="str">
        <f t="shared" si="74"/>
        <v>柔情侠</v>
      </c>
    </row>
    <row r="1292" spans="1:7">
      <c r="A1292" t="s">
        <v>1064</v>
      </c>
      <c r="C1292">
        <v>2</v>
      </c>
      <c r="G1292" t="str">
        <f t="shared" si="74"/>
        <v>静雅之灵</v>
      </c>
    </row>
    <row r="1293" spans="1:7">
      <c r="A1293" t="s">
        <v>1257</v>
      </c>
      <c r="C1293">
        <v>1</v>
      </c>
      <c r="D1293" t="s">
        <v>1299</v>
      </c>
      <c r="E1293">
        <f ca="1">RANDBETWEEN(10033,23333)</f>
        <v>13465</v>
      </c>
      <c r="G1293" t="str">
        <f ca="1" t="shared" si="74"/>
        <v>神灵13465</v>
      </c>
    </row>
    <row r="1294" spans="1:7">
      <c r="A1294" t="s">
        <v>1066</v>
      </c>
      <c r="C1294">
        <v>4</v>
      </c>
      <c r="G1294" t="str">
        <f t="shared" si="74"/>
        <v>墨色剑</v>
      </c>
    </row>
    <row r="1295" spans="1:7">
      <c r="A1295" t="s">
        <v>253</v>
      </c>
      <c r="C1295">
        <v>3</v>
      </c>
      <c r="G1295" t="str">
        <f t="shared" si="74"/>
        <v>风行者</v>
      </c>
    </row>
    <row r="1296" spans="1:7">
      <c r="A1296" t="s">
        <v>254</v>
      </c>
      <c r="C1296">
        <v>3</v>
      </c>
      <c r="G1296" t="str">
        <f t="shared" si="74"/>
        <v>逗趣小淘气</v>
      </c>
    </row>
    <row r="1297" spans="1:7">
      <c r="A1297" t="s">
        <v>255</v>
      </c>
      <c r="C1297">
        <v>3</v>
      </c>
      <c r="G1297" t="str">
        <f t="shared" si="74"/>
        <v>霸气影</v>
      </c>
    </row>
    <row r="1298" spans="1:7">
      <c r="A1298" t="s">
        <v>1067</v>
      </c>
      <c r="C1298">
        <v>2</v>
      </c>
      <c r="G1298" t="str">
        <f t="shared" si="74"/>
        <v>粉嘟嘟宝贝</v>
      </c>
    </row>
    <row r="1299" spans="1:7">
      <c r="A1299" t="s">
        <v>257</v>
      </c>
      <c r="C1299">
        <v>2</v>
      </c>
      <c r="G1299" t="str">
        <f t="shared" si="74"/>
        <v>醉人间剑客</v>
      </c>
    </row>
    <row r="1300" spans="1:7">
      <c r="A1300" t="s">
        <v>258</v>
      </c>
      <c r="C1300">
        <v>2</v>
      </c>
      <c r="G1300" t="str">
        <f t="shared" si="74"/>
        <v>谦谦墨客心</v>
      </c>
    </row>
    <row r="1301" spans="1:7">
      <c r="A1301" t="s">
        <v>259</v>
      </c>
      <c r="C1301">
        <v>1</v>
      </c>
      <c r="D1301" t="s">
        <v>1299</v>
      </c>
      <c r="E1301">
        <f ca="1">RANDBETWEEN(10033,23333)</f>
        <v>18439</v>
      </c>
      <c r="G1301" t="str">
        <f ca="1" t="shared" si="74"/>
        <v>神灵18439</v>
      </c>
    </row>
    <row r="1302" spans="1:7">
      <c r="A1302" t="s">
        <v>1069</v>
      </c>
      <c r="C1302">
        <v>3</v>
      </c>
      <c r="G1302" t="str">
        <f t="shared" si="74"/>
        <v>倾城醉月狐</v>
      </c>
    </row>
    <row r="1303" spans="1:7">
      <c r="A1303" t="s">
        <v>1264</v>
      </c>
      <c r="C1303">
        <v>1</v>
      </c>
      <c r="D1303" t="s">
        <v>1299</v>
      </c>
      <c r="E1303">
        <f ca="1">RANDBETWEEN(10033,23333)</f>
        <v>18843</v>
      </c>
      <c r="G1303" t="str">
        <f ca="1" t="shared" si="74"/>
        <v>神灵18843</v>
      </c>
    </row>
    <row r="1304" spans="1:7">
      <c r="A1304" t="s">
        <v>262</v>
      </c>
      <c r="C1304">
        <v>2</v>
      </c>
      <c r="G1304" t="str">
        <f t="shared" si="74"/>
        <v>甜丫头</v>
      </c>
    </row>
    <row r="1305" spans="1:7">
      <c r="A1305" t="s">
        <v>1071</v>
      </c>
      <c r="C1305">
        <v>3</v>
      </c>
      <c r="G1305" t="str">
        <f t="shared" si="74"/>
        <v>剑影</v>
      </c>
    </row>
    <row r="1306" spans="1:7">
      <c r="A1306" t="s">
        <v>875</v>
      </c>
      <c r="C1306">
        <v>4</v>
      </c>
      <c r="G1306" t="str">
        <f t="shared" si="74"/>
        <v>炎煞影</v>
      </c>
    </row>
    <row r="1307" spans="1:7">
      <c r="A1307" t="s">
        <v>1072</v>
      </c>
      <c r="C1307">
        <v>3</v>
      </c>
      <c r="G1307" t="str">
        <f t="shared" si="74"/>
        <v>墨香淡雅</v>
      </c>
    </row>
    <row r="1308" spans="1:7">
      <c r="A1308" t="s">
        <v>266</v>
      </c>
      <c r="C1308">
        <v>1</v>
      </c>
      <c r="D1308" t="s">
        <v>1299</v>
      </c>
      <c r="E1308">
        <f ca="1">RANDBETWEEN(10033,23333)</f>
        <v>18984</v>
      </c>
      <c r="G1308" t="str">
        <f ca="1" t="shared" si="74"/>
        <v>神灵18984</v>
      </c>
    </row>
    <row r="1309" spans="1:7">
      <c r="A1309" t="s">
        <v>267</v>
      </c>
      <c r="C1309">
        <v>2</v>
      </c>
      <c r="G1309" t="str">
        <f t="shared" si="74"/>
        <v>羽舞飞扬</v>
      </c>
    </row>
    <row r="1310" spans="1:7">
      <c r="A1310" t="s">
        <v>268</v>
      </c>
      <c r="C1310">
        <v>4</v>
      </c>
      <c r="G1310" t="str">
        <f t="shared" si="74"/>
        <v>云中漫步</v>
      </c>
    </row>
    <row r="1311" spans="1:7">
      <c r="A1311" t="s">
        <v>269</v>
      </c>
      <c r="C1311">
        <v>2</v>
      </c>
      <c r="G1311" t="str">
        <f t="shared" si="74"/>
        <v>剑舞长空鹰</v>
      </c>
    </row>
    <row r="1312" spans="1:7">
      <c r="A1312" t="s">
        <v>270</v>
      </c>
      <c r="C1312">
        <v>1</v>
      </c>
      <c r="D1312" t="s">
        <v>1299</v>
      </c>
      <c r="E1312">
        <f ca="1">RANDBETWEEN(10033,23333)</f>
        <v>12298</v>
      </c>
      <c r="G1312" t="str">
        <f ca="1" t="shared" si="74"/>
        <v>神灵12298</v>
      </c>
    </row>
    <row r="1313" spans="1:7">
      <c r="A1313" t="s">
        <v>1075</v>
      </c>
      <c r="C1313">
        <v>2</v>
      </c>
      <c r="G1313" t="str">
        <f t="shared" si="74"/>
        <v>烈火情</v>
      </c>
    </row>
    <row r="1314" spans="1:7">
      <c r="A1314" t="s">
        <v>1076</v>
      </c>
      <c r="C1314">
        <v>3</v>
      </c>
      <c r="G1314" t="str">
        <f t="shared" si="74"/>
        <v>孤影寒</v>
      </c>
    </row>
    <row r="1315" spans="1:7">
      <c r="A1315" t="s">
        <v>273</v>
      </c>
      <c r="C1315">
        <v>1</v>
      </c>
      <c r="D1315" t="s">
        <v>1299</v>
      </c>
      <c r="E1315">
        <f ca="1">RANDBETWEEN(10033,23333)</f>
        <v>10658</v>
      </c>
      <c r="G1315" t="str">
        <f ca="1" t="shared" si="74"/>
        <v>神灵10658</v>
      </c>
    </row>
    <row r="1316" spans="1:7">
      <c r="A1316" t="s">
        <v>274</v>
      </c>
      <c r="C1316">
        <v>3</v>
      </c>
      <c r="G1316" t="str">
        <f t="shared" si="74"/>
        <v>荷香</v>
      </c>
    </row>
    <row r="1317" spans="1:7">
      <c r="A1317" t="s">
        <v>1078</v>
      </c>
      <c r="C1317">
        <v>4</v>
      </c>
      <c r="G1317" t="str">
        <f t="shared" si="74"/>
        <v>冰弦断情殇</v>
      </c>
    </row>
    <row r="1318" spans="1:7">
      <c r="A1318" t="s">
        <v>276</v>
      </c>
      <c r="C1318">
        <v>3</v>
      </c>
      <c r="G1318" t="str">
        <f t="shared" si="74"/>
        <v>醉人间</v>
      </c>
    </row>
    <row r="1319" spans="1:7">
      <c r="A1319" t="s">
        <v>277</v>
      </c>
      <c r="C1319">
        <v>4</v>
      </c>
      <c r="G1319" t="str">
        <f t="shared" si="74"/>
        <v>烟雨江南</v>
      </c>
    </row>
    <row r="1320" spans="1:7">
      <c r="A1320" t="s">
        <v>886</v>
      </c>
      <c r="C1320">
        <v>4</v>
      </c>
      <c r="G1320" t="str">
        <f t="shared" si="74"/>
        <v>冷月</v>
      </c>
    </row>
    <row r="1321" spans="1:7">
      <c r="A1321" t="s">
        <v>938</v>
      </c>
      <c r="C1321">
        <v>3</v>
      </c>
      <c r="G1321" t="str">
        <f t="shared" si="74"/>
        <v>逐梦天涯</v>
      </c>
    </row>
    <row r="1322" spans="1:7">
      <c r="A1322" t="s">
        <v>1279</v>
      </c>
      <c r="C1322">
        <v>1</v>
      </c>
      <c r="D1322" t="s">
        <v>1299</v>
      </c>
      <c r="E1322">
        <f ca="1">RANDBETWEEN(10033,23333)</f>
        <v>18283</v>
      </c>
      <c r="G1322" t="str">
        <f ca="1" t="shared" si="74"/>
        <v>神灵18283</v>
      </c>
    </row>
    <row r="1323" spans="1:7">
      <c r="A1323" t="s">
        <v>1080</v>
      </c>
      <c r="C1323">
        <v>3</v>
      </c>
      <c r="G1323" t="str">
        <f t="shared" si="74"/>
        <v>烟雨遥</v>
      </c>
    </row>
    <row r="1324" spans="1:7">
      <c r="A1324" t="s">
        <v>282</v>
      </c>
      <c r="C1324">
        <v>3</v>
      </c>
      <c r="G1324" t="str">
        <f t="shared" si="74"/>
        <v>落花意</v>
      </c>
    </row>
    <row r="1325" spans="1:7">
      <c r="A1325" t="s">
        <v>1081</v>
      </c>
      <c r="C1325">
        <v>2</v>
      </c>
      <c r="G1325" t="str">
        <f t="shared" si="74"/>
        <v>洒脱</v>
      </c>
    </row>
    <row r="1326" spans="1:7">
      <c r="A1326" t="s">
        <v>284</v>
      </c>
      <c r="C1326">
        <v>1</v>
      </c>
      <c r="D1326" t="s">
        <v>1299</v>
      </c>
      <c r="E1326">
        <f ca="1">RANDBETWEEN(10033,23333)</f>
        <v>16131</v>
      </c>
      <c r="G1326" t="str">
        <f ca="1" t="shared" si="74"/>
        <v>神灵16131</v>
      </c>
    </row>
    <row r="1327" spans="1:7">
      <c r="A1327" t="s">
        <v>285</v>
      </c>
      <c r="C1327">
        <v>3</v>
      </c>
      <c r="G1327" t="str">
        <f t="shared" si="74"/>
        <v>温厚</v>
      </c>
    </row>
    <row r="1328" spans="1:7">
      <c r="A1328" t="s">
        <v>286</v>
      </c>
      <c r="C1328">
        <v>2</v>
      </c>
      <c r="G1328" t="str">
        <f t="shared" si="74"/>
        <v>逍遥红尘</v>
      </c>
    </row>
    <row r="1329" spans="1:7">
      <c r="A1329" t="s">
        <v>287</v>
      </c>
      <c r="C1329">
        <v>2</v>
      </c>
      <c r="G1329" t="str">
        <f t="shared" si="74"/>
        <v>风流剑尊影</v>
      </c>
    </row>
    <row r="1330" spans="1:7">
      <c r="A1330" t="s">
        <v>969</v>
      </c>
      <c r="C1330">
        <v>4</v>
      </c>
      <c r="G1330" t="str">
        <f t="shared" si="74"/>
        <v>可爱小云朵</v>
      </c>
    </row>
    <row r="1331" spans="1:7">
      <c r="A1331" t="s">
        <v>1277</v>
      </c>
      <c r="C1331">
        <v>1</v>
      </c>
      <c r="D1331" t="s">
        <v>1299</v>
      </c>
      <c r="E1331">
        <f ca="1">RANDBETWEEN(10033,23333)</f>
        <v>13627</v>
      </c>
      <c r="G1331" t="str">
        <f ca="1" t="shared" si="74"/>
        <v>神灵13627</v>
      </c>
    </row>
    <row r="1332" spans="1:7">
      <c r="A1332" t="s">
        <v>292</v>
      </c>
      <c r="C1332">
        <v>2</v>
      </c>
      <c r="G1332" t="str">
        <f t="shared" si="74"/>
        <v>狐语</v>
      </c>
    </row>
    <row r="1333" spans="1:7">
      <c r="A1333" t="s">
        <v>293</v>
      </c>
      <c r="C1333">
        <v>3</v>
      </c>
      <c r="G1333" t="str">
        <f t="shared" si="74"/>
        <v>战魂天尊霸</v>
      </c>
    </row>
    <row r="1334" spans="1:7">
      <c r="A1334" t="s">
        <v>294</v>
      </c>
      <c r="C1334">
        <v>1</v>
      </c>
      <c r="D1334" t="s">
        <v>1299</v>
      </c>
      <c r="E1334">
        <f ca="1">RANDBETWEEN(10033,23333)</f>
        <v>20867</v>
      </c>
      <c r="G1334" t="str">
        <f ca="1" t="shared" si="74"/>
        <v>神灵20867</v>
      </c>
    </row>
    <row r="1335" spans="1:7">
      <c r="A1335" t="s">
        <v>295</v>
      </c>
      <c r="C1335">
        <v>3</v>
      </c>
      <c r="G1335" t="str">
        <f t="shared" si="74"/>
        <v>萌萌小松鼠</v>
      </c>
    </row>
    <row r="1336" spans="1:7">
      <c r="A1336" t="s">
        <v>1085</v>
      </c>
      <c r="C1336">
        <v>4</v>
      </c>
      <c r="G1336" t="str">
        <f t="shared" si="74"/>
        <v>冰魄吟风影</v>
      </c>
    </row>
    <row r="1337" spans="1:7">
      <c r="A1337" t="s">
        <v>297</v>
      </c>
      <c r="C1337">
        <v>2</v>
      </c>
      <c r="G1337" t="str">
        <f t="shared" si="74"/>
        <v>俏皮小蘑菇</v>
      </c>
    </row>
    <row r="1338" spans="1:7">
      <c r="A1338" t="s">
        <v>298</v>
      </c>
      <c r="C1338">
        <v>4</v>
      </c>
      <c r="G1338" t="str">
        <f t="shared" si="74"/>
        <v>逗乐小活宝</v>
      </c>
    </row>
    <row r="1339" spans="1:7">
      <c r="A1339" t="s">
        <v>299</v>
      </c>
      <c r="C1339">
        <v>4</v>
      </c>
      <c r="G1339" t="str">
        <f t="shared" si="74"/>
        <v>清逸</v>
      </c>
    </row>
    <row r="1340" spans="1:7">
      <c r="A1340" t="s">
        <v>300</v>
      </c>
      <c r="C1340">
        <v>4</v>
      </c>
      <c r="G1340" t="str">
        <f t="shared" si="74"/>
        <v>甜心小彩虹</v>
      </c>
    </row>
    <row r="1341" spans="1:7">
      <c r="A1341" t="s">
        <v>301</v>
      </c>
      <c r="C1341">
        <v>3</v>
      </c>
      <c r="G1341" t="str">
        <f t="shared" si="74"/>
        <v>神秘</v>
      </c>
    </row>
    <row r="1342" spans="1:7">
      <c r="A1342" t="s">
        <v>1086</v>
      </c>
      <c r="C1342">
        <v>3</v>
      </c>
      <c r="G1342" t="str">
        <f t="shared" si="74"/>
        <v>落日</v>
      </c>
    </row>
    <row r="1343" spans="1:7">
      <c r="A1343" t="s">
        <v>303</v>
      </c>
      <c r="C1343">
        <v>2</v>
      </c>
      <c r="G1343" t="str">
        <f t="shared" si="74"/>
        <v>清韵悠长</v>
      </c>
    </row>
    <row r="1344" spans="1:7">
      <c r="A1344" t="s">
        <v>304</v>
      </c>
      <c r="C1344">
        <v>3</v>
      </c>
      <c r="G1344" t="str">
        <f t="shared" si="74"/>
        <v>幽灵守护者</v>
      </c>
    </row>
    <row r="1345" spans="1:7">
      <c r="A1345" t="s">
        <v>1087</v>
      </c>
      <c r="C1345">
        <v>4</v>
      </c>
      <c r="G1345" t="str">
        <f t="shared" si="74"/>
        <v>傲剑侠</v>
      </c>
    </row>
    <row r="1346" spans="1:7">
      <c r="A1346" t="s">
        <v>306</v>
      </c>
      <c r="C1346">
        <v>4</v>
      </c>
      <c r="G1346" t="str">
        <f t="shared" si="74"/>
        <v>清风徐来</v>
      </c>
    </row>
    <row r="1347" spans="1:7">
      <c r="A1347" t="s">
        <v>307</v>
      </c>
      <c r="C1347">
        <v>3</v>
      </c>
      <c r="G1347" t="str">
        <f t="shared" ref="G1347:G1410" si="75">IF(D1347="",A1347,D1347&amp;E1347)</f>
        <v>谦谦君子情</v>
      </c>
    </row>
    <row r="1348" spans="1:7">
      <c r="A1348" t="s">
        <v>308</v>
      </c>
      <c r="C1348">
        <v>3</v>
      </c>
      <c r="G1348" t="str">
        <f t="shared" si="75"/>
        <v>倾城醉月颜</v>
      </c>
    </row>
    <row r="1349" spans="1:7">
      <c r="A1349" t="s">
        <v>309</v>
      </c>
      <c r="C1349">
        <v>2</v>
      </c>
      <c r="G1349" t="str">
        <f t="shared" si="75"/>
        <v>润雅贤士影</v>
      </c>
    </row>
    <row r="1350" spans="1:7">
      <c r="A1350" t="s">
        <v>310</v>
      </c>
      <c r="C1350">
        <v>1</v>
      </c>
      <c r="D1350" t="s">
        <v>1299</v>
      </c>
      <c r="E1350">
        <f ca="1">RANDBETWEEN(10033,23333)</f>
        <v>22340</v>
      </c>
      <c r="G1350" t="str">
        <f ca="1" t="shared" si="75"/>
        <v>神灵22340</v>
      </c>
    </row>
    <row r="1351" spans="1:7">
      <c r="A1351" t="s">
        <v>311</v>
      </c>
      <c r="C1351">
        <v>3</v>
      </c>
      <c r="G1351" t="str">
        <f t="shared" si="75"/>
        <v>流水心</v>
      </c>
    </row>
    <row r="1352" spans="1:7">
      <c r="A1352" t="s">
        <v>1089</v>
      </c>
      <c r="C1352">
        <v>2</v>
      </c>
      <c r="G1352" t="str">
        <f t="shared" si="75"/>
        <v>战魂尊</v>
      </c>
    </row>
    <row r="1353" spans="1:7">
      <c r="A1353" t="s">
        <v>313</v>
      </c>
      <c r="C1353">
        <v>2</v>
      </c>
      <c r="G1353" t="str">
        <f t="shared" si="75"/>
        <v>沙雕小逗趣</v>
      </c>
    </row>
    <row r="1354" spans="1:7">
      <c r="A1354" t="s">
        <v>1090</v>
      </c>
      <c r="C1354">
        <v>2</v>
      </c>
      <c r="G1354" t="str">
        <f t="shared" si="75"/>
        <v>文雅墨客行</v>
      </c>
    </row>
    <row r="1355" spans="1:7">
      <c r="A1355" t="s">
        <v>315</v>
      </c>
      <c r="C1355">
        <v>4</v>
      </c>
      <c r="G1355" t="str">
        <f t="shared" si="75"/>
        <v>风暴剑尊狂</v>
      </c>
    </row>
    <row r="1356" spans="1:7">
      <c r="A1356" t="s">
        <v>316</v>
      </c>
      <c r="C1356">
        <v>3</v>
      </c>
      <c r="G1356" t="str">
        <f t="shared" si="75"/>
        <v>潇洒</v>
      </c>
    </row>
    <row r="1357" spans="1:7">
      <c r="A1357" t="s">
        <v>317</v>
      </c>
      <c r="C1357">
        <v>4</v>
      </c>
      <c r="G1357" t="str">
        <f t="shared" si="75"/>
        <v>霸气之妖</v>
      </c>
    </row>
    <row r="1358" spans="1:7">
      <c r="A1358" t="s">
        <v>318</v>
      </c>
      <c r="C1358">
        <v>2</v>
      </c>
      <c r="G1358" t="str">
        <f t="shared" si="75"/>
        <v>和善书生影</v>
      </c>
    </row>
    <row r="1359" spans="1:7">
      <c r="A1359" t="s">
        <v>319</v>
      </c>
      <c r="C1359">
        <v>3</v>
      </c>
      <c r="G1359" t="str">
        <f t="shared" si="75"/>
        <v>清羽</v>
      </c>
    </row>
    <row r="1360" spans="1:7">
      <c r="A1360" t="s">
        <v>320</v>
      </c>
      <c r="C1360">
        <v>4</v>
      </c>
      <c r="G1360" t="str">
        <f t="shared" si="75"/>
        <v>龙渊魄</v>
      </c>
    </row>
    <row r="1361" spans="1:7">
      <c r="A1361" t="s">
        <v>1091</v>
      </c>
      <c r="C1361">
        <v>2</v>
      </c>
      <c r="G1361" t="str">
        <f t="shared" si="75"/>
        <v>傲世魂</v>
      </c>
    </row>
    <row r="1362" spans="1:7">
      <c r="A1362" t="s">
        <v>322</v>
      </c>
      <c r="C1362">
        <v>2</v>
      </c>
      <c r="G1362" t="str">
        <f t="shared" si="75"/>
        <v>霸道之鬼</v>
      </c>
    </row>
    <row r="1363" spans="1:7">
      <c r="A1363" t="s">
        <v>1186</v>
      </c>
      <c r="C1363">
        <v>1</v>
      </c>
      <c r="D1363" t="s">
        <v>1299</v>
      </c>
      <c r="E1363">
        <f ca="1">RANDBETWEEN(10033,23333)</f>
        <v>21844</v>
      </c>
      <c r="G1363" t="str">
        <f ca="1" t="shared" si="75"/>
        <v>神灵21844</v>
      </c>
    </row>
    <row r="1364" spans="1:7">
      <c r="A1364" t="s">
        <v>991</v>
      </c>
      <c r="C1364">
        <v>4</v>
      </c>
      <c r="G1364" t="str">
        <f t="shared" si="75"/>
        <v>剑指天涯路</v>
      </c>
    </row>
    <row r="1365" spans="1:7">
      <c r="A1365" t="s">
        <v>325</v>
      </c>
      <c r="C1365">
        <v>2</v>
      </c>
      <c r="G1365" t="str">
        <f t="shared" si="75"/>
        <v>星语</v>
      </c>
    </row>
    <row r="1366" spans="1:7">
      <c r="A1366" t="s">
        <v>326</v>
      </c>
      <c r="C1366">
        <v>1</v>
      </c>
      <c r="D1366" t="s">
        <v>1299</v>
      </c>
      <c r="E1366">
        <f ca="1">RANDBETWEEN(10033,23333)</f>
        <v>10170</v>
      </c>
      <c r="G1366" t="str">
        <f ca="1" t="shared" si="75"/>
        <v>神灵10170</v>
      </c>
    </row>
    <row r="1367" spans="1:7">
      <c r="A1367" t="s">
        <v>895</v>
      </c>
      <c r="C1367">
        <v>2</v>
      </c>
      <c r="G1367" t="str">
        <f t="shared" si="75"/>
        <v>烟雨倾城</v>
      </c>
    </row>
    <row r="1368" spans="1:7">
      <c r="A1368" t="s">
        <v>328</v>
      </c>
      <c r="C1368">
        <v>2</v>
      </c>
      <c r="G1368" t="str">
        <f t="shared" si="75"/>
        <v>怪咖小萌宝</v>
      </c>
    </row>
    <row r="1369" spans="1:7">
      <c r="A1369" t="s">
        <v>329</v>
      </c>
      <c r="C1369">
        <v>3</v>
      </c>
      <c r="G1369" t="str">
        <f t="shared" si="75"/>
        <v>淡雅如画</v>
      </c>
    </row>
    <row r="1370" spans="1:7">
      <c r="A1370" t="s">
        <v>330</v>
      </c>
      <c r="C1370">
        <v>4</v>
      </c>
      <c r="G1370" t="str">
        <f t="shared" si="75"/>
        <v>醉天涯</v>
      </c>
    </row>
    <row r="1371" spans="1:7">
      <c r="A1371" t="s">
        <v>331</v>
      </c>
      <c r="C1371">
        <v>1</v>
      </c>
      <c r="D1371" t="s">
        <v>1299</v>
      </c>
      <c r="E1371">
        <f ca="1" t="shared" ref="E1371:E1372" si="76">RANDBETWEEN(10033,23333)</f>
        <v>21230</v>
      </c>
      <c r="G1371" t="str">
        <f ca="1" t="shared" si="75"/>
        <v>神灵21230</v>
      </c>
    </row>
    <row r="1372" spans="1:7">
      <c r="A1372" t="s">
        <v>1273</v>
      </c>
      <c r="C1372">
        <v>1</v>
      </c>
      <c r="D1372" t="s">
        <v>1299</v>
      </c>
      <c r="E1372">
        <f ca="1" t="shared" si="76"/>
        <v>10223</v>
      </c>
      <c r="G1372" t="str">
        <f ca="1" t="shared" si="75"/>
        <v>神灵10223</v>
      </c>
    </row>
    <row r="1373" spans="1:7">
      <c r="A1373" t="s">
        <v>333</v>
      </c>
      <c r="C1373">
        <v>3</v>
      </c>
      <c r="G1373" t="str">
        <f t="shared" si="75"/>
        <v>战神</v>
      </c>
    </row>
    <row r="1374" spans="1:7">
      <c r="A1374" t="s">
        <v>334</v>
      </c>
      <c r="C1374">
        <v>3</v>
      </c>
      <c r="G1374" t="str">
        <f t="shared" si="75"/>
        <v>温和</v>
      </c>
    </row>
    <row r="1375" spans="1:7">
      <c r="A1375" t="s">
        <v>890</v>
      </c>
      <c r="C1375">
        <v>1</v>
      </c>
      <c r="D1375" t="s">
        <v>1299</v>
      </c>
      <c r="E1375">
        <f ca="1">RANDBETWEEN(10033,23333)</f>
        <v>13491</v>
      </c>
      <c r="G1375" t="str">
        <f ca="1" t="shared" si="75"/>
        <v>神灵13491</v>
      </c>
    </row>
    <row r="1376" spans="1:7">
      <c r="A1376" t="s">
        <v>336</v>
      </c>
      <c r="C1376">
        <v>2</v>
      </c>
      <c r="G1376" t="str">
        <f t="shared" si="75"/>
        <v>巅峰战神</v>
      </c>
    </row>
    <row r="1377" spans="1:7">
      <c r="A1377" t="s">
        <v>1097</v>
      </c>
      <c r="C1377">
        <v>4</v>
      </c>
      <c r="G1377" t="str">
        <f t="shared" si="75"/>
        <v>墨香四溢</v>
      </c>
    </row>
    <row r="1378" spans="1:7">
      <c r="A1378" t="s">
        <v>338</v>
      </c>
      <c r="C1378">
        <v>2</v>
      </c>
      <c r="G1378" t="str">
        <f t="shared" si="75"/>
        <v>冷香凝墨韵</v>
      </c>
    </row>
    <row r="1379" spans="1:7">
      <c r="A1379" t="s">
        <v>339</v>
      </c>
      <c r="C1379">
        <v>1</v>
      </c>
      <c r="D1379" t="s">
        <v>1299</v>
      </c>
      <c r="E1379">
        <f ca="1">RANDBETWEEN(10033,23333)</f>
        <v>17658</v>
      </c>
      <c r="G1379" t="str">
        <f ca="1" t="shared" si="75"/>
        <v>神灵17658</v>
      </c>
    </row>
    <row r="1380" spans="1:7">
      <c r="A1380" t="s">
        <v>340</v>
      </c>
      <c r="C1380">
        <v>4</v>
      </c>
      <c r="G1380" t="str">
        <f t="shared" si="75"/>
        <v>绝世高手</v>
      </c>
    </row>
    <row r="1381" spans="1:7">
      <c r="A1381" t="s">
        <v>341</v>
      </c>
      <c r="C1381">
        <v>1</v>
      </c>
      <c r="D1381" t="s">
        <v>1299</v>
      </c>
      <c r="E1381">
        <f ca="1">RANDBETWEEN(10033,23333)</f>
        <v>15972</v>
      </c>
      <c r="G1381" t="str">
        <f ca="1" t="shared" si="75"/>
        <v>神灵15972</v>
      </c>
    </row>
    <row r="1382" spans="1:7">
      <c r="A1382" t="s">
        <v>342</v>
      </c>
      <c r="C1382">
        <v>3</v>
      </c>
      <c r="G1382" t="str">
        <f t="shared" si="75"/>
        <v>战神之怒斩</v>
      </c>
    </row>
    <row r="1383" spans="1:7">
      <c r="A1383" t="s">
        <v>343</v>
      </c>
      <c r="C1383">
        <v>3</v>
      </c>
      <c r="G1383" t="str">
        <f t="shared" si="75"/>
        <v>剑舞风华</v>
      </c>
    </row>
    <row r="1384" spans="1:7">
      <c r="A1384" t="s">
        <v>344</v>
      </c>
      <c r="C1384">
        <v>1</v>
      </c>
      <c r="D1384" t="s">
        <v>1299</v>
      </c>
      <c r="E1384">
        <f ca="1">RANDBETWEEN(10033,23333)</f>
        <v>19141</v>
      </c>
      <c r="G1384" t="str">
        <f ca="1" t="shared" si="75"/>
        <v>神灵19141</v>
      </c>
    </row>
    <row r="1385" spans="1:7">
      <c r="A1385" t="s">
        <v>1101</v>
      </c>
      <c r="C1385">
        <v>3</v>
      </c>
      <c r="G1385" t="str">
        <f t="shared" si="75"/>
        <v>月吟</v>
      </c>
    </row>
    <row r="1386" spans="1:7">
      <c r="A1386" t="s">
        <v>346</v>
      </c>
      <c r="C1386">
        <v>3</v>
      </c>
      <c r="G1386" t="str">
        <f t="shared" si="75"/>
        <v>羽衣飘舞</v>
      </c>
    </row>
    <row r="1387" spans="1:7">
      <c r="A1387" t="s">
        <v>1102</v>
      </c>
      <c r="C1387">
        <v>3</v>
      </c>
      <c r="G1387" t="str">
        <f t="shared" si="75"/>
        <v>无敌战神</v>
      </c>
    </row>
    <row r="1388" spans="1:7">
      <c r="A1388" t="s">
        <v>348</v>
      </c>
      <c r="C1388">
        <v>1</v>
      </c>
      <c r="D1388" t="s">
        <v>1299</v>
      </c>
      <c r="E1388">
        <f ca="1">RANDBETWEEN(10033,23333)</f>
        <v>20717</v>
      </c>
      <c r="G1388" t="str">
        <f ca="1" t="shared" si="75"/>
        <v>神灵20717</v>
      </c>
    </row>
    <row r="1389" spans="1:7">
      <c r="A1389" t="s">
        <v>349</v>
      </c>
      <c r="C1389">
        <v>2</v>
      </c>
      <c r="G1389" t="str">
        <f t="shared" si="75"/>
        <v>烈焰君主</v>
      </c>
    </row>
    <row r="1390" spans="1:7">
      <c r="A1390" t="s">
        <v>350</v>
      </c>
      <c r="C1390">
        <v>4</v>
      </c>
      <c r="G1390" t="str">
        <f t="shared" si="75"/>
        <v>狐影</v>
      </c>
    </row>
    <row r="1391" spans="1:7">
      <c r="A1391" t="s">
        <v>351</v>
      </c>
      <c r="C1391">
        <v>1</v>
      </c>
      <c r="D1391" t="s">
        <v>1299</v>
      </c>
      <c r="E1391">
        <f ca="1">RANDBETWEEN(10033,23333)</f>
        <v>14156</v>
      </c>
      <c r="G1391" t="str">
        <f ca="1" t="shared" si="75"/>
        <v>神灵14156</v>
      </c>
    </row>
    <row r="1392" spans="1:7">
      <c r="A1392" t="s">
        <v>352</v>
      </c>
      <c r="C1392">
        <v>4</v>
      </c>
      <c r="G1392" t="str">
        <f t="shared" si="75"/>
        <v>剑波</v>
      </c>
    </row>
    <row r="1393" spans="1:7">
      <c r="A1393" t="s">
        <v>353</v>
      </c>
      <c r="C1393">
        <v>3</v>
      </c>
      <c r="G1393" t="str">
        <f t="shared" si="75"/>
        <v>凌九霄</v>
      </c>
    </row>
    <row r="1394" spans="1:7">
      <c r="A1394" t="s">
        <v>354</v>
      </c>
      <c r="C1394">
        <v>4</v>
      </c>
      <c r="G1394" t="str">
        <f t="shared" si="75"/>
        <v>羽落霓裳</v>
      </c>
    </row>
    <row r="1395" spans="1:7">
      <c r="A1395" t="s">
        <v>1105</v>
      </c>
      <c r="C1395">
        <v>2</v>
      </c>
      <c r="G1395" t="str">
        <f t="shared" si="75"/>
        <v>浪迹</v>
      </c>
    </row>
    <row r="1396" spans="1:7">
      <c r="A1396" t="s">
        <v>356</v>
      </c>
      <c r="C1396">
        <v>1</v>
      </c>
      <c r="D1396" t="s">
        <v>1299</v>
      </c>
      <c r="E1396">
        <f ca="1">RANDBETWEEN(10033,23333)</f>
        <v>19812</v>
      </c>
      <c r="G1396" t="str">
        <f ca="1" t="shared" si="75"/>
        <v>神灵19812</v>
      </c>
    </row>
    <row r="1397" spans="1:7">
      <c r="A1397" t="s">
        <v>357</v>
      </c>
      <c r="C1397">
        <v>4</v>
      </c>
      <c r="G1397" t="str">
        <f t="shared" si="75"/>
        <v>冰璃剑心殇</v>
      </c>
    </row>
    <row r="1398" spans="1:7">
      <c r="A1398" t="s">
        <v>358</v>
      </c>
      <c r="C1398">
        <v>4</v>
      </c>
      <c r="G1398" t="str">
        <f t="shared" si="75"/>
        <v>幽梦</v>
      </c>
    </row>
    <row r="1399" spans="1:7">
      <c r="A1399" t="s">
        <v>359</v>
      </c>
      <c r="C1399">
        <v>4</v>
      </c>
      <c r="G1399" t="str">
        <f t="shared" si="75"/>
        <v>流水无情</v>
      </c>
    </row>
    <row r="1400" spans="1:7">
      <c r="A1400" t="s">
        <v>1107</v>
      </c>
      <c r="C1400">
        <v>3</v>
      </c>
      <c r="G1400" t="str">
        <f t="shared" si="75"/>
        <v>暗夜魔神影</v>
      </c>
    </row>
    <row r="1401" spans="1:7">
      <c r="A1401" t="s">
        <v>361</v>
      </c>
      <c r="C1401">
        <v>1</v>
      </c>
      <c r="D1401" t="s">
        <v>1299</v>
      </c>
      <c r="E1401">
        <f ca="1">RANDBETWEEN(10033,23333)</f>
        <v>22910</v>
      </c>
      <c r="G1401" t="str">
        <f ca="1" t="shared" si="75"/>
        <v>神灵22910</v>
      </c>
    </row>
    <row r="1402" spans="1:7">
      <c r="A1402" t="s">
        <v>362</v>
      </c>
      <c r="C1402">
        <v>2</v>
      </c>
      <c r="G1402" t="str">
        <f t="shared" si="75"/>
        <v>逍遥子</v>
      </c>
    </row>
    <row r="1403" spans="1:7">
      <c r="A1403" t="s">
        <v>363</v>
      </c>
      <c r="C1403">
        <v>3</v>
      </c>
      <c r="G1403" t="str">
        <f t="shared" si="75"/>
        <v>剑歌</v>
      </c>
    </row>
    <row r="1404" spans="1:7">
      <c r="A1404" t="s">
        <v>364</v>
      </c>
      <c r="C1404">
        <v>2</v>
      </c>
      <c r="G1404" t="str">
        <f t="shared" si="75"/>
        <v>柔情水</v>
      </c>
    </row>
    <row r="1405" spans="1:7">
      <c r="A1405" t="s">
        <v>365</v>
      </c>
      <c r="C1405">
        <v>4</v>
      </c>
      <c r="G1405" t="str">
        <f t="shared" si="75"/>
        <v>佳人</v>
      </c>
    </row>
    <row r="1406" spans="1:7">
      <c r="A1406" t="s">
        <v>1109</v>
      </c>
      <c r="C1406">
        <v>2</v>
      </c>
      <c r="G1406" t="str">
        <f t="shared" si="75"/>
        <v>墨染锦年</v>
      </c>
    </row>
    <row r="1407" spans="1:7">
      <c r="A1407" t="s">
        <v>367</v>
      </c>
      <c r="C1407">
        <v>1</v>
      </c>
      <c r="D1407" t="s">
        <v>1299</v>
      </c>
      <c r="E1407">
        <f ca="1" t="shared" ref="E1407:E1408" si="77">RANDBETWEEN(10033,23333)</f>
        <v>19067</v>
      </c>
      <c r="G1407" t="str">
        <f ca="1" t="shared" si="75"/>
        <v>神灵19067</v>
      </c>
    </row>
    <row r="1408" spans="1:7">
      <c r="A1408" t="s">
        <v>368</v>
      </c>
      <c r="C1408">
        <v>1</v>
      </c>
      <c r="D1408" t="s">
        <v>1299</v>
      </c>
      <c r="E1408">
        <f ca="1" t="shared" si="77"/>
        <v>17673</v>
      </c>
      <c r="G1408" t="str">
        <f ca="1" t="shared" si="75"/>
        <v>神灵17673</v>
      </c>
    </row>
    <row r="1409" spans="1:7">
      <c r="A1409" t="s">
        <v>369</v>
      </c>
      <c r="C1409">
        <v>3</v>
      </c>
      <c r="G1409" t="str">
        <f t="shared" si="75"/>
        <v>烈焰战神</v>
      </c>
    </row>
    <row r="1410" spans="1:7">
      <c r="A1410" t="s">
        <v>370</v>
      </c>
      <c r="C1410">
        <v>2</v>
      </c>
      <c r="G1410" t="str">
        <f t="shared" si="75"/>
        <v>软萌小狐狸</v>
      </c>
    </row>
    <row r="1411" spans="1:7">
      <c r="A1411" t="s">
        <v>371</v>
      </c>
      <c r="C1411">
        <v>1</v>
      </c>
      <c r="D1411" t="s">
        <v>1299</v>
      </c>
      <c r="E1411">
        <f ca="1">RANDBETWEEN(10033,23333)</f>
        <v>21254</v>
      </c>
      <c r="G1411" t="str">
        <f ca="1" t="shared" ref="G1411:G1474" si="78">IF(D1411="",A1411,D1411&amp;E1411)</f>
        <v>神灵21254</v>
      </c>
    </row>
    <row r="1412" spans="1:7">
      <c r="A1412" t="s">
        <v>372</v>
      </c>
      <c r="C1412">
        <v>4</v>
      </c>
      <c r="G1412" t="str">
        <f ca="1" t="shared" si="78"/>
        <v>寒夜游</v>
      </c>
    </row>
    <row r="1413" spans="1:7">
      <c r="A1413" t="s">
        <v>373</v>
      </c>
      <c r="C1413">
        <v>3</v>
      </c>
      <c r="G1413" t="str">
        <f ca="1" t="shared" si="78"/>
        <v>狂傲之魔</v>
      </c>
    </row>
    <row r="1414" spans="1:7">
      <c r="A1414" t="s">
        <v>1112</v>
      </c>
      <c r="C1414">
        <v>4</v>
      </c>
      <c r="G1414" t="str">
        <f ca="1" t="shared" si="78"/>
        <v>诗韵悠扬</v>
      </c>
    </row>
    <row r="1415" spans="1:7">
      <c r="A1415" t="s">
        <v>375</v>
      </c>
      <c r="C1415">
        <v>3</v>
      </c>
      <c r="G1415" t="str">
        <f ca="1" t="shared" si="78"/>
        <v>暗影霸主刃</v>
      </c>
    </row>
    <row r="1416" spans="1:7">
      <c r="A1416" t="s">
        <v>376</v>
      </c>
      <c r="C1416">
        <v>1</v>
      </c>
      <c r="D1416" t="s">
        <v>1299</v>
      </c>
      <c r="E1416">
        <f ca="1" t="shared" ref="E1416:E1417" si="79">RANDBETWEEN(10033,23333)</f>
        <v>17828</v>
      </c>
      <c r="G1416" t="str">
        <f ca="1" t="shared" si="78"/>
        <v>神灵17828</v>
      </c>
    </row>
    <row r="1417" spans="1:7">
      <c r="A1417" t="s">
        <v>1284</v>
      </c>
      <c r="C1417">
        <v>1</v>
      </c>
      <c r="D1417" t="s">
        <v>1299</v>
      </c>
      <c r="E1417">
        <f ca="1" t="shared" si="79"/>
        <v>14944</v>
      </c>
      <c r="G1417" t="str">
        <f ca="1" t="shared" si="78"/>
        <v>神灵14944</v>
      </c>
    </row>
    <row r="1418" spans="1:7">
      <c r="A1418" t="s">
        <v>378</v>
      </c>
      <c r="C1418">
        <v>4</v>
      </c>
      <c r="G1418" t="str">
        <f ca="1" t="shared" si="78"/>
        <v>清逸如仙</v>
      </c>
    </row>
    <row r="1419" spans="1:7">
      <c r="A1419" t="s">
        <v>379</v>
      </c>
      <c r="C1419">
        <v>4</v>
      </c>
      <c r="G1419" t="str">
        <f ca="1" t="shared" si="78"/>
        <v>剑星辰</v>
      </c>
    </row>
    <row r="1420" spans="1:7">
      <c r="A1420" t="s">
        <v>380</v>
      </c>
      <c r="C1420">
        <v>2</v>
      </c>
      <c r="G1420" t="str">
        <f ca="1" t="shared" si="78"/>
        <v>寒江雪</v>
      </c>
    </row>
    <row r="1421" spans="1:7">
      <c r="A1421" t="s">
        <v>381</v>
      </c>
      <c r="C1421">
        <v>1</v>
      </c>
      <c r="D1421" t="s">
        <v>1299</v>
      </c>
      <c r="E1421">
        <f ca="1" t="shared" ref="E1421:E1423" si="80">RANDBETWEEN(10033,23333)</f>
        <v>15082</v>
      </c>
      <c r="G1421" t="str">
        <f ca="1" t="shared" si="78"/>
        <v>神灵15082</v>
      </c>
    </row>
    <row r="1422" spans="1:7">
      <c r="A1422" t="s">
        <v>382</v>
      </c>
      <c r="C1422">
        <v>1</v>
      </c>
      <c r="D1422" t="s">
        <v>1299</v>
      </c>
      <c r="E1422">
        <f ca="1" t="shared" si="80"/>
        <v>13979</v>
      </c>
      <c r="G1422" t="str">
        <f ca="1" t="shared" si="78"/>
        <v>神灵13979</v>
      </c>
    </row>
    <row r="1423" spans="1:7">
      <c r="A1423" t="s">
        <v>383</v>
      </c>
      <c r="C1423">
        <v>1</v>
      </c>
      <c r="D1423" t="s">
        <v>1299</v>
      </c>
      <c r="E1423">
        <f ca="1" t="shared" si="80"/>
        <v>15817</v>
      </c>
      <c r="G1423" t="str">
        <f ca="1" t="shared" si="78"/>
        <v>神灵15817</v>
      </c>
    </row>
    <row r="1424" spans="1:7">
      <c r="A1424" t="s">
        <v>1118</v>
      </c>
      <c r="C1424">
        <v>3</v>
      </c>
      <c r="G1424" t="str">
        <f ca="1" t="shared" si="78"/>
        <v>星宝贝</v>
      </c>
    </row>
    <row r="1425" spans="1:7">
      <c r="A1425" t="s">
        <v>385</v>
      </c>
      <c r="C1425">
        <v>2</v>
      </c>
      <c r="G1425" t="str">
        <f ca="1" t="shared" si="78"/>
        <v>逍遥红尘梦</v>
      </c>
    </row>
    <row r="1426" spans="1:7">
      <c r="A1426" t="s">
        <v>386</v>
      </c>
      <c r="C1426">
        <v>1</v>
      </c>
      <c r="D1426" t="s">
        <v>1299</v>
      </c>
      <c r="E1426">
        <f ca="1" t="shared" ref="E1426:E1428" si="81">RANDBETWEEN(10033,23333)</f>
        <v>14422</v>
      </c>
      <c r="G1426" t="str">
        <f ca="1" t="shared" si="78"/>
        <v>神灵14422</v>
      </c>
    </row>
    <row r="1427" spans="1:7">
      <c r="A1427" t="s">
        <v>387</v>
      </c>
      <c r="C1427">
        <v>1</v>
      </c>
      <c r="D1427" t="s">
        <v>1299</v>
      </c>
      <c r="E1427">
        <f ca="1" t="shared" si="81"/>
        <v>10713</v>
      </c>
      <c r="G1427" t="str">
        <f ca="1" t="shared" si="78"/>
        <v>神灵10713</v>
      </c>
    </row>
    <row r="1428" spans="1:7">
      <c r="A1428" t="s">
        <v>388</v>
      </c>
      <c r="C1428">
        <v>1</v>
      </c>
      <c r="D1428" t="s">
        <v>1299</v>
      </c>
      <c r="E1428">
        <f ca="1" t="shared" si="81"/>
        <v>19449</v>
      </c>
      <c r="G1428" t="str">
        <f ca="1" t="shared" si="78"/>
        <v>神灵19449</v>
      </c>
    </row>
    <row r="1429" spans="1:7">
      <c r="A1429" t="s">
        <v>389</v>
      </c>
      <c r="C1429">
        <v>3</v>
      </c>
      <c r="G1429" t="str">
        <f ca="1" t="shared" si="78"/>
        <v>霸气凌云</v>
      </c>
    </row>
    <row r="1430" spans="1:7">
      <c r="A1430" t="s">
        <v>390</v>
      </c>
      <c r="C1430">
        <v>1</v>
      </c>
      <c r="D1430" t="s">
        <v>1299</v>
      </c>
      <c r="E1430">
        <f ca="1">RANDBETWEEN(10033,23333)</f>
        <v>10397</v>
      </c>
      <c r="G1430" t="str">
        <f ca="1" t="shared" si="78"/>
        <v>神灵10397</v>
      </c>
    </row>
    <row r="1431" spans="1:7">
      <c r="A1431" t="s">
        <v>391</v>
      </c>
      <c r="C1431">
        <v>2</v>
      </c>
      <c r="G1431" t="str">
        <f ca="1" t="shared" si="78"/>
        <v>墨韵流芳</v>
      </c>
    </row>
    <row r="1432" spans="1:7">
      <c r="A1432" t="s">
        <v>392</v>
      </c>
      <c r="C1432">
        <v>1</v>
      </c>
      <c r="D1432" t="s">
        <v>1299</v>
      </c>
      <c r="E1432">
        <f ca="1">RANDBETWEEN(10033,23333)</f>
        <v>14593</v>
      </c>
      <c r="G1432" t="str">
        <f ca="1" t="shared" si="78"/>
        <v>神灵14593</v>
      </c>
    </row>
    <row r="1433" spans="1:7">
      <c r="A1433" t="s">
        <v>393</v>
      </c>
      <c r="C1433">
        <v>4</v>
      </c>
      <c r="G1433" t="str">
        <f ca="1" t="shared" si="78"/>
        <v>清风拂面</v>
      </c>
    </row>
    <row r="1434" spans="1:7">
      <c r="A1434" t="s">
        <v>394</v>
      </c>
      <c r="C1434">
        <v>2</v>
      </c>
      <c r="G1434" t="str">
        <f ca="1" t="shared" si="78"/>
        <v>俏丫头</v>
      </c>
    </row>
    <row r="1435" spans="1:7">
      <c r="A1435" t="s">
        <v>1123</v>
      </c>
      <c r="C1435">
        <v>2</v>
      </c>
      <c r="G1435" t="str">
        <f ca="1" t="shared" si="78"/>
        <v>柔情侠骨</v>
      </c>
    </row>
    <row r="1436" spans="1:7">
      <c r="A1436" t="s">
        <v>396</v>
      </c>
      <c r="C1436">
        <v>4</v>
      </c>
      <c r="G1436" t="str">
        <f ca="1" t="shared" si="78"/>
        <v>战天涯</v>
      </c>
    </row>
    <row r="1437" spans="1:7">
      <c r="A1437" t="s">
        <v>397</v>
      </c>
      <c r="C1437">
        <v>4</v>
      </c>
      <c r="G1437" t="str">
        <f ca="1" t="shared" si="78"/>
        <v>静水流深</v>
      </c>
    </row>
    <row r="1438" spans="1:7">
      <c r="A1438" t="s">
        <v>398</v>
      </c>
      <c r="C1438">
        <v>4</v>
      </c>
      <c r="G1438" t="str">
        <f ca="1" t="shared" si="78"/>
        <v>暗狱影</v>
      </c>
    </row>
    <row r="1439" spans="1:7">
      <c r="A1439" t="s">
        <v>1124</v>
      </c>
      <c r="C1439">
        <v>4</v>
      </c>
      <c r="G1439" t="str">
        <f ca="1" t="shared" si="78"/>
        <v>霸道之木</v>
      </c>
    </row>
    <row r="1440" spans="1:7">
      <c r="A1440" t="s">
        <v>1125</v>
      </c>
      <c r="C1440">
        <v>3</v>
      </c>
      <c r="G1440" t="str">
        <f ca="1" t="shared" si="78"/>
        <v>狂暴之力</v>
      </c>
    </row>
    <row r="1441" spans="1:7">
      <c r="A1441" t="s">
        <v>401</v>
      </c>
      <c r="C1441">
        <v>1</v>
      </c>
      <c r="D1441" t="s">
        <v>1299</v>
      </c>
      <c r="E1441">
        <f ca="1" t="shared" ref="E1441:E1443" si="82">RANDBETWEEN(10033,23333)</f>
        <v>16468</v>
      </c>
      <c r="G1441" t="str">
        <f ca="1" t="shared" si="78"/>
        <v>神灵16468</v>
      </c>
    </row>
    <row r="1442" spans="1:7">
      <c r="A1442" t="s">
        <v>402</v>
      </c>
      <c r="C1442">
        <v>1</v>
      </c>
      <c r="D1442" t="s">
        <v>1299</v>
      </c>
      <c r="E1442">
        <f ca="1" t="shared" si="82"/>
        <v>19259</v>
      </c>
      <c r="G1442" t="str">
        <f ca="1" t="shared" si="78"/>
        <v>神灵19259</v>
      </c>
    </row>
    <row r="1443" spans="1:7">
      <c r="A1443" t="s">
        <v>403</v>
      </c>
      <c r="C1443">
        <v>1</v>
      </c>
      <c r="D1443" t="s">
        <v>1299</v>
      </c>
      <c r="E1443">
        <f ca="1" t="shared" si="82"/>
        <v>14672</v>
      </c>
      <c r="G1443" t="str">
        <f ca="1" t="shared" si="78"/>
        <v>神灵14672</v>
      </c>
    </row>
    <row r="1444" spans="1:7">
      <c r="A1444" t="s">
        <v>404</v>
      </c>
      <c r="C1444">
        <v>3</v>
      </c>
      <c r="G1444" t="str">
        <f ca="1" t="shared" si="78"/>
        <v>倾城恋</v>
      </c>
    </row>
    <row r="1445" spans="1:7">
      <c r="A1445" t="s">
        <v>405</v>
      </c>
      <c r="C1445">
        <v>1</v>
      </c>
      <c r="D1445" t="s">
        <v>1299</v>
      </c>
      <c r="E1445">
        <f ca="1">RANDBETWEEN(10033,23333)</f>
        <v>19638</v>
      </c>
      <c r="G1445" t="str">
        <f ca="1" t="shared" si="78"/>
        <v>神灵19638</v>
      </c>
    </row>
    <row r="1446" spans="1:7">
      <c r="A1446" t="s">
        <v>406</v>
      </c>
      <c r="C1446">
        <v>2</v>
      </c>
      <c r="G1446" t="str">
        <f ca="1" t="shared" si="78"/>
        <v>风云决</v>
      </c>
    </row>
    <row r="1447" spans="1:7">
      <c r="A1447" t="s">
        <v>407</v>
      </c>
      <c r="C1447">
        <v>1</v>
      </c>
      <c r="D1447" t="s">
        <v>1299</v>
      </c>
      <c r="E1447">
        <f ca="1">RANDBETWEEN(10033,23333)</f>
        <v>16930</v>
      </c>
      <c r="G1447" t="str">
        <f ca="1" t="shared" si="78"/>
        <v>神灵16930</v>
      </c>
    </row>
    <row r="1448" spans="1:7">
      <c r="A1448" t="s">
        <v>408</v>
      </c>
      <c r="C1448">
        <v>2</v>
      </c>
      <c r="G1448" t="str">
        <f ca="1" t="shared" si="78"/>
        <v>清韵雅致</v>
      </c>
    </row>
    <row r="1449" spans="1:7">
      <c r="A1449" t="s">
        <v>409</v>
      </c>
      <c r="C1449">
        <v>1</v>
      </c>
      <c r="D1449" t="s">
        <v>1299</v>
      </c>
      <c r="E1449">
        <f ca="1">RANDBETWEEN(10033,23333)</f>
        <v>14210</v>
      </c>
      <c r="G1449" t="str">
        <f ca="1" t="shared" si="78"/>
        <v>神灵14210</v>
      </c>
    </row>
    <row r="1450" spans="1:7">
      <c r="A1450" t="s">
        <v>410</v>
      </c>
      <c r="C1450">
        <v>3</v>
      </c>
      <c r="G1450" t="str">
        <f ca="1" t="shared" si="78"/>
        <v>暗夜使者影</v>
      </c>
    </row>
    <row r="1451" spans="1:7">
      <c r="A1451" t="s">
        <v>411</v>
      </c>
      <c r="C1451">
        <v>1</v>
      </c>
      <c r="D1451" t="s">
        <v>1299</v>
      </c>
      <c r="E1451">
        <f ca="1">RANDBETWEEN(10033,23333)</f>
        <v>19849</v>
      </c>
      <c r="G1451" t="str">
        <f ca="1" t="shared" si="78"/>
        <v>神灵19849</v>
      </c>
    </row>
    <row r="1452" spans="1:7">
      <c r="A1452" t="s">
        <v>412</v>
      </c>
      <c r="C1452">
        <v>3</v>
      </c>
      <c r="G1452" t="str">
        <f ca="1" t="shared" si="78"/>
        <v>羽落九天</v>
      </c>
    </row>
    <row r="1453" spans="1:7">
      <c r="A1453" t="s">
        <v>413</v>
      </c>
      <c r="C1453">
        <v>3</v>
      </c>
      <c r="G1453" t="str">
        <f ca="1" t="shared" si="78"/>
        <v>傲剑狂</v>
      </c>
    </row>
    <row r="1454" spans="1:7">
      <c r="A1454" t="s">
        <v>414</v>
      </c>
      <c r="C1454">
        <v>3</v>
      </c>
      <c r="G1454" t="str">
        <f ca="1" t="shared" si="78"/>
        <v>霸气之影</v>
      </c>
    </row>
    <row r="1455" spans="1:7">
      <c r="A1455" t="s">
        <v>415</v>
      </c>
      <c r="C1455">
        <v>3</v>
      </c>
      <c r="G1455" t="str">
        <f ca="1" t="shared" si="78"/>
        <v>风云</v>
      </c>
    </row>
    <row r="1456" spans="1:7">
      <c r="A1456" t="s">
        <v>416</v>
      </c>
      <c r="C1456">
        <v>2</v>
      </c>
      <c r="G1456" t="str">
        <f ca="1" t="shared" si="78"/>
        <v>文雅</v>
      </c>
    </row>
    <row r="1457" spans="1:7">
      <c r="A1457" t="s">
        <v>417</v>
      </c>
      <c r="C1457">
        <v>2</v>
      </c>
      <c r="G1457" t="str">
        <f ca="1" t="shared" si="78"/>
        <v>甜心小萌鹿</v>
      </c>
    </row>
    <row r="1458" spans="1:7">
      <c r="A1458" t="s">
        <v>418</v>
      </c>
      <c r="C1458">
        <v>2</v>
      </c>
      <c r="G1458" t="str">
        <f ca="1" t="shared" si="78"/>
        <v>热血豪杰</v>
      </c>
    </row>
    <row r="1459" spans="1:7">
      <c r="A1459" t="s">
        <v>419</v>
      </c>
      <c r="C1459">
        <v>1</v>
      </c>
      <c r="D1459" t="s">
        <v>1299</v>
      </c>
      <c r="E1459">
        <f ca="1" t="shared" ref="E1459:E1460" si="83">RANDBETWEEN(10033,23333)</f>
        <v>16713</v>
      </c>
      <c r="G1459" t="str">
        <f ca="1" t="shared" si="78"/>
        <v>神灵16713</v>
      </c>
    </row>
    <row r="1460" spans="1:7">
      <c r="A1460" t="s">
        <v>1235</v>
      </c>
      <c r="C1460">
        <v>1</v>
      </c>
      <c r="D1460" t="s">
        <v>1299</v>
      </c>
      <c r="E1460">
        <f ca="1" t="shared" si="83"/>
        <v>21735</v>
      </c>
      <c r="G1460" t="str">
        <f ca="1" t="shared" si="78"/>
        <v>神灵21735</v>
      </c>
    </row>
    <row r="1461" spans="1:7">
      <c r="A1461" t="s">
        <v>421</v>
      </c>
      <c r="C1461">
        <v>2</v>
      </c>
      <c r="G1461" t="str">
        <f ca="1" t="shared" si="78"/>
        <v>风暴领主</v>
      </c>
    </row>
    <row r="1462" spans="1:7">
      <c r="A1462" t="s">
        <v>422</v>
      </c>
      <c r="C1462">
        <v>1</v>
      </c>
      <c r="D1462" t="s">
        <v>1299</v>
      </c>
      <c r="E1462">
        <f ca="1">RANDBETWEEN(10033,23333)</f>
        <v>15928</v>
      </c>
      <c r="G1462" t="str">
        <f ca="1" t="shared" si="78"/>
        <v>神灵15928</v>
      </c>
    </row>
    <row r="1463" spans="1:7">
      <c r="A1463" t="s">
        <v>423</v>
      </c>
      <c r="C1463">
        <v>3</v>
      </c>
      <c r="G1463" t="str">
        <f ca="1" t="shared" si="78"/>
        <v>云中剑仙传</v>
      </c>
    </row>
    <row r="1464" spans="1:7">
      <c r="A1464" t="s">
        <v>424</v>
      </c>
      <c r="C1464">
        <v>4</v>
      </c>
      <c r="G1464" t="str">
        <f ca="1" t="shared" si="78"/>
        <v>墨韵古风</v>
      </c>
    </row>
    <row r="1465" spans="1:7">
      <c r="A1465" t="s">
        <v>425</v>
      </c>
      <c r="C1465">
        <v>4</v>
      </c>
      <c r="G1465" t="str">
        <f ca="1" t="shared" si="78"/>
        <v>追梦人</v>
      </c>
    </row>
    <row r="1466" spans="1:7">
      <c r="A1466" t="s">
        <v>426</v>
      </c>
      <c r="C1466">
        <v>1</v>
      </c>
      <c r="D1466" t="s">
        <v>1299</v>
      </c>
      <c r="E1466">
        <f ca="1">RANDBETWEEN(10033,23333)</f>
        <v>20192</v>
      </c>
      <c r="G1466" t="str">
        <f ca="1" t="shared" si="78"/>
        <v>神灵20192</v>
      </c>
    </row>
    <row r="1467" spans="1:7">
      <c r="A1467" t="s">
        <v>427</v>
      </c>
      <c r="C1467">
        <v>2</v>
      </c>
      <c r="G1467" t="str">
        <f ca="1" t="shared" si="78"/>
        <v>诗韵雅集</v>
      </c>
    </row>
    <row r="1468" spans="1:7">
      <c r="A1468" t="s">
        <v>428</v>
      </c>
      <c r="C1468">
        <v>2</v>
      </c>
      <c r="G1468" t="str">
        <f ca="1" t="shared" si="78"/>
        <v>墨香萦绕</v>
      </c>
    </row>
    <row r="1469" spans="1:7">
      <c r="A1469" t="s">
        <v>429</v>
      </c>
      <c r="C1469">
        <v>2</v>
      </c>
      <c r="G1469" t="str">
        <f ca="1" t="shared" si="78"/>
        <v>羽落星辰</v>
      </c>
    </row>
    <row r="1470" spans="1:7">
      <c r="A1470" t="s">
        <v>430</v>
      </c>
      <c r="C1470">
        <v>3</v>
      </c>
      <c r="G1470" t="str">
        <f ca="1" t="shared" si="78"/>
        <v>炎狱</v>
      </c>
    </row>
    <row r="1471" spans="1:7">
      <c r="A1471" t="s">
        <v>431</v>
      </c>
      <c r="C1471">
        <v>1</v>
      </c>
      <c r="D1471" t="s">
        <v>1299</v>
      </c>
      <c r="E1471">
        <f ca="1">RANDBETWEEN(10033,23333)</f>
        <v>13244</v>
      </c>
      <c r="G1471" t="str">
        <f ca="1" t="shared" si="78"/>
        <v>神灵13244</v>
      </c>
    </row>
    <row r="1472" spans="1:7">
      <c r="A1472" t="s">
        <v>432</v>
      </c>
      <c r="C1472">
        <v>4</v>
      </c>
      <c r="G1472" t="str">
        <f ca="1" t="shared" si="78"/>
        <v>暗血影</v>
      </c>
    </row>
    <row r="1473" spans="1:7">
      <c r="A1473" t="s">
        <v>433</v>
      </c>
      <c r="C1473">
        <v>3</v>
      </c>
      <c r="G1473" t="str">
        <f ca="1" t="shared" si="78"/>
        <v>素弦</v>
      </c>
    </row>
    <row r="1474" spans="1:7">
      <c r="A1474" t="s">
        <v>434</v>
      </c>
      <c r="C1474">
        <v>1</v>
      </c>
      <c r="D1474" t="s">
        <v>1299</v>
      </c>
      <c r="E1474">
        <f ca="1">RANDBETWEEN(10033,23333)</f>
        <v>16114</v>
      </c>
      <c r="G1474" t="str">
        <f ca="1" t="shared" si="78"/>
        <v>神灵16114</v>
      </c>
    </row>
    <row r="1475" spans="1:7">
      <c r="A1475" t="s">
        <v>1139</v>
      </c>
      <c r="C1475">
        <v>4</v>
      </c>
      <c r="G1475" t="str">
        <f t="shared" ref="G1475:G1538" si="84">IF(D1475="",A1475,D1475&amp;E1475)</f>
        <v>软萌小恐龙</v>
      </c>
    </row>
    <row r="1476" spans="1:7">
      <c r="A1476" t="s">
        <v>436</v>
      </c>
      <c r="C1476">
        <v>2</v>
      </c>
      <c r="G1476" t="str">
        <f t="shared" si="84"/>
        <v>烈焰狂龙</v>
      </c>
    </row>
    <row r="1477" spans="1:7">
      <c r="A1477" t="s">
        <v>912</v>
      </c>
      <c r="C1477">
        <v>3</v>
      </c>
      <c r="G1477" t="str">
        <f t="shared" si="84"/>
        <v>温润</v>
      </c>
    </row>
    <row r="1478" spans="1:7">
      <c r="A1478" t="s">
        <v>438</v>
      </c>
      <c r="C1478">
        <v>1</v>
      </c>
      <c r="D1478" t="s">
        <v>1299</v>
      </c>
      <c r="E1478">
        <f ca="1" t="shared" ref="E1478:E1479" si="85">RANDBETWEEN(10033,23333)</f>
        <v>15999</v>
      </c>
      <c r="G1478" t="str">
        <f ca="1" t="shared" si="84"/>
        <v>神灵15999</v>
      </c>
    </row>
    <row r="1479" spans="1:7">
      <c r="A1479" t="s">
        <v>1278</v>
      </c>
      <c r="C1479">
        <v>1</v>
      </c>
      <c r="D1479" t="s">
        <v>1299</v>
      </c>
      <c r="E1479">
        <f ca="1" t="shared" si="85"/>
        <v>17321</v>
      </c>
      <c r="G1479" t="str">
        <f ca="1" t="shared" si="84"/>
        <v>神灵17321</v>
      </c>
    </row>
    <row r="1480" spans="1:7">
      <c r="A1480" t="s">
        <v>440</v>
      </c>
      <c r="C1480">
        <v>4</v>
      </c>
      <c r="G1480" t="str">
        <f t="shared" si="84"/>
        <v>温良</v>
      </c>
    </row>
    <row r="1481" spans="1:7">
      <c r="A1481" t="s">
        <v>441</v>
      </c>
      <c r="C1481">
        <v>4</v>
      </c>
      <c r="G1481" t="str">
        <f t="shared" si="84"/>
        <v>梦小兔</v>
      </c>
    </row>
    <row r="1482" spans="1:7">
      <c r="A1482" t="s">
        <v>442</v>
      </c>
      <c r="C1482">
        <v>1</v>
      </c>
      <c r="D1482" t="s">
        <v>1299</v>
      </c>
      <c r="E1482">
        <f ca="1">RANDBETWEEN(10033,23333)</f>
        <v>18439</v>
      </c>
      <c r="G1482" t="str">
        <f ca="1" t="shared" si="84"/>
        <v>神灵18439</v>
      </c>
    </row>
    <row r="1483" spans="1:7">
      <c r="A1483" t="s">
        <v>444</v>
      </c>
      <c r="C1483">
        <v>3</v>
      </c>
      <c r="G1483" t="str">
        <f t="shared" si="84"/>
        <v>霸气剑无双</v>
      </c>
    </row>
    <row r="1484" spans="1:7">
      <c r="A1484" t="s">
        <v>1143</v>
      </c>
      <c r="C1484">
        <v>4</v>
      </c>
      <c r="G1484" t="str">
        <f t="shared" si="84"/>
        <v>樱梦儿</v>
      </c>
    </row>
    <row r="1485" spans="1:7">
      <c r="A1485" t="s">
        <v>446</v>
      </c>
      <c r="C1485">
        <v>3</v>
      </c>
      <c r="G1485" t="str">
        <f t="shared" si="84"/>
        <v>倾城之狐舞</v>
      </c>
    </row>
    <row r="1486" spans="1:7">
      <c r="A1486" t="s">
        <v>447</v>
      </c>
      <c r="C1486">
        <v>2</v>
      </c>
      <c r="G1486" t="str">
        <f t="shared" si="84"/>
        <v>淡雅时光</v>
      </c>
    </row>
    <row r="1487" spans="1:7">
      <c r="A1487" t="s">
        <v>448</v>
      </c>
      <c r="C1487">
        <v>2</v>
      </c>
      <c r="G1487" t="str">
        <f t="shared" si="84"/>
        <v>醉梦</v>
      </c>
    </row>
    <row r="1488" spans="1:7">
      <c r="A1488" t="s">
        <v>449</v>
      </c>
      <c r="C1488">
        <v>3</v>
      </c>
      <c r="G1488" t="str">
        <f t="shared" si="84"/>
        <v>绝世剑尊</v>
      </c>
    </row>
    <row r="1489" spans="1:7">
      <c r="A1489" t="s">
        <v>450</v>
      </c>
      <c r="C1489">
        <v>1</v>
      </c>
      <c r="D1489" t="s">
        <v>1299</v>
      </c>
      <c r="E1489">
        <f ca="1" t="shared" ref="E1489:E1490" si="86">RANDBETWEEN(10033,23333)</f>
        <v>20730</v>
      </c>
      <c r="G1489" t="str">
        <f ca="1" t="shared" si="84"/>
        <v>神灵20730</v>
      </c>
    </row>
    <row r="1490" spans="1:7">
      <c r="A1490" t="s">
        <v>1246</v>
      </c>
      <c r="C1490">
        <v>1</v>
      </c>
      <c r="D1490" t="s">
        <v>1299</v>
      </c>
      <c r="E1490">
        <f ca="1" t="shared" si="86"/>
        <v>15346</v>
      </c>
      <c r="G1490" t="str">
        <f ca="1" t="shared" si="84"/>
        <v>神灵15346</v>
      </c>
    </row>
    <row r="1491" spans="1:7">
      <c r="A1491" t="s">
        <v>452</v>
      </c>
      <c r="C1491">
        <v>2</v>
      </c>
      <c r="G1491" t="str">
        <f t="shared" si="84"/>
        <v>寒夜剑舞</v>
      </c>
    </row>
    <row r="1492" spans="1:7">
      <c r="A1492" t="s">
        <v>453</v>
      </c>
      <c r="C1492">
        <v>2</v>
      </c>
      <c r="G1492" t="str">
        <f t="shared" si="84"/>
        <v>逍遥浪子心</v>
      </c>
    </row>
    <row r="1493" spans="1:7">
      <c r="A1493" t="s">
        <v>454</v>
      </c>
      <c r="C1493">
        <v>2</v>
      </c>
      <c r="G1493" t="str">
        <f t="shared" si="84"/>
        <v>柔情剑</v>
      </c>
    </row>
    <row r="1494" spans="1:7">
      <c r="A1494" t="s">
        <v>455</v>
      </c>
      <c r="C1494">
        <v>2</v>
      </c>
      <c r="G1494" t="str">
        <f t="shared" si="84"/>
        <v>不羁</v>
      </c>
    </row>
    <row r="1495" spans="1:7">
      <c r="A1495" t="s">
        <v>1239</v>
      </c>
      <c r="C1495">
        <v>1</v>
      </c>
      <c r="D1495" t="s">
        <v>1299</v>
      </c>
      <c r="E1495">
        <f ca="1" t="shared" ref="E1495:E1497" si="87">RANDBETWEEN(10033,23333)</f>
        <v>10170</v>
      </c>
      <c r="G1495" t="str">
        <f ca="1" t="shared" si="84"/>
        <v>神灵10170</v>
      </c>
    </row>
    <row r="1496" spans="1:7">
      <c r="A1496" t="s">
        <v>457</v>
      </c>
      <c r="C1496">
        <v>1</v>
      </c>
      <c r="D1496" t="s">
        <v>1299</v>
      </c>
      <c r="E1496">
        <f ca="1" t="shared" si="87"/>
        <v>12012</v>
      </c>
      <c r="G1496" t="str">
        <f ca="1" t="shared" si="84"/>
        <v>神灵12012</v>
      </c>
    </row>
    <row r="1497" spans="1:7">
      <c r="A1497" t="s">
        <v>1270</v>
      </c>
      <c r="C1497">
        <v>1</v>
      </c>
      <c r="D1497" t="s">
        <v>1299</v>
      </c>
      <c r="E1497">
        <f ca="1" t="shared" si="87"/>
        <v>13697</v>
      </c>
      <c r="G1497" t="str">
        <f ca="1" t="shared" si="84"/>
        <v>神灵13697</v>
      </c>
    </row>
    <row r="1498" spans="1:7">
      <c r="A1498" t="s">
        <v>459</v>
      </c>
      <c r="C1498">
        <v>3</v>
      </c>
      <c r="G1498" t="str">
        <f t="shared" si="84"/>
        <v>巅峰之侠</v>
      </c>
    </row>
    <row r="1499" spans="1:7">
      <c r="A1499" t="s">
        <v>460</v>
      </c>
      <c r="C1499">
        <v>1</v>
      </c>
      <c r="D1499" t="s">
        <v>1299</v>
      </c>
      <c r="E1499">
        <f ca="1" t="shared" ref="E1499:E1500" si="88">RANDBETWEEN(10033,23333)</f>
        <v>19158</v>
      </c>
      <c r="G1499" t="str">
        <f ca="1" t="shared" si="84"/>
        <v>神灵19158</v>
      </c>
    </row>
    <row r="1500" spans="1:7">
      <c r="A1500" t="s">
        <v>461</v>
      </c>
      <c r="C1500">
        <v>1</v>
      </c>
      <c r="D1500" t="s">
        <v>1299</v>
      </c>
      <c r="E1500">
        <f ca="1" t="shared" si="88"/>
        <v>22910</v>
      </c>
      <c r="G1500" t="str">
        <f ca="1" t="shared" si="84"/>
        <v>神灵22910</v>
      </c>
    </row>
    <row r="1501" spans="1:7">
      <c r="A1501" t="s">
        <v>462</v>
      </c>
      <c r="C1501">
        <v>3</v>
      </c>
      <c r="G1501" t="str">
        <f t="shared" si="84"/>
        <v>傲剑天下绝</v>
      </c>
    </row>
    <row r="1502" spans="1:7">
      <c r="A1502" t="s">
        <v>1230</v>
      </c>
      <c r="C1502">
        <v>1</v>
      </c>
      <c r="D1502" t="s">
        <v>1299</v>
      </c>
      <c r="E1502">
        <f ca="1">RANDBETWEEN(10033,23333)</f>
        <v>23242</v>
      </c>
      <c r="G1502" t="str">
        <f ca="1" t="shared" si="84"/>
        <v>神灵23242</v>
      </c>
    </row>
    <row r="1503" spans="1:7">
      <c r="A1503" t="s">
        <v>464</v>
      </c>
      <c r="C1503">
        <v>4</v>
      </c>
      <c r="G1503" t="str">
        <f t="shared" si="84"/>
        <v>素心若雪幽</v>
      </c>
    </row>
    <row r="1504" spans="1:7">
      <c r="A1504" t="s">
        <v>465</v>
      </c>
      <c r="C1504">
        <v>2</v>
      </c>
      <c r="G1504" t="str">
        <f t="shared" si="84"/>
        <v>风云剑舞录</v>
      </c>
    </row>
    <row r="1505" spans="1:7">
      <c r="A1505" t="s">
        <v>1152</v>
      </c>
      <c r="C1505">
        <v>3</v>
      </c>
      <c r="G1505" t="str">
        <f t="shared" si="84"/>
        <v>剑舞风华梦</v>
      </c>
    </row>
    <row r="1506" spans="1:7">
      <c r="A1506" t="s">
        <v>467</v>
      </c>
      <c r="C1506">
        <v>2</v>
      </c>
      <c r="G1506" t="str">
        <f t="shared" si="84"/>
        <v>逍遥红尘狐</v>
      </c>
    </row>
    <row r="1507" spans="1:7">
      <c r="A1507" t="s">
        <v>468</v>
      </c>
      <c r="C1507">
        <v>1</v>
      </c>
      <c r="D1507" t="s">
        <v>1299</v>
      </c>
      <c r="E1507">
        <f ca="1" t="shared" ref="E1507:E1508" si="89">RANDBETWEEN(10033,23333)</f>
        <v>17143</v>
      </c>
      <c r="G1507" t="str">
        <f ca="1" t="shared" si="84"/>
        <v>神灵17143</v>
      </c>
    </row>
    <row r="1508" spans="1:7">
      <c r="A1508" t="s">
        <v>469</v>
      </c>
      <c r="C1508">
        <v>1</v>
      </c>
      <c r="D1508" t="s">
        <v>1299</v>
      </c>
      <c r="E1508">
        <f ca="1" t="shared" si="89"/>
        <v>21021</v>
      </c>
      <c r="G1508" t="str">
        <f ca="1" t="shared" si="84"/>
        <v>神灵21021</v>
      </c>
    </row>
    <row r="1509" spans="1:7">
      <c r="A1509" t="s">
        <v>470</v>
      </c>
      <c r="C1509">
        <v>2</v>
      </c>
      <c r="G1509" t="str">
        <f t="shared" si="84"/>
        <v>墨香染素笺</v>
      </c>
    </row>
    <row r="1510" spans="1:7">
      <c r="A1510" t="s">
        <v>922</v>
      </c>
      <c r="C1510">
        <v>1</v>
      </c>
      <c r="D1510" t="s">
        <v>1299</v>
      </c>
      <c r="E1510">
        <f ca="1">RANDBETWEEN(10033,23333)</f>
        <v>10397</v>
      </c>
      <c r="G1510" t="str">
        <f ca="1" t="shared" si="84"/>
        <v>神灵10397</v>
      </c>
    </row>
    <row r="1511" spans="1:7">
      <c r="A1511" t="s">
        <v>472</v>
      </c>
      <c r="C1511">
        <v>4</v>
      </c>
      <c r="G1511" t="str">
        <f t="shared" si="84"/>
        <v>战神之怒意</v>
      </c>
    </row>
    <row r="1512" spans="1:7">
      <c r="A1512" t="s">
        <v>473</v>
      </c>
      <c r="C1512">
        <v>2</v>
      </c>
      <c r="G1512" t="str">
        <f t="shared" si="84"/>
        <v>倾城之狐步</v>
      </c>
    </row>
    <row r="1513" spans="1:7">
      <c r="A1513" t="s">
        <v>474</v>
      </c>
      <c r="C1513">
        <v>4</v>
      </c>
      <c r="G1513" t="str">
        <f t="shared" si="84"/>
        <v>和熙</v>
      </c>
    </row>
    <row r="1514" spans="1:7">
      <c r="A1514" t="s">
        <v>475</v>
      </c>
      <c r="C1514">
        <v>1</v>
      </c>
      <c r="D1514" t="s">
        <v>1299</v>
      </c>
      <c r="E1514">
        <f ca="1">RANDBETWEEN(10033,23333)</f>
        <v>19153</v>
      </c>
      <c r="G1514" t="str">
        <f ca="1" t="shared" si="84"/>
        <v>神灵19153</v>
      </c>
    </row>
    <row r="1515" spans="1:7">
      <c r="A1515" t="s">
        <v>476</v>
      </c>
      <c r="C1515">
        <v>2</v>
      </c>
      <c r="G1515" t="str">
        <f t="shared" si="84"/>
        <v>甜心小雪糕</v>
      </c>
    </row>
    <row r="1516" spans="1:7">
      <c r="A1516" t="s">
        <v>477</v>
      </c>
      <c r="C1516">
        <v>4</v>
      </c>
      <c r="G1516" t="str">
        <f t="shared" si="84"/>
        <v>断肠人</v>
      </c>
    </row>
    <row r="1517" spans="1:7">
      <c r="A1517" t="s">
        <v>478</v>
      </c>
      <c r="C1517">
        <v>4</v>
      </c>
      <c r="G1517" t="str">
        <f t="shared" si="84"/>
        <v>剑缘</v>
      </c>
    </row>
    <row r="1518" spans="1:7">
      <c r="A1518" t="s">
        <v>479</v>
      </c>
      <c r="C1518">
        <v>2</v>
      </c>
      <c r="G1518" t="str">
        <f t="shared" si="84"/>
        <v>日出苍山远</v>
      </c>
    </row>
    <row r="1519" spans="1:7">
      <c r="A1519" t="s">
        <v>480</v>
      </c>
      <c r="C1519">
        <v>3</v>
      </c>
      <c r="G1519" t="str">
        <f t="shared" si="84"/>
        <v>清风雅韵</v>
      </c>
    </row>
    <row r="1520" spans="1:7">
      <c r="A1520" t="s">
        <v>481</v>
      </c>
      <c r="C1520">
        <v>1</v>
      </c>
      <c r="D1520" t="s">
        <v>1299</v>
      </c>
      <c r="E1520">
        <f ca="1">RANDBETWEEN(10033,23333)</f>
        <v>15065</v>
      </c>
      <c r="G1520" t="str">
        <f ca="1" t="shared" si="84"/>
        <v>神灵15065</v>
      </c>
    </row>
    <row r="1521" spans="1:7">
      <c r="A1521" t="s">
        <v>482</v>
      </c>
      <c r="C1521">
        <v>4</v>
      </c>
      <c r="G1521" t="str">
        <f t="shared" si="84"/>
        <v>霸王怒</v>
      </c>
    </row>
    <row r="1522" spans="1:7">
      <c r="A1522" t="s">
        <v>483</v>
      </c>
      <c r="C1522">
        <v>1</v>
      </c>
      <c r="D1522" t="s">
        <v>1299</v>
      </c>
      <c r="E1522">
        <f ca="1">RANDBETWEEN(10033,23333)</f>
        <v>22381</v>
      </c>
      <c r="G1522" t="str">
        <f ca="1" t="shared" si="84"/>
        <v>神灵22381</v>
      </c>
    </row>
    <row r="1523" spans="1:7">
      <c r="A1523" t="s">
        <v>484</v>
      </c>
      <c r="C1523">
        <v>2</v>
      </c>
      <c r="G1523" t="str">
        <f t="shared" si="84"/>
        <v>剑意</v>
      </c>
    </row>
    <row r="1524" spans="1:7">
      <c r="A1524" t="s">
        <v>485</v>
      </c>
      <c r="C1524">
        <v>1</v>
      </c>
      <c r="D1524" t="s">
        <v>1299</v>
      </c>
      <c r="E1524">
        <f ca="1">RANDBETWEEN(10033,23333)</f>
        <v>21531</v>
      </c>
      <c r="G1524" t="str">
        <f ca="1" t="shared" si="84"/>
        <v>神灵21531</v>
      </c>
    </row>
    <row r="1525" spans="1:7">
      <c r="A1525" t="s">
        <v>486</v>
      </c>
      <c r="C1525">
        <v>2</v>
      </c>
      <c r="G1525" t="str">
        <f t="shared" si="84"/>
        <v>断桥剑仙情</v>
      </c>
    </row>
    <row r="1526" spans="1:7">
      <c r="A1526" t="s">
        <v>487</v>
      </c>
      <c r="C1526">
        <v>2</v>
      </c>
      <c r="G1526" t="str">
        <f t="shared" si="84"/>
        <v>霸道之雷</v>
      </c>
    </row>
    <row r="1527" spans="1:7">
      <c r="A1527" t="s">
        <v>979</v>
      </c>
      <c r="C1527">
        <v>2</v>
      </c>
      <c r="G1527" t="str">
        <f t="shared" si="84"/>
        <v>柔情剑客心</v>
      </c>
    </row>
    <row r="1528" spans="1:7">
      <c r="A1528" t="s">
        <v>939</v>
      </c>
      <c r="C1528">
        <v>1</v>
      </c>
      <c r="D1528" t="s">
        <v>1299</v>
      </c>
      <c r="E1528">
        <f ca="1">RANDBETWEEN(10033,23333)</f>
        <v>12384</v>
      </c>
      <c r="G1528" t="str">
        <f ca="1" t="shared" si="84"/>
        <v>神灵12384</v>
      </c>
    </row>
    <row r="1529" spans="1:7">
      <c r="A1529" t="s">
        <v>490</v>
      </c>
      <c r="C1529">
        <v>4</v>
      </c>
      <c r="G1529" t="str">
        <f t="shared" si="84"/>
        <v>素锦流年</v>
      </c>
    </row>
    <row r="1530" spans="1:7">
      <c r="A1530" t="s">
        <v>491</v>
      </c>
      <c r="C1530">
        <v>3</v>
      </c>
      <c r="G1530" t="str">
        <f t="shared" si="84"/>
        <v>断桥残雪梦</v>
      </c>
    </row>
    <row r="1531" spans="1:7">
      <c r="A1531" t="s">
        <v>1161</v>
      </c>
      <c r="C1531">
        <v>3</v>
      </c>
      <c r="G1531" t="str">
        <f t="shared" si="84"/>
        <v>寒夜心</v>
      </c>
    </row>
    <row r="1532" spans="1:7">
      <c r="A1532" t="s">
        <v>869</v>
      </c>
      <c r="C1532">
        <v>3</v>
      </c>
      <c r="G1532" t="str">
        <f t="shared" si="84"/>
        <v>醉剑仙</v>
      </c>
    </row>
    <row r="1533" spans="1:7">
      <c r="A1533" t="s">
        <v>896</v>
      </c>
      <c r="C1533">
        <v>4</v>
      </c>
      <c r="G1533" t="str">
        <f t="shared" si="84"/>
        <v>俏宝贝</v>
      </c>
    </row>
    <row r="1534" spans="1:7">
      <c r="A1534" t="s">
        <v>495</v>
      </c>
      <c r="C1534">
        <v>2</v>
      </c>
      <c r="G1534" t="str">
        <f t="shared" si="84"/>
        <v>倾城</v>
      </c>
    </row>
    <row r="1535" spans="1:7">
      <c r="A1535" t="s">
        <v>496</v>
      </c>
      <c r="C1535">
        <v>1</v>
      </c>
      <c r="D1535" t="s">
        <v>1299</v>
      </c>
      <c r="E1535">
        <f ca="1" t="shared" ref="E1535:E1536" si="90">RANDBETWEEN(10033,23333)</f>
        <v>18584</v>
      </c>
      <c r="G1535" t="str">
        <f ca="1" t="shared" si="84"/>
        <v>神灵18584</v>
      </c>
    </row>
    <row r="1536" spans="1:7">
      <c r="A1536" t="s">
        <v>497</v>
      </c>
      <c r="C1536">
        <v>1</v>
      </c>
      <c r="D1536" t="s">
        <v>1299</v>
      </c>
      <c r="E1536">
        <f ca="1" t="shared" si="90"/>
        <v>18095</v>
      </c>
      <c r="G1536" t="str">
        <f ca="1" t="shared" si="84"/>
        <v>神灵18095</v>
      </c>
    </row>
    <row r="1537" spans="1:7">
      <c r="A1537" t="s">
        <v>498</v>
      </c>
      <c r="C1537">
        <v>3</v>
      </c>
      <c r="G1537" t="str">
        <f t="shared" si="84"/>
        <v>梦雅儿</v>
      </c>
    </row>
    <row r="1538" spans="1:7">
      <c r="A1538" t="s">
        <v>499</v>
      </c>
      <c r="C1538">
        <v>1</v>
      </c>
      <c r="D1538" t="s">
        <v>1299</v>
      </c>
      <c r="E1538">
        <f ca="1">RANDBETWEEN(10033,23333)</f>
        <v>16708</v>
      </c>
      <c r="G1538" t="str">
        <f ca="1" t="shared" si="84"/>
        <v>神灵16708</v>
      </c>
    </row>
    <row r="1539" spans="1:7">
      <c r="A1539" t="s">
        <v>500</v>
      </c>
      <c r="C1539">
        <v>3</v>
      </c>
      <c r="G1539" t="str">
        <f t="shared" ref="G1539:G1602" si="91">IF(D1539="",A1539,D1539&amp;E1539)</f>
        <v>寒星逸云踪</v>
      </c>
    </row>
    <row r="1540" spans="1:7">
      <c r="A1540" t="s">
        <v>501</v>
      </c>
      <c r="C1540">
        <v>4</v>
      </c>
      <c r="G1540" t="str">
        <f t="shared" si="91"/>
        <v>落日余晖</v>
      </c>
    </row>
    <row r="1541" spans="1:7">
      <c r="A1541" t="s">
        <v>502</v>
      </c>
      <c r="C1541">
        <v>2</v>
      </c>
      <c r="G1541" t="str">
        <f t="shared" si="91"/>
        <v>甜心小披萨</v>
      </c>
    </row>
    <row r="1542" spans="1:7">
      <c r="A1542" t="s">
        <v>870</v>
      </c>
      <c r="C1542">
        <v>2</v>
      </c>
      <c r="G1542" t="str">
        <f t="shared" si="91"/>
        <v>铁血之勇</v>
      </c>
    </row>
    <row r="1543" spans="1:7">
      <c r="A1543" t="s">
        <v>504</v>
      </c>
      <c r="C1543">
        <v>3</v>
      </c>
      <c r="G1543" t="str">
        <f t="shared" si="91"/>
        <v>柔小樱</v>
      </c>
    </row>
    <row r="1544" spans="1:7">
      <c r="A1544" t="s">
        <v>505</v>
      </c>
      <c r="C1544">
        <v>4</v>
      </c>
      <c r="G1544" t="str">
        <f t="shared" si="91"/>
        <v>傲世之儒</v>
      </c>
    </row>
    <row r="1545" spans="1:7">
      <c r="A1545" t="s">
        <v>506</v>
      </c>
      <c r="C1545">
        <v>4</v>
      </c>
      <c r="G1545" t="str">
        <f t="shared" si="91"/>
        <v>雅逸</v>
      </c>
    </row>
    <row r="1546" spans="1:7">
      <c r="A1546" t="s">
        <v>507</v>
      </c>
      <c r="C1546">
        <v>1</v>
      </c>
      <c r="D1546" t="s">
        <v>1299</v>
      </c>
      <c r="E1546">
        <f ca="1" t="shared" ref="E1546:E1548" si="92">RANDBETWEEN(10033,23333)</f>
        <v>16186</v>
      </c>
      <c r="G1546" t="str">
        <f ca="1" t="shared" si="91"/>
        <v>神灵16186</v>
      </c>
    </row>
    <row r="1547" spans="1:7">
      <c r="A1547" t="s">
        <v>508</v>
      </c>
      <c r="C1547">
        <v>1</v>
      </c>
      <c r="D1547" t="s">
        <v>1299</v>
      </c>
      <c r="E1547">
        <f ca="1" t="shared" si="92"/>
        <v>17483</v>
      </c>
      <c r="G1547" t="str">
        <f ca="1" t="shared" si="91"/>
        <v>神灵17483</v>
      </c>
    </row>
    <row r="1548" spans="1:7">
      <c r="A1548" t="s">
        <v>509</v>
      </c>
      <c r="C1548">
        <v>1</v>
      </c>
      <c r="D1548" t="s">
        <v>1299</v>
      </c>
      <c r="E1548">
        <f ca="1" t="shared" si="92"/>
        <v>15569</v>
      </c>
      <c r="G1548" t="str">
        <f ca="1" t="shared" si="91"/>
        <v>神灵15569</v>
      </c>
    </row>
    <row r="1549" spans="1:7">
      <c r="A1549" t="s">
        <v>510</v>
      </c>
      <c r="C1549">
        <v>4</v>
      </c>
      <c r="G1549" t="str">
        <f t="shared" si="91"/>
        <v>断肠剑影梦</v>
      </c>
    </row>
    <row r="1550" spans="1:7">
      <c r="A1550" t="s">
        <v>511</v>
      </c>
      <c r="C1550">
        <v>4</v>
      </c>
      <c r="G1550" t="str">
        <f t="shared" si="91"/>
        <v>剑指苍穹</v>
      </c>
    </row>
    <row r="1551" spans="1:7">
      <c r="A1551" t="s">
        <v>512</v>
      </c>
      <c r="C1551">
        <v>2</v>
      </c>
      <c r="G1551" t="str">
        <f t="shared" si="91"/>
        <v>淡雅如兰</v>
      </c>
    </row>
    <row r="1552" spans="1:7">
      <c r="A1552" t="s">
        <v>513</v>
      </c>
      <c r="C1552">
        <v>4</v>
      </c>
      <c r="G1552" t="str">
        <f t="shared" si="91"/>
        <v>剑指梦</v>
      </c>
    </row>
    <row r="1553" spans="1:7">
      <c r="A1553" t="s">
        <v>514</v>
      </c>
      <c r="C1553">
        <v>2</v>
      </c>
      <c r="G1553" t="str">
        <f t="shared" si="91"/>
        <v>风逸影</v>
      </c>
    </row>
    <row r="1554" spans="1:7">
      <c r="A1554" t="s">
        <v>515</v>
      </c>
      <c r="C1554">
        <v>4</v>
      </c>
      <c r="G1554" t="str">
        <f t="shared" si="91"/>
        <v>可爱小寿司</v>
      </c>
    </row>
    <row r="1555" spans="1:7">
      <c r="A1555" t="s">
        <v>516</v>
      </c>
      <c r="C1555">
        <v>2</v>
      </c>
      <c r="G1555" t="str">
        <f t="shared" si="91"/>
        <v>钢铁战士</v>
      </c>
    </row>
    <row r="1556" spans="1:7">
      <c r="A1556" t="s">
        <v>517</v>
      </c>
      <c r="C1556">
        <v>1</v>
      </c>
      <c r="D1556" t="s">
        <v>1299</v>
      </c>
      <c r="E1556">
        <f ca="1">RANDBETWEEN(10033,23333)</f>
        <v>14672</v>
      </c>
      <c r="G1556" t="str">
        <f ca="1" t="shared" si="91"/>
        <v>神灵14672</v>
      </c>
    </row>
    <row r="1557" spans="1:7">
      <c r="A1557" t="s">
        <v>518</v>
      </c>
      <c r="C1557">
        <v>3</v>
      </c>
      <c r="G1557" t="str">
        <f t="shared" si="91"/>
        <v>倾城佳人</v>
      </c>
    </row>
    <row r="1558" spans="1:7">
      <c r="A1558" t="s">
        <v>519</v>
      </c>
      <c r="C1558">
        <v>1</v>
      </c>
      <c r="D1558" t="s">
        <v>1299</v>
      </c>
      <c r="E1558">
        <f ca="1" t="shared" ref="E1558:E1560" si="93">RANDBETWEEN(10033,23333)</f>
        <v>15971</v>
      </c>
      <c r="G1558" t="str">
        <f ca="1" t="shared" si="91"/>
        <v>神灵15971</v>
      </c>
    </row>
    <row r="1559" spans="1:7">
      <c r="A1559" t="s">
        <v>520</v>
      </c>
      <c r="C1559">
        <v>1</v>
      </c>
      <c r="D1559" t="s">
        <v>1299</v>
      </c>
      <c r="E1559">
        <f ca="1" t="shared" si="93"/>
        <v>23122</v>
      </c>
      <c r="G1559" t="str">
        <f ca="1" t="shared" si="91"/>
        <v>神灵23122</v>
      </c>
    </row>
    <row r="1560" spans="1:7">
      <c r="A1560" t="s">
        <v>1242</v>
      </c>
      <c r="C1560">
        <v>1</v>
      </c>
      <c r="D1560" t="s">
        <v>1299</v>
      </c>
      <c r="E1560">
        <f ca="1" t="shared" si="93"/>
        <v>19849</v>
      </c>
      <c r="G1560" t="str">
        <f ca="1" t="shared" si="91"/>
        <v>神灵19849</v>
      </c>
    </row>
    <row r="1561" spans="1:7">
      <c r="A1561" t="s">
        <v>871</v>
      </c>
      <c r="C1561">
        <v>3</v>
      </c>
      <c r="G1561" t="str">
        <f t="shared" si="91"/>
        <v>霸气之焰</v>
      </c>
    </row>
    <row r="1562" spans="1:7">
      <c r="A1562" t="s">
        <v>1285</v>
      </c>
      <c r="C1562">
        <v>1</v>
      </c>
      <c r="D1562" t="s">
        <v>1299</v>
      </c>
      <c r="E1562">
        <f ca="1">RANDBETWEEN(10033,23333)</f>
        <v>10926</v>
      </c>
      <c r="G1562" t="str">
        <f ca="1" t="shared" si="91"/>
        <v>神灵10926</v>
      </c>
    </row>
    <row r="1563" spans="1:7">
      <c r="A1563" t="s">
        <v>524</v>
      </c>
      <c r="C1563">
        <v>3</v>
      </c>
      <c r="G1563" t="str">
        <f t="shared" si="91"/>
        <v>粉公主</v>
      </c>
    </row>
    <row r="1564" spans="1:7">
      <c r="A1564" t="s">
        <v>525</v>
      </c>
      <c r="C1564">
        <v>4</v>
      </c>
      <c r="G1564" t="str">
        <f t="shared" si="91"/>
        <v>萌趣小浣熊</v>
      </c>
    </row>
    <row r="1565" spans="1:7">
      <c r="A1565" t="s">
        <v>526</v>
      </c>
      <c r="C1565">
        <v>1</v>
      </c>
      <c r="D1565" t="s">
        <v>1299</v>
      </c>
      <c r="E1565">
        <f ca="1">RANDBETWEEN(10033,23333)</f>
        <v>19699</v>
      </c>
      <c r="G1565" t="str">
        <f ca="1" t="shared" si="91"/>
        <v>神灵19699</v>
      </c>
    </row>
    <row r="1566" spans="1:7">
      <c r="A1566" t="s">
        <v>1174</v>
      </c>
      <c r="C1566">
        <v>3</v>
      </c>
      <c r="G1566" t="str">
        <f t="shared" si="91"/>
        <v>菜鸡小帅</v>
      </c>
    </row>
    <row r="1567" spans="1:7">
      <c r="A1567" t="s">
        <v>415</v>
      </c>
      <c r="C1567">
        <v>1</v>
      </c>
      <c r="D1567" t="s">
        <v>1299</v>
      </c>
      <c r="E1567">
        <f ca="1">RANDBETWEEN(10033,23333)</f>
        <v>15674</v>
      </c>
      <c r="G1567" t="str">
        <f ca="1" t="shared" si="91"/>
        <v>神灵15674</v>
      </c>
    </row>
    <row r="1568" spans="1:7">
      <c r="A1568" t="s">
        <v>575</v>
      </c>
      <c r="C1568">
        <v>2</v>
      </c>
      <c r="G1568" t="str">
        <f t="shared" si="91"/>
        <v>狐仙</v>
      </c>
    </row>
    <row r="1569" spans="1:7">
      <c r="A1569" t="s">
        <v>167</v>
      </c>
      <c r="C1569">
        <v>2</v>
      </c>
      <c r="G1569" t="str">
        <f t="shared" si="91"/>
        <v>狂暴之土</v>
      </c>
    </row>
    <row r="1570" spans="1:7">
      <c r="A1570" t="s">
        <v>330</v>
      </c>
      <c r="C1570">
        <v>4</v>
      </c>
      <c r="G1570" t="str">
        <f t="shared" si="91"/>
        <v>醉天涯</v>
      </c>
    </row>
    <row r="1571" spans="1:7">
      <c r="A1571" t="s">
        <v>386</v>
      </c>
      <c r="C1571">
        <v>2</v>
      </c>
      <c r="G1571" t="str">
        <f t="shared" si="91"/>
        <v>醉剑江湖</v>
      </c>
    </row>
    <row r="1572" spans="1:7">
      <c r="A1572" t="s">
        <v>681</v>
      </c>
      <c r="C1572">
        <v>1</v>
      </c>
      <c r="D1572" t="s">
        <v>1299</v>
      </c>
      <c r="E1572">
        <f ca="1">RANDBETWEEN(10033,23333)</f>
        <v>17321</v>
      </c>
      <c r="G1572" t="str">
        <f ca="1" t="shared" si="91"/>
        <v>神灵17321</v>
      </c>
    </row>
    <row r="1573" spans="1:7">
      <c r="A1573" t="s">
        <v>1037</v>
      </c>
      <c r="C1573">
        <v>4</v>
      </c>
      <c r="G1573" t="str">
        <f t="shared" si="91"/>
        <v>龙渊霸者魂</v>
      </c>
    </row>
    <row r="1574" spans="1:7">
      <c r="A1574" t="s">
        <v>1177</v>
      </c>
      <c r="C1574">
        <v>2</v>
      </c>
      <c r="G1574" t="str">
        <f t="shared" si="91"/>
        <v>神经小顽皮</v>
      </c>
    </row>
    <row r="1575" spans="1:7">
      <c r="A1575" t="s">
        <v>1178</v>
      </c>
      <c r="C1575">
        <v>4</v>
      </c>
      <c r="G1575" t="str">
        <f t="shared" si="91"/>
        <v>不羁风影客</v>
      </c>
    </row>
    <row r="1576" spans="1:7">
      <c r="A1576" t="s">
        <v>424</v>
      </c>
      <c r="C1576">
        <v>4</v>
      </c>
      <c r="G1576" t="str">
        <f t="shared" si="91"/>
        <v>墨韵古风</v>
      </c>
    </row>
    <row r="1577" spans="1:7">
      <c r="A1577" t="s">
        <v>440</v>
      </c>
      <c r="C1577">
        <v>3</v>
      </c>
      <c r="G1577" t="str">
        <f t="shared" si="91"/>
        <v>温良</v>
      </c>
    </row>
    <row r="1578" spans="1:7">
      <c r="A1578" t="s">
        <v>1038</v>
      </c>
      <c r="C1578">
        <v>1</v>
      </c>
      <c r="D1578" t="s">
        <v>1299</v>
      </c>
      <c r="E1578">
        <f ca="1" t="shared" ref="E1578:E1579" si="94">RANDBETWEEN(10033,23333)</f>
        <v>17372</v>
      </c>
      <c r="G1578" t="str">
        <f ca="1" t="shared" si="91"/>
        <v>神灵17372</v>
      </c>
    </row>
    <row r="1579" spans="1:7">
      <c r="A1579" t="s">
        <v>87</v>
      </c>
      <c r="C1579">
        <v>1</v>
      </c>
      <c r="D1579" t="s">
        <v>1299</v>
      </c>
      <c r="E1579">
        <f ca="1" t="shared" si="94"/>
        <v>13754</v>
      </c>
      <c r="G1579" t="str">
        <f ca="1" t="shared" si="91"/>
        <v>神灵13754</v>
      </c>
    </row>
    <row r="1580" spans="1:7">
      <c r="A1580" t="s">
        <v>481</v>
      </c>
      <c r="C1580">
        <v>3</v>
      </c>
      <c r="G1580" t="str">
        <f t="shared" si="91"/>
        <v>墨染</v>
      </c>
    </row>
    <row r="1581" spans="1:7">
      <c r="A1581" t="s">
        <v>136</v>
      </c>
      <c r="C1581">
        <v>3</v>
      </c>
      <c r="G1581" t="str">
        <f t="shared" si="91"/>
        <v>狂傲之冰</v>
      </c>
    </row>
    <row r="1582" spans="1:7">
      <c r="A1582" t="s">
        <v>918</v>
      </c>
      <c r="C1582">
        <v>2</v>
      </c>
      <c r="G1582" t="str">
        <f t="shared" si="91"/>
        <v>无敌剑侠</v>
      </c>
    </row>
    <row r="1583" spans="1:7">
      <c r="A1583" t="s">
        <v>545</v>
      </c>
      <c r="C1583">
        <v>1</v>
      </c>
      <c r="D1583" t="s">
        <v>1299</v>
      </c>
      <c r="E1583">
        <f ca="1" t="shared" ref="E1583:E1584" si="95">RANDBETWEEN(10033,23333)</f>
        <v>12538</v>
      </c>
      <c r="G1583" t="str">
        <f ca="1" t="shared" si="91"/>
        <v>神灵12538</v>
      </c>
    </row>
    <row r="1584" spans="1:7">
      <c r="A1584" t="s">
        <v>339</v>
      </c>
      <c r="C1584">
        <v>1</v>
      </c>
      <c r="D1584" t="s">
        <v>1299</v>
      </c>
      <c r="E1584">
        <f ca="1" t="shared" si="95"/>
        <v>13465</v>
      </c>
      <c r="G1584" t="str">
        <f ca="1" t="shared" si="91"/>
        <v>神灵13465</v>
      </c>
    </row>
    <row r="1585" spans="1:7">
      <c r="A1585" t="s">
        <v>919</v>
      </c>
      <c r="C1585">
        <v>2</v>
      </c>
      <c r="G1585" t="str">
        <f t="shared" si="91"/>
        <v>润雅</v>
      </c>
    </row>
    <row r="1586" spans="1:7">
      <c r="A1586" t="s">
        <v>658</v>
      </c>
      <c r="C1586">
        <v>3</v>
      </c>
      <c r="G1586" t="str">
        <f t="shared" si="91"/>
        <v>御天</v>
      </c>
    </row>
    <row r="1587" spans="1:7">
      <c r="A1587" t="s">
        <v>811</v>
      </c>
      <c r="C1587">
        <v>3</v>
      </c>
      <c r="G1587" t="str">
        <f t="shared" si="91"/>
        <v>素影摇曳</v>
      </c>
    </row>
    <row r="1588" spans="1:7">
      <c r="A1588" t="s">
        <v>448</v>
      </c>
      <c r="C1588">
        <v>2</v>
      </c>
      <c r="G1588" t="str">
        <f t="shared" si="91"/>
        <v>醉梦</v>
      </c>
    </row>
    <row r="1589" spans="1:7">
      <c r="A1589" t="s">
        <v>922</v>
      </c>
      <c r="C1589">
        <v>4</v>
      </c>
      <c r="G1589" t="str">
        <f t="shared" si="91"/>
        <v>剑舞影</v>
      </c>
    </row>
    <row r="1590" spans="1:7">
      <c r="A1590" t="s">
        <v>453</v>
      </c>
      <c r="C1590">
        <v>4</v>
      </c>
      <c r="G1590" t="str">
        <f t="shared" si="91"/>
        <v>逍遥浪子心</v>
      </c>
    </row>
    <row r="1591" spans="1:7">
      <c r="A1591" t="s">
        <v>325</v>
      </c>
      <c r="C1591">
        <v>1</v>
      </c>
      <c r="D1591" t="s">
        <v>1299</v>
      </c>
      <c r="E1591">
        <f ca="1">RANDBETWEEN(10033,23333)</f>
        <v>17517</v>
      </c>
      <c r="G1591" t="str">
        <f ca="1" t="shared" si="91"/>
        <v>神灵17517</v>
      </c>
    </row>
    <row r="1592" spans="1:7">
      <c r="A1592" t="s">
        <v>925</v>
      </c>
      <c r="C1592">
        <v>3</v>
      </c>
      <c r="G1592" t="str">
        <f t="shared" si="91"/>
        <v>怪咖小活宝</v>
      </c>
    </row>
    <row r="1593" spans="1:7">
      <c r="A1593" t="s">
        <v>800</v>
      </c>
      <c r="C1593">
        <v>1</v>
      </c>
      <c r="D1593" t="s">
        <v>1299</v>
      </c>
      <c r="E1593">
        <f ca="1">RANDBETWEEN(10033,23333)</f>
        <v>12012</v>
      </c>
      <c r="G1593" t="str">
        <f ca="1" t="shared" si="91"/>
        <v>神灵12012</v>
      </c>
    </row>
    <row r="1594" spans="1:7">
      <c r="A1594" t="s">
        <v>803</v>
      </c>
      <c r="C1594">
        <v>3</v>
      </c>
      <c r="G1594" t="str">
        <f t="shared" si="91"/>
        <v>萌萌棉花糖</v>
      </c>
    </row>
    <row r="1595" spans="1:7">
      <c r="A1595" t="s">
        <v>807</v>
      </c>
      <c r="C1595">
        <v>1</v>
      </c>
      <c r="D1595" t="s">
        <v>1299</v>
      </c>
      <c r="E1595">
        <f ca="1" t="shared" ref="E1595:E1596" si="96">RANDBETWEEN(10033,23333)</f>
        <v>21827</v>
      </c>
      <c r="G1595" t="str">
        <f ca="1" t="shared" si="91"/>
        <v>神灵21827</v>
      </c>
    </row>
    <row r="1596" spans="1:7">
      <c r="A1596" t="s">
        <v>116</v>
      </c>
      <c r="C1596">
        <v>1</v>
      </c>
      <c r="D1596" t="s">
        <v>1299</v>
      </c>
      <c r="E1596">
        <f ca="1" t="shared" si="96"/>
        <v>21608</v>
      </c>
      <c r="G1596" t="str">
        <f ca="1" t="shared" si="91"/>
        <v>神灵21608</v>
      </c>
    </row>
    <row r="1597" spans="1:7">
      <c r="A1597" t="s">
        <v>91</v>
      </c>
      <c r="C1597">
        <v>4</v>
      </c>
      <c r="G1597" t="str">
        <f t="shared" si="91"/>
        <v>墨染青天</v>
      </c>
    </row>
    <row r="1598" spans="1:7">
      <c r="A1598" t="s">
        <v>862</v>
      </c>
      <c r="C1598">
        <v>3</v>
      </c>
      <c r="G1598" t="str">
        <f t="shared" si="91"/>
        <v>烟雨缥缈</v>
      </c>
    </row>
    <row r="1599" spans="1:7">
      <c r="A1599" t="s">
        <v>926</v>
      </c>
      <c r="C1599">
        <v>2</v>
      </c>
      <c r="G1599" t="str">
        <f t="shared" si="91"/>
        <v>醉卧云</v>
      </c>
    </row>
    <row r="1600" spans="1:7">
      <c r="A1600" t="s">
        <v>1186</v>
      </c>
      <c r="C1600">
        <v>2</v>
      </c>
      <c r="G1600" t="str">
        <f t="shared" si="91"/>
        <v>甜心小星星</v>
      </c>
    </row>
    <row r="1601" spans="1:7">
      <c r="A1601" t="s">
        <v>469</v>
      </c>
      <c r="C1601">
        <v>1</v>
      </c>
      <c r="D1601" t="s">
        <v>1299</v>
      </c>
      <c r="E1601">
        <f ca="1">RANDBETWEEN(10033,23333)</f>
        <v>22227</v>
      </c>
      <c r="G1601" t="str">
        <f ca="1" t="shared" si="91"/>
        <v>神灵22227</v>
      </c>
    </row>
    <row r="1602" spans="1:7">
      <c r="A1602" t="s">
        <v>703</v>
      </c>
      <c r="C1602">
        <v>4</v>
      </c>
      <c r="G1602" t="str">
        <f t="shared" si="91"/>
        <v>寒潭</v>
      </c>
    </row>
    <row r="1603" spans="1:7">
      <c r="A1603" t="s">
        <v>438</v>
      </c>
      <c r="C1603">
        <v>3</v>
      </c>
      <c r="G1603" t="str">
        <f t="shared" ref="G1603:G1666" si="97">IF(D1603="",A1603,D1603&amp;E1603)</f>
        <v>月冷</v>
      </c>
    </row>
    <row r="1604" spans="1:7">
      <c r="A1604" t="s">
        <v>572</v>
      </c>
      <c r="C1604">
        <v>3</v>
      </c>
      <c r="G1604" t="str">
        <f t="shared" si="97"/>
        <v>狂傲王者</v>
      </c>
    </row>
    <row r="1605" spans="1:7">
      <c r="A1605" t="s">
        <v>773</v>
      </c>
      <c r="C1605">
        <v>4</v>
      </c>
      <c r="G1605" t="str">
        <f t="shared" si="97"/>
        <v>倾城之恋</v>
      </c>
    </row>
    <row r="1606" spans="1:7">
      <c r="A1606" t="s">
        <v>933</v>
      </c>
      <c r="C1606">
        <v>2</v>
      </c>
      <c r="G1606" t="str">
        <f t="shared" si="97"/>
        <v>无敌之金</v>
      </c>
    </row>
    <row r="1607" spans="1:7">
      <c r="A1607" t="s">
        <v>812</v>
      </c>
      <c r="C1607">
        <v>4</v>
      </c>
      <c r="G1607" t="str">
        <f t="shared" si="97"/>
        <v>逍遥剑客影</v>
      </c>
    </row>
    <row r="1608" spans="1:7">
      <c r="A1608" t="s">
        <v>150</v>
      </c>
      <c r="C1608">
        <v>4</v>
      </c>
      <c r="G1608" t="str">
        <f t="shared" si="97"/>
        <v>傲剑</v>
      </c>
    </row>
    <row r="1609" spans="1:7">
      <c r="A1609" t="s">
        <v>817</v>
      </c>
      <c r="C1609">
        <v>4</v>
      </c>
      <c r="G1609" t="str">
        <f t="shared" si="97"/>
        <v>暗影幽梦魂</v>
      </c>
    </row>
    <row r="1610" spans="1:7">
      <c r="A1610" t="s">
        <v>483</v>
      </c>
      <c r="C1610">
        <v>4</v>
      </c>
      <c r="G1610" t="str">
        <f t="shared" si="97"/>
        <v>倾城舞</v>
      </c>
    </row>
    <row r="1611" spans="1:7">
      <c r="A1611" t="s">
        <v>779</v>
      </c>
      <c r="C1611">
        <v>3</v>
      </c>
      <c r="G1611" t="str">
        <f t="shared" si="97"/>
        <v>剑指苍穹鹰</v>
      </c>
    </row>
    <row r="1612" spans="1:7">
      <c r="A1612" t="s">
        <v>362</v>
      </c>
      <c r="C1612">
        <v>4</v>
      </c>
      <c r="G1612" t="str">
        <f t="shared" si="97"/>
        <v>逍遥子</v>
      </c>
    </row>
    <row r="1613" spans="1:7">
      <c r="A1613" t="s">
        <v>739</v>
      </c>
      <c r="C1613">
        <v>2</v>
      </c>
      <c r="G1613" t="str">
        <f t="shared" si="97"/>
        <v>霸道天尊</v>
      </c>
    </row>
    <row r="1614" spans="1:7">
      <c r="A1614" t="s">
        <v>478</v>
      </c>
      <c r="C1614">
        <v>1</v>
      </c>
      <c r="D1614" t="s">
        <v>1299</v>
      </c>
      <c r="E1614">
        <f ca="1">RANDBETWEEN(10033,23333)</f>
        <v>17271</v>
      </c>
      <c r="G1614" t="str">
        <f ca="1" t="shared" si="97"/>
        <v>神灵17271</v>
      </c>
    </row>
    <row r="1615" spans="1:7">
      <c r="A1615" t="s">
        <v>165</v>
      </c>
      <c r="C1615">
        <v>3</v>
      </c>
      <c r="G1615" t="str">
        <f t="shared" si="97"/>
        <v>灵公主</v>
      </c>
    </row>
    <row r="1616" spans="1:7">
      <c r="A1616" t="s">
        <v>615</v>
      </c>
      <c r="C1616">
        <v>2</v>
      </c>
      <c r="G1616" t="str">
        <f t="shared" si="97"/>
        <v>儒雅</v>
      </c>
    </row>
    <row r="1617" spans="1:7">
      <c r="A1617" t="s">
        <v>92</v>
      </c>
      <c r="C1617">
        <v>3</v>
      </c>
      <c r="G1617" t="str">
        <f t="shared" si="97"/>
        <v>吟风</v>
      </c>
    </row>
    <row r="1618" spans="1:7">
      <c r="A1618" t="s">
        <v>652</v>
      </c>
      <c r="C1618">
        <v>1</v>
      </c>
      <c r="D1618" t="s">
        <v>1299</v>
      </c>
      <c r="E1618">
        <f ca="1">RANDBETWEEN(10033,23333)</f>
        <v>13262</v>
      </c>
      <c r="G1618" t="str">
        <f ca="1" t="shared" si="97"/>
        <v>神灵13262</v>
      </c>
    </row>
    <row r="1619" spans="1:7">
      <c r="A1619" t="s">
        <v>564</v>
      </c>
      <c r="C1619">
        <v>2</v>
      </c>
      <c r="G1619" t="str">
        <f t="shared" si="97"/>
        <v>诗香满袖</v>
      </c>
    </row>
    <row r="1620" spans="1:7">
      <c r="A1620" t="s">
        <v>856</v>
      </c>
      <c r="C1620">
        <v>2</v>
      </c>
      <c r="G1620" t="str">
        <f t="shared" si="97"/>
        <v>傲星魂</v>
      </c>
    </row>
    <row r="1621" spans="1:7">
      <c r="A1621" t="s">
        <v>513</v>
      </c>
      <c r="C1621">
        <v>2</v>
      </c>
      <c r="G1621" t="str">
        <f t="shared" si="97"/>
        <v>剑指梦</v>
      </c>
    </row>
    <row r="1622" spans="1:7">
      <c r="A1622" t="s">
        <v>170</v>
      </c>
      <c r="C1622">
        <v>3</v>
      </c>
      <c r="G1622" t="str">
        <f t="shared" si="97"/>
        <v>清霜染墨痕</v>
      </c>
    </row>
    <row r="1623" spans="1:7">
      <c r="A1623" t="s">
        <v>382</v>
      </c>
      <c r="C1623">
        <v>1</v>
      </c>
      <c r="D1623" t="s">
        <v>1299</v>
      </c>
      <c r="E1623">
        <f ca="1">RANDBETWEEN(10033,23333)</f>
        <v>18774</v>
      </c>
      <c r="G1623" t="str">
        <f ca="1" t="shared" si="97"/>
        <v>神灵18774</v>
      </c>
    </row>
    <row r="1624" spans="1:7">
      <c r="A1624" t="s">
        <v>79</v>
      </c>
      <c r="C1624">
        <v>2</v>
      </c>
      <c r="G1624" t="str">
        <f t="shared" si="97"/>
        <v>天下剑舞情</v>
      </c>
    </row>
    <row r="1625" spans="1:7">
      <c r="A1625" t="s">
        <v>666</v>
      </c>
      <c r="C1625">
        <v>1</v>
      </c>
      <c r="D1625" t="s">
        <v>1299</v>
      </c>
      <c r="E1625">
        <f ca="1" t="shared" ref="E1625:E1626" si="98">RANDBETWEEN(10033,23333)</f>
        <v>13562</v>
      </c>
      <c r="G1625" t="str">
        <f ca="1" t="shared" si="97"/>
        <v>神灵13562</v>
      </c>
    </row>
    <row r="1626" spans="1:7">
      <c r="A1626" t="s">
        <v>357</v>
      </c>
      <c r="C1626">
        <v>1</v>
      </c>
      <c r="D1626" t="s">
        <v>1299</v>
      </c>
      <c r="E1626">
        <f ca="1" t="shared" si="98"/>
        <v>18283</v>
      </c>
      <c r="G1626" t="str">
        <f ca="1" t="shared" si="97"/>
        <v>神灵18283</v>
      </c>
    </row>
    <row r="1627" spans="1:7">
      <c r="A1627" t="s">
        <v>529</v>
      </c>
      <c r="C1627">
        <v>3</v>
      </c>
      <c r="G1627" t="str">
        <f t="shared" si="97"/>
        <v>烟雨墨香</v>
      </c>
    </row>
    <row r="1628" spans="1:7">
      <c r="A1628" t="s">
        <v>643</v>
      </c>
      <c r="C1628">
        <v>1</v>
      </c>
      <c r="D1628" t="s">
        <v>1299</v>
      </c>
      <c r="E1628">
        <f ca="1">RANDBETWEEN(10033,23333)</f>
        <v>14830</v>
      </c>
      <c r="G1628" t="str">
        <f ca="1" t="shared" si="97"/>
        <v>神灵14830</v>
      </c>
    </row>
    <row r="1629" spans="1:7">
      <c r="A1629" t="s">
        <v>580</v>
      </c>
      <c r="C1629">
        <v>3</v>
      </c>
      <c r="G1629" t="str">
        <f t="shared" si="97"/>
        <v>流水剑客情</v>
      </c>
    </row>
    <row r="1630" spans="1:7">
      <c r="A1630" t="s">
        <v>828</v>
      </c>
      <c r="C1630">
        <v>4</v>
      </c>
      <c r="G1630" t="str">
        <f t="shared" si="97"/>
        <v>江湖</v>
      </c>
    </row>
    <row r="1631" spans="1:7">
      <c r="A1631" t="s">
        <v>827</v>
      </c>
      <c r="C1631">
        <v>3</v>
      </c>
      <c r="G1631" t="str">
        <f t="shared" si="97"/>
        <v>断肠剑影寒</v>
      </c>
    </row>
    <row r="1632" spans="1:7">
      <c r="A1632" t="s">
        <v>729</v>
      </c>
      <c r="C1632">
        <v>4</v>
      </c>
      <c r="G1632" t="str">
        <f t="shared" si="97"/>
        <v>云中君</v>
      </c>
    </row>
    <row r="1633" spans="1:7">
      <c r="A1633" t="s">
        <v>938</v>
      </c>
      <c r="C1633">
        <v>2</v>
      </c>
      <c r="G1633" t="str">
        <f t="shared" si="97"/>
        <v>逐梦天涯</v>
      </c>
    </row>
    <row r="1634" spans="1:7">
      <c r="A1634" t="s">
        <v>939</v>
      </c>
      <c r="C1634">
        <v>2</v>
      </c>
      <c r="G1634" t="str">
        <f t="shared" si="97"/>
        <v>冷玉</v>
      </c>
    </row>
    <row r="1635" spans="1:7">
      <c r="A1635" t="s">
        <v>303</v>
      </c>
      <c r="C1635">
        <v>4</v>
      </c>
      <c r="G1635" t="str">
        <f t="shared" si="97"/>
        <v>清韵悠长</v>
      </c>
    </row>
    <row r="1636" spans="1:7">
      <c r="A1636" t="s">
        <v>940</v>
      </c>
      <c r="C1636">
        <v>1</v>
      </c>
      <c r="D1636" t="s">
        <v>1299</v>
      </c>
      <c r="E1636">
        <f ca="1" t="shared" ref="E1636:E1637" si="99">RANDBETWEEN(10033,23333)</f>
        <v>14115</v>
      </c>
      <c r="G1636" t="str">
        <f ca="1" t="shared" si="97"/>
        <v>神灵14115</v>
      </c>
    </row>
    <row r="1637" spans="1:7">
      <c r="A1637" t="s">
        <v>813</v>
      </c>
      <c r="C1637">
        <v>1</v>
      </c>
      <c r="D1637" t="s">
        <v>1299</v>
      </c>
      <c r="E1637">
        <f ca="1" t="shared" si="99"/>
        <v>13491</v>
      </c>
      <c r="G1637" t="str">
        <f ca="1" t="shared" si="97"/>
        <v>神灵13491</v>
      </c>
    </row>
    <row r="1638" spans="1:7">
      <c r="A1638" t="s">
        <v>776</v>
      </c>
      <c r="C1638">
        <v>3</v>
      </c>
      <c r="G1638" t="str">
        <f t="shared" si="97"/>
        <v>柔情剑侠梦</v>
      </c>
    </row>
    <row r="1639" spans="1:7">
      <c r="A1639" t="s">
        <v>941</v>
      </c>
      <c r="C1639">
        <v>4</v>
      </c>
      <c r="G1639" t="str">
        <f t="shared" si="97"/>
        <v>战神歌</v>
      </c>
    </row>
    <row r="1640" spans="1:7">
      <c r="A1640" t="s">
        <v>576</v>
      </c>
      <c r="C1640">
        <v>4</v>
      </c>
      <c r="G1640" t="str">
        <f t="shared" si="97"/>
        <v>荷香月色溶</v>
      </c>
    </row>
    <row r="1641" spans="1:7">
      <c r="A1641" t="s">
        <v>667</v>
      </c>
      <c r="C1641">
        <v>1</v>
      </c>
      <c r="D1641" t="s">
        <v>1299</v>
      </c>
      <c r="E1641">
        <f ca="1" t="shared" ref="E1641:E1642" si="100">RANDBETWEEN(10033,23333)</f>
        <v>10604</v>
      </c>
      <c r="G1641" t="str">
        <f ca="1" t="shared" si="97"/>
        <v>神灵10604</v>
      </c>
    </row>
    <row r="1642" spans="1:7">
      <c r="A1642" t="s">
        <v>943</v>
      </c>
      <c r="C1642">
        <v>1</v>
      </c>
      <c r="D1642" t="s">
        <v>1299</v>
      </c>
      <c r="E1642">
        <f ca="1" t="shared" si="100"/>
        <v>16845</v>
      </c>
      <c r="G1642" t="str">
        <f ca="1" t="shared" si="97"/>
        <v>神灵16845</v>
      </c>
    </row>
    <row r="1643" spans="1:7">
      <c r="A1643" t="s">
        <v>1086</v>
      </c>
      <c r="C1643">
        <v>3</v>
      </c>
      <c r="G1643" t="str">
        <f t="shared" si="97"/>
        <v>落日</v>
      </c>
    </row>
    <row r="1644" spans="1:7">
      <c r="A1644" t="s">
        <v>945</v>
      </c>
      <c r="C1644">
        <v>1</v>
      </c>
      <c r="D1644" t="s">
        <v>1299</v>
      </c>
      <c r="E1644">
        <f ca="1">RANDBETWEEN(10033,23333)</f>
        <v>13369</v>
      </c>
      <c r="G1644" t="str">
        <f ca="1" t="shared" si="97"/>
        <v>神灵13369</v>
      </c>
    </row>
    <row r="1645" spans="1:7">
      <c r="A1645" t="s">
        <v>946</v>
      </c>
      <c r="C1645">
        <v>2</v>
      </c>
      <c r="G1645" t="str">
        <f t="shared" si="97"/>
        <v>竹韵清风拂</v>
      </c>
    </row>
    <row r="1646" spans="1:7">
      <c r="A1646" t="s">
        <v>947</v>
      </c>
      <c r="C1646">
        <v>1</v>
      </c>
      <c r="D1646" t="s">
        <v>1299</v>
      </c>
      <c r="E1646">
        <f ca="1">RANDBETWEEN(10033,23333)</f>
        <v>15632</v>
      </c>
      <c r="G1646" t="str">
        <f ca="1" t="shared" si="97"/>
        <v>神灵15632</v>
      </c>
    </row>
    <row r="1647" spans="1:7">
      <c r="A1647" t="s">
        <v>126</v>
      </c>
      <c r="C1647">
        <v>2</v>
      </c>
      <c r="G1647" t="str">
        <f t="shared" si="97"/>
        <v>云逸</v>
      </c>
    </row>
    <row r="1648" spans="1:7">
      <c r="A1648" t="s">
        <v>505</v>
      </c>
      <c r="C1648">
        <v>4</v>
      </c>
      <c r="G1648" t="str">
        <f t="shared" si="97"/>
        <v>傲世之儒</v>
      </c>
    </row>
    <row r="1649" spans="1:7">
      <c r="A1649" t="s">
        <v>835</v>
      </c>
      <c r="C1649">
        <v>1</v>
      </c>
      <c r="D1649" t="s">
        <v>1299</v>
      </c>
      <c r="E1649">
        <f ca="1">RANDBETWEEN(10033,23333)</f>
        <v>13958</v>
      </c>
      <c r="G1649" t="str">
        <f ca="1" t="shared" si="97"/>
        <v>神灵13958</v>
      </c>
    </row>
    <row r="1650" spans="1:7">
      <c r="A1650" t="s">
        <v>949</v>
      </c>
      <c r="C1650">
        <v>3</v>
      </c>
      <c r="G1650" t="str">
        <f t="shared" si="97"/>
        <v>断桥雪</v>
      </c>
    </row>
    <row r="1651" spans="1:7">
      <c r="A1651" t="s">
        <v>255</v>
      </c>
      <c r="C1651">
        <v>1</v>
      </c>
      <c r="D1651" t="s">
        <v>1299</v>
      </c>
      <c r="E1651">
        <f ca="1" t="shared" ref="E1651:E1652" si="101">RANDBETWEEN(10033,23333)</f>
        <v>20717</v>
      </c>
      <c r="G1651" t="str">
        <f ca="1" t="shared" si="97"/>
        <v>神灵20717</v>
      </c>
    </row>
    <row r="1652" spans="1:7">
      <c r="A1652" t="s">
        <v>950</v>
      </c>
      <c r="C1652">
        <v>1</v>
      </c>
      <c r="D1652" t="s">
        <v>1299</v>
      </c>
      <c r="E1652">
        <f ca="1" t="shared" si="101"/>
        <v>18191</v>
      </c>
      <c r="G1652" t="str">
        <f ca="1" t="shared" si="97"/>
        <v>神灵18191</v>
      </c>
    </row>
    <row r="1653" spans="1:7">
      <c r="A1653" t="s">
        <v>693</v>
      </c>
      <c r="C1653">
        <v>4</v>
      </c>
      <c r="G1653" t="str">
        <f t="shared" si="97"/>
        <v>甜心小月亮</v>
      </c>
    </row>
    <row r="1654" spans="1:7">
      <c r="A1654" t="s">
        <v>216</v>
      </c>
      <c r="C1654">
        <v>1</v>
      </c>
      <c r="D1654" t="s">
        <v>1299</v>
      </c>
      <c r="E1654">
        <f ca="1">RANDBETWEEN(10033,23333)</f>
        <v>22674</v>
      </c>
      <c r="G1654" t="str">
        <f ca="1" t="shared" si="97"/>
        <v>神灵22674</v>
      </c>
    </row>
    <row r="1655" spans="1:7">
      <c r="A1655" t="s">
        <v>1044</v>
      </c>
      <c r="C1655">
        <v>2</v>
      </c>
      <c r="G1655" t="str">
        <f t="shared" si="97"/>
        <v>软萌小热狗</v>
      </c>
    </row>
    <row r="1656" spans="1:7">
      <c r="A1656" t="s">
        <v>258</v>
      </c>
      <c r="C1656">
        <v>2</v>
      </c>
      <c r="G1656" t="str">
        <f t="shared" si="97"/>
        <v>谦谦墨客心</v>
      </c>
    </row>
    <row r="1657" spans="1:7">
      <c r="A1657" t="s">
        <v>953</v>
      </c>
      <c r="C1657">
        <v>3</v>
      </c>
      <c r="G1657" t="str">
        <f t="shared" si="97"/>
        <v>甜心小风车</v>
      </c>
    </row>
    <row r="1658" spans="1:7">
      <c r="A1658" t="s">
        <v>230</v>
      </c>
      <c r="C1658">
        <v>2</v>
      </c>
      <c r="G1658" t="str">
        <f t="shared" si="97"/>
        <v>粉粉小金鱼</v>
      </c>
    </row>
    <row r="1659" spans="1:7">
      <c r="A1659" t="s">
        <v>333</v>
      </c>
      <c r="C1659">
        <v>1</v>
      </c>
      <c r="D1659" t="s">
        <v>1299</v>
      </c>
      <c r="E1659">
        <f ca="1" t="shared" ref="E1659:E1661" si="102">RANDBETWEEN(10033,23333)</f>
        <v>17144</v>
      </c>
      <c r="G1659" t="str">
        <f ca="1" t="shared" si="97"/>
        <v>神灵17144</v>
      </c>
    </row>
    <row r="1660" spans="1:7">
      <c r="A1660" t="s">
        <v>954</v>
      </c>
      <c r="C1660">
        <v>1</v>
      </c>
      <c r="D1660" t="s">
        <v>1299</v>
      </c>
      <c r="E1660">
        <f ca="1" t="shared" si="102"/>
        <v>11957</v>
      </c>
      <c r="G1660" t="str">
        <f ca="1" t="shared" si="97"/>
        <v>神灵11957</v>
      </c>
    </row>
    <row r="1661" spans="1:7">
      <c r="A1661" t="s">
        <v>293</v>
      </c>
      <c r="C1661">
        <v>1</v>
      </c>
      <c r="D1661" t="s">
        <v>1299</v>
      </c>
      <c r="E1661">
        <f ca="1" t="shared" si="102"/>
        <v>15164</v>
      </c>
      <c r="G1661" t="str">
        <f ca="1" t="shared" si="97"/>
        <v>神灵15164</v>
      </c>
    </row>
    <row r="1662" spans="1:7">
      <c r="A1662" t="s">
        <v>955</v>
      </c>
      <c r="C1662">
        <v>2</v>
      </c>
      <c r="G1662" t="str">
        <f t="shared" si="97"/>
        <v>傲雪</v>
      </c>
    </row>
    <row r="1663" spans="1:7">
      <c r="A1663" t="s">
        <v>790</v>
      </c>
      <c r="C1663">
        <v>2</v>
      </c>
      <c r="G1663" t="str">
        <f t="shared" si="97"/>
        <v>墨色染</v>
      </c>
    </row>
    <row r="1664" spans="1:7">
      <c r="A1664" t="s">
        <v>956</v>
      </c>
      <c r="C1664">
        <v>4</v>
      </c>
      <c r="G1664" t="str">
        <f t="shared" si="97"/>
        <v>风无痕</v>
      </c>
    </row>
    <row r="1665" spans="1:7">
      <c r="A1665" t="s">
        <v>957</v>
      </c>
      <c r="C1665">
        <v>2</v>
      </c>
      <c r="G1665" t="str">
        <f t="shared" si="97"/>
        <v>可爱小熊猫</v>
      </c>
    </row>
    <row r="1666" spans="1:7">
      <c r="A1666" t="s">
        <v>391</v>
      </c>
      <c r="C1666">
        <v>2</v>
      </c>
      <c r="G1666" t="str">
        <f t="shared" si="97"/>
        <v>墨韵流芳</v>
      </c>
    </row>
    <row r="1667" spans="1:7">
      <c r="A1667" t="s">
        <v>96</v>
      </c>
      <c r="C1667">
        <v>1</v>
      </c>
      <c r="D1667" t="s">
        <v>1299</v>
      </c>
      <c r="E1667">
        <f ca="1">RANDBETWEEN(10033,23333)</f>
        <v>16186</v>
      </c>
      <c r="G1667" t="str">
        <f ca="1" t="shared" ref="G1667:G1730" si="103">IF(D1667="",A1667,D1667&amp;E1667)</f>
        <v>神灵16186</v>
      </c>
    </row>
    <row r="1668" spans="1:7">
      <c r="A1668" t="s">
        <v>1207</v>
      </c>
      <c r="C1668">
        <v>4</v>
      </c>
      <c r="G1668" t="str">
        <f ca="1" t="shared" si="103"/>
        <v>神秘预言家</v>
      </c>
    </row>
    <row r="1669" spans="1:7">
      <c r="A1669" t="s">
        <v>641</v>
      </c>
      <c r="C1669">
        <v>4</v>
      </c>
      <c r="G1669" t="str">
        <f ca="1" t="shared" si="103"/>
        <v>冷霜幽梦影</v>
      </c>
    </row>
    <row r="1670" spans="1:7">
      <c r="A1670" t="s">
        <v>276</v>
      </c>
      <c r="C1670">
        <v>2</v>
      </c>
      <c r="G1670" t="str">
        <f ca="1" t="shared" si="103"/>
        <v>醉人间</v>
      </c>
    </row>
    <row r="1671" spans="1:7">
      <c r="A1671" t="s">
        <v>653</v>
      </c>
      <c r="C1671">
        <v>1</v>
      </c>
      <c r="D1671" t="s">
        <v>1299</v>
      </c>
      <c r="E1671">
        <f ca="1">RANDBETWEEN(10033,23333)</f>
        <v>20867</v>
      </c>
      <c r="G1671" t="str">
        <f ca="1" t="shared" si="103"/>
        <v>神灵20867</v>
      </c>
    </row>
    <row r="1672" spans="1:7">
      <c r="A1672" t="s">
        <v>1076</v>
      </c>
      <c r="C1672">
        <v>3</v>
      </c>
      <c r="G1672" t="str">
        <f ca="1" t="shared" si="103"/>
        <v>孤影寒</v>
      </c>
    </row>
    <row r="1673" spans="1:7">
      <c r="A1673" t="s">
        <v>204</v>
      </c>
      <c r="C1673">
        <v>4</v>
      </c>
      <c r="G1673" t="str">
        <f ca="1" t="shared" si="103"/>
        <v>神秘隐者魂</v>
      </c>
    </row>
    <row r="1674" spans="1:7">
      <c r="A1674" t="s">
        <v>369</v>
      </c>
      <c r="C1674">
        <v>2</v>
      </c>
      <c r="G1674" t="str">
        <f ca="1" t="shared" si="103"/>
        <v>烈焰战神</v>
      </c>
    </row>
    <row r="1675" spans="1:7">
      <c r="A1675" t="s">
        <v>229</v>
      </c>
      <c r="C1675">
        <v>4</v>
      </c>
      <c r="G1675" t="str">
        <f ca="1" t="shared" si="103"/>
        <v>霸气战皇</v>
      </c>
    </row>
    <row r="1676" spans="1:7">
      <c r="A1676" t="s">
        <v>854</v>
      </c>
      <c r="C1676">
        <v>4</v>
      </c>
      <c r="G1676" t="str">
        <f ca="1" t="shared" si="103"/>
        <v>寒潭映月魂</v>
      </c>
    </row>
    <row r="1677" spans="1:7">
      <c r="A1677" t="s">
        <v>962</v>
      </c>
      <c r="C1677">
        <v>2</v>
      </c>
      <c r="G1677" t="str">
        <f ca="1" t="shared" si="103"/>
        <v>寒星</v>
      </c>
    </row>
    <row r="1678" spans="1:7">
      <c r="A1678" t="s">
        <v>963</v>
      </c>
      <c r="C1678">
        <v>1</v>
      </c>
      <c r="D1678" t="s">
        <v>1299</v>
      </c>
      <c r="E1678">
        <f ca="1">RANDBETWEEN(10033,23333)</f>
        <v>13501</v>
      </c>
      <c r="G1678" t="str">
        <f ca="1" t="shared" si="103"/>
        <v>神灵13501</v>
      </c>
    </row>
    <row r="1679" spans="1:7">
      <c r="A1679" t="s">
        <v>455</v>
      </c>
      <c r="C1679">
        <v>3</v>
      </c>
      <c r="G1679" t="str">
        <f ca="1" t="shared" si="103"/>
        <v>不羁</v>
      </c>
    </row>
    <row r="1680" spans="1:7">
      <c r="A1680" t="s">
        <v>541</v>
      </c>
      <c r="C1680">
        <v>2</v>
      </c>
      <c r="G1680" t="str">
        <f ca="1" t="shared" si="103"/>
        <v>炎火帝君威</v>
      </c>
    </row>
    <row r="1681" spans="1:7">
      <c r="A1681" t="s">
        <v>217</v>
      </c>
      <c r="C1681">
        <v>2</v>
      </c>
      <c r="G1681" t="str">
        <f ca="1" t="shared" si="103"/>
        <v>烈火剑</v>
      </c>
    </row>
    <row r="1682" spans="1:7">
      <c r="A1682" t="s">
        <v>843</v>
      </c>
      <c r="C1682">
        <v>2</v>
      </c>
      <c r="G1682" t="str">
        <f ca="1" t="shared" si="103"/>
        <v>影煞魂</v>
      </c>
    </row>
    <row r="1683" spans="1:7">
      <c r="A1683" t="s">
        <v>205</v>
      </c>
      <c r="C1683">
        <v>3</v>
      </c>
      <c r="G1683" t="str">
        <f ca="1" t="shared" si="103"/>
        <v>诗韵天成</v>
      </c>
    </row>
    <row r="1684" spans="1:7">
      <c r="A1684" t="s">
        <v>334</v>
      </c>
      <c r="C1684">
        <v>1</v>
      </c>
      <c r="D1684" t="s">
        <v>1299</v>
      </c>
      <c r="E1684">
        <f ca="1">RANDBETWEEN(10033,23333)</f>
        <v>13980</v>
      </c>
      <c r="G1684" t="str">
        <f ca="1" t="shared" si="103"/>
        <v>神灵13980</v>
      </c>
    </row>
    <row r="1685" spans="1:7">
      <c r="A1685" t="s">
        <v>518</v>
      </c>
      <c r="C1685">
        <v>4</v>
      </c>
      <c r="G1685" t="str">
        <f ca="1" t="shared" si="103"/>
        <v>倾城佳人</v>
      </c>
    </row>
    <row r="1686" spans="1:7">
      <c r="A1686" t="s">
        <v>823</v>
      </c>
      <c r="C1686">
        <v>4</v>
      </c>
      <c r="G1686" t="str">
        <f ca="1" t="shared" si="103"/>
        <v>无双</v>
      </c>
    </row>
    <row r="1687" spans="1:7">
      <c r="A1687" t="s">
        <v>78</v>
      </c>
      <c r="C1687">
        <v>1</v>
      </c>
      <c r="D1687" t="s">
        <v>1299</v>
      </c>
      <c r="E1687">
        <f ca="1" t="shared" ref="E1687:E1688" si="104">RANDBETWEEN(10033,23333)</f>
        <v>20066</v>
      </c>
      <c r="G1687" t="str">
        <f ca="1" t="shared" si="103"/>
        <v>神灵20066</v>
      </c>
    </row>
    <row r="1688" spans="1:7">
      <c r="A1688" t="s">
        <v>1112</v>
      </c>
      <c r="C1688">
        <v>1</v>
      </c>
      <c r="D1688" t="s">
        <v>1299</v>
      </c>
      <c r="E1688">
        <f ca="1" t="shared" si="104"/>
        <v>21430</v>
      </c>
      <c r="G1688" t="str">
        <f ca="1" t="shared" si="103"/>
        <v>神灵21430</v>
      </c>
    </row>
    <row r="1689" spans="1:7">
      <c r="A1689" t="s">
        <v>507</v>
      </c>
      <c r="C1689">
        <v>2</v>
      </c>
      <c r="G1689" t="str">
        <f ca="1" t="shared" si="103"/>
        <v>奇葩小顽皮</v>
      </c>
    </row>
    <row r="1690" spans="1:7">
      <c r="A1690" t="s">
        <v>356</v>
      </c>
      <c r="C1690">
        <v>2</v>
      </c>
      <c r="G1690" t="str">
        <f ca="1" t="shared" si="103"/>
        <v>和善</v>
      </c>
    </row>
    <row r="1691" spans="1:7">
      <c r="A1691" t="s">
        <v>967</v>
      </c>
      <c r="C1691">
        <v>3</v>
      </c>
      <c r="G1691" t="str">
        <f ca="1" t="shared" si="103"/>
        <v>自在逍遥魂</v>
      </c>
    </row>
    <row r="1692" spans="1:7">
      <c r="A1692" t="s">
        <v>349</v>
      </c>
      <c r="C1692">
        <v>4</v>
      </c>
      <c r="G1692" t="str">
        <f ca="1" t="shared" si="103"/>
        <v>烈焰君主</v>
      </c>
    </row>
    <row r="1693" spans="1:7">
      <c r="A1693" t="s">
        <v>329</v>
      </c>
      <c r="C1693">
        <v>2</v>
      </c>
      <c r="G1693" t="str">
        <f ca="1" t="shared" si="103"/>
        <v>淡雅如画</v>
      </c>
    </row>
    <row r="1694" spans="1:7">
      <c r="A1694" t="s">
        <v>118</v>
      </c>
      <c r="C1694">
        <v>3</v>
      </c>
      <c r="G1694" t="str">
        <f ca="1" t="shared" si="103"/>
        <v>无敌霸主</v>
      </c>
    </row>
    <row r="1695" spans="1:7">
      <c r="A1695" t="s">
        <v>452</v>
      </c>
      <c r="C1695">
        <v>3</v>
      </c>
      <c r="G1695" t="str">
        <f ca="1" t="shared" si="103"/>
        <v>寒夜剑舞</v>
      </c>
    </row>
    <row r="1696" spans="1:7">
      <c r="A1696" t="s">
        <v>761</v>
      </c>
      <c r="C1696">
        <v>4</v>
      </c>
      <c r="G1696" t="str">
        <f ca="1" t="shared" si="103"/>
        <v>流水剑侠梦</v>
      </c>
    </row>
    <row r="1697" spans="1:7">
      <c r="A1697" t="s">
        <v>969</v>
      </c>
      <c r="C1697">
        <v>3</v>
      </c>
      <c r="G1697" t="str">
        <f ca="1" t="shared" si="103"/>
        <v>可爱小云朵</v>
      </c>
    </row>
    <row r="1698" spans="1:7">
      <c r="A1698" t="s">
        <v>227</v>
      </c>
      <c r="C1698">
        <v>2</v>
      </c>
      <c r="G1698" t="str">
        <f ca="1" t="shared" si="103"/>
        <v>断桥雪影</v>
      </c>
    </row>
    <row r="1699" spans="1:7">
      <c r="A1699" t="s">
        <v>434</v>
      </c>
      <c r="C1699">
        <v>3</v>
      </c>
      <c r="G1699" t="str">
        <f ca="1" t="shared" si="103"/>
        <v>断肠情</v>
      </c>
    </row>
    <row r="1700" spans="1:7">
      <c r="A1700" t="s">
        <v>156</v>
      </c>
      <c r="C1700">
        <v>4</v>
      </c>
      <c r="G1700" t="str">
        <f ca="1" t="shared" si="103"/>
        <v>冷夜幽篁影</v>
      </c>
    </row>
    <row r="1701" spans="1:7">
      <c r="A1701" t="s">
        <v>593</v>
      </c>
      <c r="C1701">
        <v>2</v>
      </c>
      <c r="G1701" t="str">
        <f ca="1" t="shared" si="103"/>
        <v>巅峰之锐</v>
      </c>
    </row>
    <row r="1702" spans="1:7">
      <c r="A1702" t="s">
        <v>396</v>
      </c>
      <c r="C1702">
        <v>1</v>
      </c>
      <c r="D1702" t="s">
        <v>1299</v>
      </c>
      <c r="E1702">
        <f ca="1">RANDBETWEEN(10033,23333)</f>
        <v>13943</v>
      </c>
      <c r="G1702" t="str">
        <f ca="1" t="shared" si="103"/>
        <v>神灵13943</v>
      </c>
    </row>
    <row r="1703" spans="1:7">
      <c r="A1703" t="s">
        <v>971</v>
      </c>
      <c r="C1703">
        <v>2</v>
      </c>
      <c r="G1703" t="str">
        <f ca="1" t="shared" si="103"/>
        <v>风云剑侠情</v>
      </c>
    </row>
    <row r="1704" spans="1:7">
      <c r="A1704" t="s">
        <v>183</v>
      </c>
      <c r="C1704">
        <v>2</v>
      </c>
      <c r="G1704" t="str">
        <f ca="1" t="shared" si="103"/>
        <v>琴音绕画楼</v>
      </c>
    </row>
    <row r="1705" spans="1:7">
      <c r="A1705" t="s">
        <v>972</v>
      </c>
      <c r="C1705">
        <v>2</v>
      </c>
      <c r="G1705" t="str">
        <f ca="1" t="shared" si="103"/>
        <v>幽梦之舞</v>
      </c>
    </row>
    <row r="1706" spans="1:7">
      <c r="A1706" t="s">
        <v>86</v>
      </c>
      <c r="C1706">
        <v>1</v>
      </c>
      <c r="D1706" t="s">
        <v>1299</v>
      </c>
      <c r="E1706">
        <f ca="1">RANDBETWEEN(10033,23333)</f>
        <v>14156</v>
      </c>
      <c r="G1706" t="str">
        <f ca="1" t="shared" si="103"/>
        <v>神灵14156</v>
      </c>
    </row>
    <row r="1707" spans="1:7">
      <c r="A1707" t="s">
        <v>482</v>
      </c>
      <c r="C1707">
        <v>3</v>
      </c>
      <c r="G1707" t="str">
        <f ca="1" t="shared" si="103"/>
        <v>霸王怒</v>
      </c>
    </row>
    <row r="1708" spans="1:7">
      <c r="A1708" t="s">
        <v>793</v>
      </c>
      <c r="C1708">
        <v>2</v>
      </c>
      <c r="G1708" t="str">
        <f ca="1" t="shared" si="103"/>
        <v>诗韵古风</v>
      </c>
    </row>
    <row r="1709" spans="1:7">
      <c r="A1709" t="s">
        <v>134</v>
      </c>
      <c r="C1709">
        <v>3</v>
      </c>
      <c r="G1709" t="str">
        <f ca="1" t="shared" si="103"/>
        <v>畅意</v>
      </c>
    </row>
    <row r="1710" spans="1:7">
      <c r="A1710" t="s">
        <v>687</v>
      </c>
      <c r="C1710">
        <v>3</v>
      </c>
      <c r="G1710" t="str">
        <f ca="1" t="shared" si="103"/>
        <v>寒月</v>
      </c>
    </row>
    <row r="1711" spans="1:7">
      <c r="A1711" t="s">
        <v>555</v>
      </c>
      <c r="C1711">
        <v>3</v>
      </c>
      <c r="G1711" t="str">
        <f ca="1" t="shared" si="103"/>
        <v>天下醉</v>
      </c>
    </row>
    <row r="1712" spans="1:7">
      <c r="A1712" t="s">
        <v>375</v>
      </c>
      <c r="C1712">
        <v>2</v>
      </c>
      <c r="G1712" t="str">
        <f ca="1" t="shared" si="103"/>
        <v>暗影霸主刃</v>
      </c>
    </row>
    <row r="1713" spans="1:7">
      <c r="A1713" t="s">
        <v>74</v>
      </c>
      <c r="C1713">
        <v>2</v>
      </c>
      <c r="G1713" t="str">
        <f ca="1" t="shared" si="103"/>
        <v>云端</v>
      </c>
    </row>
    <row r="1714" spans="1:7">
      <c r="A1714" t="s">
        <v>520</v>
      </c>
      <c r="C1714">
        <v>3</v>
      </c>
      <c r="G1714" t="str">
        <f ca="1" t="shared" si="103"/>
        <v>巅峰之神</v>
      </c>
    </row>
    <row r="1715" spans="1:7">
      <c r="A1715" t="s">
        <v>517</v>
      </c>
      <c r="C1715">
        <v>2</v>
      </c>
      <c r="G1715" t="str">
        <f ca="1" t="shared" si="103"/>
        <v>魂破云</v>
      </c>
    </row>
    <row r="1716" spans="1:7">
      <c r="A1716" t="s">
        <v>678</v>
      </c>
      <c r="C1716">
        <v>2</v>
      </c>
      <c r="G1716" t="str">
        <f ca="1" t="shared" si="103"/>
        <v>萌萌小猴子</v>
      </c>
    </row>
    <row r="1717" spans="1:7">
      <c r="A1717" t="s">
        <v>614</v>
      </c>
      <c r="C1717">
        <v>3</v>
      </c>
      <c r="G1717" t="str">
        <f ca="1" t="shared" si="103"/>
        <v>霸气爷们</v>
      </c>
    </row>
    <row r="1718" spans="1:7">
      <c r="A1718" t="s">
        <v>105</v>
      </c>
      <c r="C1718">
        <v>4</v>
      </c>
      <c r="G1718" t="str">
        <f ca="1" t="shared" si="103"/>
        <v>萌天使</v>
      </c>
    </row>
    <row r="1719" spans="1:7">
      <c r="A1719" t="s">
        <v>778</v>
      </c>
      <c r="C1719">
        <v>4</v>
      </c>
      <c r="G1719" t="str">
        <f ca="1" t="shared" si="103"/>
        <v>钢铁侠魂</v>
      </c>
    </row>
    <row r="1720" spans="1:7">
      <c r="A1720" t="s">
        <v>644</v>
      </c>
      <c r="C1720">
        <v>1</v>
      </c>
      <c r="D1720" t="s">
        <v>1299</v>
      </c>
      <c r="E1720">
        <f ca="1">RANDBETWEEN(10033,23333)</f>
        <v>14593</v>
      </c>
      <c r="G1720" t="str">
        <f ca="1" t="shared" si="103"/>
        <v>神灵14593</v>
      </c>
    </row>
    <row r="1721" spans="1:7">
      <c r="A1721" t="s">
        <v>313</v>
      </c>
      <c r="C1721">
        <v>2</v>
      </c>
      <c r="G1721" t="str">
        <f ca="1" t="shared" si="103"/>
        <v>沙雕小逗趣</v>
      </c>
    </row>
    <row r="1722" spans="1:7">
      <c r="A1722" t="s">
        <v>202</v>
      </c>
      <c r="C1722">
        <v>3</v>
      </c>
      <c r="G1722" t="str">
        <f ca="1" t="shared" si="103"/>
        <v>寒夜孤狼</v>
      </c>
    </row>
    <row r="1723" spans="1:7">
      <c r="A1723" t="s">
        <v>975</v>
      </c>
      <c r="C1723">
        <v>4</v>
      </c>
      <c r="G1723" t="str">
        <f ca="1" t="shared" si="103"/>
        <v>墨色风华</v>
      </c>
    </row>
    <row r="1724" spans="1:7">
      <c r="A1724" t="s">
        <v>111</v>
      </c>
      <c r="C1724">
        <v>2</v>
      </c>
      <c r="G1724" t="str">
        <f ca="1" t="shared" si="103"/>
        <v>孤影独行</v>
      </c>
    </row>
    <row r="1725" spans="1:7">
      <c r="A1725" t="s">
        <v>664</v>
      </c>
      <c r="C1725">
        <v>2</v>
      </c>
      <c r="G1725" t="str">
        <f ca="1" t="shared" si="103"/>
        <v>清风浅吟</v>
      </c>
    </row>
    <row r="1726" spans="1:7">
      <c r="A1726" t="s">
        <v>709</v>
      </c>
      <c r="C1726">
        <v>1</v>
      </c>
      <c r="D1726" t="s">
        <v>1299</v>
      </c>
      <c r="E1726">
        <f ca="1" t="shared" ref="E1726:E1727" si="105">RANDBETWEEN(10033,23333)</f>
        <v>18695</v>
      </c>
      <c r="G1726" t="str">
        <f ca="1" t="shared" si="103"/>
        <v>神灵18695</v>
      </c>
    </row>
    <row r="1727" spans="1:7">
      <c r="A1727" t="s">
        <v>197</v>
      </c>
      <c r="C1727">
        <v>1</v>
      </c>
      <c r="D1727" t="s">
        <v>1299</v>
      </c>
      <c r="E1727">
        <f ca="1" t="shared" si="105"/>
        <v>14680</v>
      </c>
      <c r="G1727" t="str">
        <f ca="1" t="shared" si="103"/>
        <v>神灵14680</v>
      </c>
    </row>
    <row r="1728" spans="1:7">
      <c r="A1728" t="s">
        <v>788</v>
      </c>
      <c r="C1728">
        <v>4</v>
      </c>
      <c r="G1728" t="str">
        <f ca="1" t="shared" si="103"/>
        <v>粉嘟嘟</v>
      </c>
    </row>
    <row r="1729" spans="1:7">
      <c r="A1729" t="s">
        <v>528</v>
      </c>
      <c r="C1729">
        <v>2</v>
      </c>
      <c r="G1729" t="str">
        <f ca="1" t="shared" si="103"/>
        <v>醉卧江湖鹤</v>
      </c>
    </row>
    <row r="1730" spans="1:7">
      <c r="A1730" t="s">
        <v>109</v>
      </c>
      <c r="C1730">
        <v>4</v>
      </c>
      <c r="G1730" t="str">
        <f ca="1" t="shared" si="103"/>
        <v>烈火</v>
      </c>
    </row>
    <row r="1731" spans="1:7">
      <c r="A1731" t="s">
        <v>851</v>
      </c>
      <c r="C1731">
        <v>2</v>
      </c>
      <c r="G1731" t="str">
        <f t="shared" ref="G1731:G1766" si="106">IF(D1731="",A1731,D1731&amp;E1731)</f>
        <v>荣耀之星</v>
      </c>
    </row>
    <row r="1732" spans="1:7">
      <c r="A1732" t="s">
        <v>298</v>
      </c>
      <c r="C1732">
        <v>1</v>
      </c>
      <c r="D1732" t="s">
        <v>1299</v>
      </c>
      <c r="E1732">
        <f ca="1">RANDBETWEEN(10033,23333)</f>
        <v>22959</v>
      </c>
      <c r="G1732" t="str">
        <f ca="1" t="shared" si="106"/>
        <v>神灵22959</v>
      </c>
    </row>
    <row r="1733" spans="1:7">
      <c r="A1733" t="s">
        <v>625</v>
      </c>
      <c r="C1733">
        <v>4</v>
      </c>
      <c r="G1733" t="str">
        <f t="shared" si="106"/>
        <v>甜灵儿</v>
      </c>
    </row>
    <row r="1734" spans="1:7">
      <c r="A1734" t="s">
        <v>979</v>
      </c>
      <c r="C1734">
        <v>4</v>
      </c>
      <c r="G1734" t="str">
        <f t="shared" si="106"/>
        <v>柔情剑客心</v>
      </c>
    </row>
    <row r="1735" spans="1:7">
      <c r="A1735" t="s">
        <v>373</v>
      </c>
      <c r="C1735">
        <v>3</v>
      </c>
      <c r="G1735" t="str">
        <f t="shared" si="106"/>
        <v>狂傲之魔</v>
      </c>
    </row>
    <row r="1736" spans="1:7">
      <c r="A1736" t="s">
        <v>617</v>
      </c>
      <c r="C1736">
        <v>1</v>
      </c>
      <c r="D1736" t="s">
        <v>1299</v>
      </c>
      <c r="E1736">
        <f ca="1">RANDBETWEEN(10033,23333)</f>
        <v>20731</v>
      </c>
      <c r="G1736" t="str">
        <f ca="1" t="shared" si="106"/>
        <v>神灵20731</v>
      </c>
    </row>
    <row r="1737" spans="1:7">
      <c r="A1737" t="s">
        <v>484</v>
      </c>
      <c r="C1737">
        <v>3</v>
      </c>
      <c r="G1737" t="str">
        <f t="shared" si="106"/>
        <v>剑意</v>
      </c>
    </row>
    <row r="1738" spans="1:7">
      <c r="A1738" t="s">
        <v>417</v>
      </c>
      <c r="C1738">
        <v>3</v>
      </c>
      <c r="G1738" t="str">
        <f t="shared" si="106"/>
        <v>甜心小萌鹿</v>
      </c>
    </row>
    <row r="1739" spans="1:7">
      <c r="A1739" t="s">
        <v>174</v>
      </c>
      <c r="C1739">
        <v>1</v>
      </c>
      <c r="D1739" t="s">
        <v>1299</v>
      </c>
      <c r="E1739">
        <f ca="1">RANDBETWEEN(10033,23333)</f>
        <v>20529</v>
      </c>
      <c r="G1739" t="str">
        <f ca="1" t="shared" si="106"/>
        <v>神灵20529</v>
      </c>
    </row>
    <row r="1740" spans="1:7">
      <c r="A1740" t="s">
        <v>178</v>
      </c>
      <c r="C1740">
        <v>4</v>
      </c>
      <c r="G1740" t="str">
        <f t="shared" si="106"/>
        <v>雷影剑神怒</v>
      </c>
    </row>
    <row r="1741" spans="1:7">
      <c r="A1741" t="s">
        <v>981</v>
      </c>
      <c r="C1741">
        <v>1</v>
      </c>
      <c r="D1741" t="s">
        <v>1299</v>
      </c>
      <c r="E1741">
        <f ca="1">RANDBETWEEN(10033,23333)</f>
        <v>16174</v>
      </c>
      <c r="G1741" t="str">
        <f ca="1" t="shared" si="106"/>
        <v>神灵16174</v>
      </c>
    </row>
    <row r="1742" spans="1:7">
      <c r="A1742" t="s">
        <v>620</v>
      </c>
      <c r="C1742">
        <v>4</v>
      </c>
      <c r="G1742" t="str">
        <f t="shared" si="106"/>
        <v>粉粉小蝴蝶</v>
      </c>
    </row>
    <row r="1743" spans="1:7">
      <c r="A1743" t="s">
        <v>370</v>
      </c>
      <c r="C1743">
        <v>2</v>
      </c>
      <c r="G1743" t="str">
        <f t="shared" si="106"/>
        <v>软萌小狐狸</v>
      </c>
    </row>
    <row r="1744" spans="1:7">
      <c r="A1744" t="s">
        <v>141</v>
      </c>
      <c r="C1744">
        <v>3</v>
      </c>
      <c r="G1744" t="str">
        <f t="shared" si="106"/>
        <v>剑舞长空</v>
      </c>
    </row>
    <row r="1745" spans="1:7">
      <c r="A1745" t="s">
        <v>311</v>
      </c>
      <c r="C1745">
        <v>4</v>
      </c>
      <c r="G1745" t="str">
        <f t="shared" si="106"/>
        <v>流水心</v>
      </c>
    </row>
    <row r="1746" spans="1:7">
      <c r="A1746" t="s">
        <v>72</v>
      </c>
      <c r="C1746">
        <v>4</v>
      </c>
      <c r="G1746" t="str">
        <f t="shared" si="106"/>
        <v>狐踪</v>
      </c>
    </row>
    <row r="1747" spans="1:7">
      <c r="A1747" t="s">
        <v>984</v>
      </c>
      <c r="C1747">
        <v>2</v>
      </c>
      <c r="G1747" t="str">
        <f t="shared" si="106"/>
        <v>狂傲之盗</v>
      </c>
    </row>
    <row r="1748" spans="1:7">
      <c r="A1748" t="s">
        <v>628</v>
      </c>
      <c r="C1748">
        <v>1</v>
      </c>
      <c r="D1748" t="s">
        <v>1299</v>
      </c>
      <c r="E1748">
        <f ca="1">RANDBETWEEN(10033,23333)</f>
        <v>15281</v>
      </c>
      <c r="G1748" t="str">
        <f ca="1" t="shared" si="106"/>
        <v>神灵15281</v>
      </c>
    </row>
    <row r="1749" spans="1:7">
      <c r="A1749" t="s">
        <v>985</v>
      </c>
      <c r="C1749">
        <v>4</v>
      </c>
      <c r="G1749" t="str">
        <f t="shared" si="106"/>
        <v>逗趣小捣蛋</v>
      </c>
    </row>
    <row r="1750" spans="1:7">
      <c r="A1750" t="s">
        <v>791</v>
      </c>
      <c r="C1750">
        <v>4</v>
      </c>
      <c r="G1750" t="str">
        <f t="shared" si="106"/>
        <v>风凌</v>
      </c>
    </row>
    <row r="1751" spans="1:7">
      <c r="A1751" t="s">
        <v>449</v>
      </c>
      <c r="C1751">
        <v>3</v>
      </c>
      <c r="G1751" t="str">
        <f t="shared" si="106"/>
        <v>绝世剑尊</v>
      </c>
    </row>
    <row r="1752" spans="1:7">
      <c r="A1752" t="s">
        <v>577</v>
      </c>
      <c r="C1752">
        <v>4</v>
      </c>
      <c r="G1752" t="str">
        <f t="shared" si="106"/>
        <v>神经小可爱</v>
      </c>
    </row>
    <row r="1753" spans="1:7">
      <c r="A1753" t="s">
        <v>145</v>
      </c>
      <c r="C1753">
        <v>4</v>
      </c>
      <c r="G1753" t="str">
        <f t="shared" si="106"/>
        <v>墨染古韵</v>
      </c>
    </row>
    <row r="1754" spans="1:7">
      <c r="A1754" t="s">
        <v>831</v>
      </c>
      <c r="C1754">
        <v>2</v>
      </c>
      <c r="G1754" t="str">
        <f t="shared" si="106"/>
        <v>绝世侠客</v>
      </c>
    </row>
    <row r="1755" spans="1:7">
      <c r="A1755" t="s">
        <v>504</v>
      </c>
      <c r="C1755">
        <v>2</v>
      </c>
      <c r="G1755" t="str">
        <f t="shared" si="106"/>
        <v>柔小樱</v>
      </c>
    </row>
    <row r="1756" spans="1:7">
      <c r="A1756" t="s">
        <v>248</v>
      </c>
      <c r="C1756">
        <v>4</v>
      </c>
      <c r="G1756" t="str">
        <f t="shared" si="106"/>
        <v>逍遥</v>
      </c>
    </row>
    <row r="1757" spans="1:7">
      <c r="A1757" t="s">
        <v>408</v>
      </c>
      <c r="C1757">
        <v>2</v>
      </c>
      <c r="G1757" t="str">
        <f t="shared" si="106"/>
        <v>清韵雅致</v>
      </c>
    </row>
    <row r="1758" spans="1:7">
      <c r="A1758" t="s">
        <v>855</v>
      </c>
      <c r="C1758">
        <v>3</v>
      </c>
      <c r="G1758" t="str">
        <f t="shared" si="106"/>
        <v>弑神者</v>
      </c>
    </row>
    <row r="1759" spans="1:7">
      <c r="A1759" t="s">
        <v>858</v>
      </c>
      <c r="C1759">
        <v>1</v>
      </c>
      <c r="D1759" t="s">
        <v>1299</v>
      </c>
      <c r="E1759">
        <f ca="1">RANDBETWEEN(10033,23333)</f>
        <v>20176</v>
      </c>
      <c r="G1759" t="str">
        <f ca="1" t="shared" si="106"/>
        <v>神灵20176</v>
      </c>
    </row>
    <row r="1760" spans="1:7">
      <c r="A1760" t="s">
        <v>989</v>
      </c>
      <c r="C1760">
        <v>2</v>
      </c>
      <c r="G1760" t="str">
        <f t="shared" si="106"/>
        <v>雷霆之怒</v>
      </c>
    </row>
    <row r="1761" spans="1:7">
      <c r="A1761" t="s">
        <v>322</v>
      </c>
      <c r="C1761">
        <v>1</v>
      </c>
      <c r="D1761" t="s">
        <v>1299</v>
      </c>
      <c r="E1761">
        <f ca="1">RANDBETWEEN(10033,23333)</f>
        <v>23180</v>
      </c>
      <c r="G1761" t="str">
        <f ca="1" t="shared" si="106"/>
        <v>神灵23180</v>
      </c>
    </row>
    <row r="1762" spans="1:7">
      <c r="A1762" t="s">
        <v>402</v>
      </c>
      <c r="C1762">
        <v>4</v>
      </c>
      <c r="G1762" t="str">
        <f t="shared" si="106"/>
        <v>孤影剑</v>
      </c>
    </row>
    <row r="1763" spans="1:7">
      <c r="A1763" t="s">
        <v>138</v>
      </c>
      <c r="C1763">
        <v>3</v>
      </c>
      <c r="G1763" t="str">
        <f t="shared" si="106"/>
        <v>剑魄</v>
      </c>
    </row>
    <row r="1764" spans="1:7">
      <c r="A1764" t="s">
        <v>206</v>
      </c>
      <c r="C1764">
        <v>3</v>
      </c>
      <c r="G1764" t="str">
        <f t="shared" si="106"/>
        <v>墨色风云录</v>
      </c>
    </row>
    <row r="1765" spans="1:7">
      <c r="A1765" t="s">
        <v>368</v>
      </c>
      <c r="C1765">
        <v>3</v>
      </c>
      <c r="G1765" t="str">
        <f t="shared" si="106"/>
        <v>可爱小饼干</v>
      </c>
    </row>
    <row r="1766" spans="1:7">
      <c r="A1766" t="s">
        <v>747</v>
      </c>
      <c r="C1766">
        <v>2</v>
      </c>
      <c r="G1766" t="str">
        <f t="shared" si="106"/>
        <v>傲剑狂人</v>
      </c>
    </row>
  </sheetData>
  <autoFilter ref="A1:C1766"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Sheet6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冰河</dc:creator>
  <cp:lastModifiedBy>冰河</cp:lastModifiedBy>
  <dcterms:created xsi:type="dcterms:W3CDTF">2015-06-06T10:19:00Z</dcterms:created>
  <dcterms:modified xsi:type="dcterms:W3CDTF">2025-01-22T15:00:55Z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