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30" yWindow="2010" windowWidth="12510" windowHeight="6390" tabRatio="814"/>
  </bookViews>
  <sheets>
    <sheet name="清分1" sheetId="22" r:id="rId1"/>
    <sheet name="清分2" sheetId="24" r:id="rId2"/>
    <sheet name="购结汇结果" sheetId="26" r:id="rId3"/>
  </sheets>
  <calcPr calcId="145621"/>
</workbook>
</file>

<file path=xl/calcChain.xml><?xml version="1.0" encoding="utf-8"?>
<calcChain xmlns="http://schemas.openxmlformats.org/spreadsheetml/2006/main">
  <c r="H5" i="26" l="1"/>
  <c r="H4" i="26"/>
  <c r="H3" i="26"/>
  <c r="H2" i="26"/>
  <c r="J3" i="24" l="1"/>
  <c r="J4" i="22"/>
  <c r="J4" i="24" l="1"/>
  <c r="J3" i="22" l="1"/>
</calcChain>
</file>

<file path=xl/sharedStrings.xml><?xml version="1.0" encoding="utf-8"?>
<sst xmlns="http://schemas.openxmlformats.org/spreadsheetml/2006/main" count="216" uniqueCount="117">
  <si>
    <t>币种</t>
    <phoneticPr fontId="1" type="noConversion"/>
  </si>
  <si>
    <t>AUD</t>
    <phoneticPr fontId="1" type="noConversion"/>
  </si>
  <si>
    <t>支付渠道应收款报表</t>
    <phoneticPr fontId="1" type="noConversion"/>
  </si>
  <si>
    <t>支付渠道号</t>
    <phoneticPr fontId="1" type="noConversion"/>
  </si>
  <si>
    <t>支付渠道名称</t>
    <phoneticPr fontId="1" type="noConversion"/>
  </si>
  <si>
    <t>笔数</t>
    <phoneticPr fontId="1" type="noConversion"/>
  </si>
  <si>
    <t>总金额</t>
    <phoneticPr fontId="1" type="noConversion"/>
  </si>
  <si>
    <t>成本</t>
    <phoneticPr fontId="1" type="noConversion"/>
  </si>
  <si>
    <t>小计</t>
    <phoneticPr fontId="1" type="noConversion"/>
  </si>
  <si>
    <t>交易类型</t>
  </si>
  <si>
    <t>商户手续费</t>
  </si>
  <si>
    <t>商户结算金额</t>
  </si>
  <si>
    <t>RMB</t>
    <phoneticPr fontId="1" type="noConversion"/>
  </si>
  <si>
    <t>业务类型</t>
    <phoneticPr fontId="1" type="noConversion"/>
  </si>
  <si>
    <t>A0001</t>
    <phoneticPr fontId="1" type="noConversion"/>
  </si>
  <si>
    <t>浦发银行B2C</t>
    <phoneticPr fontId="1" type="noConversion"/>
  </si>
  <si>
    <t>A0002</t>
    <phoneticPr fontId="1" type="noConversion"/>
  </si>
  <si>
    <t>民生银行B2B</t>
    <phoneticPr fontId="1" type="noConversion"/>
  </si>
  <si>
    <t>付汇</t>
    <phoneticPr fontId="1" type="noConversion"/>
  </si>
  <si>
    <t>航付通</t>
    <phoneticPr fontId="1" type="noConversion"/>
  </si>
  <si>
    <t>币种</t>
    <phoneticPr fontId="1" type="noConversion"/>
  </si>
  <si>
    <t>RMB</t>
    <phoneticPr fontId="1" type="noConversion"/>
  </si>
  <si>
    <t>经办：</t>
    <phoneticPr fontId="1" type="noConversion"/>
  </si>
  <si>
    <t>复核：</t>
    <phoneticPr fontId="1" type="noConversion"/>
  </si>
  <si>
    <t>审核：</t>
    <phoneticPr fontId="1" type="noConversion"/>
  </si>
  <si>
    <t>类型</t>
    <phoneticPr fontId="1" type="noConversion"/>
  </si>
  <si>
    <t>正常</t>
    <phoneticPr fontId="1" type="noConversion"/>
  </si>
  <si>
    <t>长款</t>
    <phoneticPr fontId="1" type="noConversion"/>
  </si>
  <si>
    <t>清算日期</t>
    <phoneticPr fontId="1" type="noConversion"/>
  </si>
  <si>
    <t xml:space="preserve"> 到账日期</t>
    <phoneticPr fontId="1" type="noConversion"/>
  </si>
  <si>
    <t>清算日期</t>
    <phoneticPr fontId="1" type="noConversion"/>
  </si>
  <si>
    <t>划账日期</t>
    <phoneticPr fontId="1" type="noConversion"/>
  </si>
  <si>
    <t>跨境B2C</t>
    <phoneticPr fontId="1" type="noConversion"/>
  </si>
  <si>
    <t>上港集团</t>
    <phoneticPr fontId="1" type="noConversion"/>
  </si>
  <si>
    <t>A0005</t>
    <phoneticPr fontId="1" type="noConversion"/>
  </si>
  <si>
    <t>HKD</t>
    <phoneticPr fontId="1" type="noConversion"/>
  </si>
  <si>
    <t>中国银行线下HKD</t>
    <phoneticPr fontId="1" type="noConversion"/>
  </si>
  <si>
    <t>中国银行线下RMB</t>
    <phoneticPr fontId="1" type="noConversion"/>
  </si>
  <si>
    <t>A0006</t>
    <phoneticPr fontId="1" type="noConversion"/>
  </si>
  <si>
    <t>小计</t>
    <phoneticPr fontId="1" type="noConversion"/>
  </si>
  <si>
    <t>B00001</t>
    <phoneticPr fontId="1" type="noConversion"/>
  </si>
  <si>
    <t>民生银行B2C</t>
    <phoneticPr fontId="1" type="noConversion"/>
  </si>
  <si>
    <t>东方应收金额</t>
    <phoneticPr fontId="1" type="noConversion"/>
  </si>
  <si>
    <t>商户应付款</t>
    <phoneticPr fontId="1" type="noConversion"/>
  </si>
  <si>
    <t>商户号</t>
    <phoneticPr fontId="1" type="noConversion"/>
  </si>
  <si>
    <t>商户名称</t>
    <phoneticPr fontId="1" type="noConversion"/>
  </si>
  <si>
    <t>总交易金额</t>
    <phoneticPr fontId="1" type="noConversion"/>
  </si>
  <si>
    <t>结算标志</t>
    <phoneticPr fontId="1" type="noConversion"/>
  </si>
  <si>
    <t>未结算</t>
    <phoneticPr fontId="1" type="noConversion"/>
  </si>
  <si>
    <t>已结算</t>
    <phoneticPr fontId="1" type="noConversion"/>
  </si>
  <si>
    <t>外汇通</t>
    <phoneticPr fontId="1" type="noConversion"/>
  </si>
  <si>
    <t>来款备付金账户</t>
    <phoneticPr fontId="1" type="noConversion"/>
  </si>
  <si>
    <t>确认划款通知</t>
    <phoneticPr fontId="1" type="noConversion"/>
  </si>
  <si>
    <t>购结汇日期</t>
    <phoneticPr fontId="1" type="noConversion"/>
  </si>
  <si>
    <t>购/结汇类型</t>
    <phoneticPr fontId="1" type="noConversion"/>
  </si>
  <si>
    <t>处理银行</t>
    <phoneticPr fontId="1" type="noConversion"/>
  </si>
  <si>
    <t xml:space="preserve"> 扣款银行账号</t>
    <phoneticPr fontId="1" type="noConversion"/>
  </si>
  <si>
    <t>扣款金额</t>
    <phoneticPr fontId="1" type="noConversion"/>
  </si>
  <si>
    <t>扣款币种</t>
    <phoneticPr fontId="1" type="noConversion"/>
  </si>
  <si>
    <t>收款银行账号</t>
    <phoneticPr fontId="1" type="noConversion"/>
  </si>
  <si>
    <t>收款金额</t>
    <phoneticPr fontId="1" type="noConversion"/>
  </si>
  <si>
    <t>收款币种</t>
    <phoneticPr fontId="1" type="noConversion"/>
  </si>
  <si>
    <t>购/结汇汇率</t>
    <phoneticPr fontId="1" type="noConversion"/>
  </si>
  <si>
    <t>批次号</t>
    <phoneticPr fontId="1" type="noConversion"/>
  </si>
  <si>
    <t>笔数</t>
    <phoneticPr fontId="1" type="noConversion"/>
  </si>
  <si>
    <t>购汇</t>
    <phoneticPr fontId="1" type="noConversion"/>
  </si>
  <si>
    <t>民生银行</t>
    <phoneticPr fontId="1" type="noConversion"/>
  </si>
  <si>
    <t>RMB</t>
    <phoneticPr fontId="1" type="noConversion"/>
  </si>
  <si>
    <t>USD</t>
    <phoneticPr fontId="1" type="noConversion"/>
  </si>
  <si>
    <t>AUD</t>
    <phoneticPr fontId="1" type="noConversion"/>
  </si>
  <si>
    <t>结汇</t>
    <phoneticPr fontId="1" type="noConversion"/>
  </si>
  <si>
    <t>本币</t>
    <phoneticPr fontId="1" type="noConversion"/>
  </si>
  <si>
    <t>*</t>
    <phoneticPr fontId="1" type="noConversion"/>
  </si>
  <si>
    <t>-</t>
  </si>
  <si>
    <t>快捷支付</t>
    <phoneticPr fontId="1" type="noConversion"/>
  </si>
  <si>
    <t>购汇资金入账</t>
  </si>
  <si>
    <t>网银</t>
    <phoneticPr fontId="1" type="noConversion"/>
  </si>
  <si>
    <t>在线支付</t>
  </si>
  <si>
    <t>网银预存</t>
  </si>
  <si>
    <t>快捷预存</t>
  </si>
  <si>
    <t>快捷直通支付</t>
  </si>
  <si>
    <t>网银直通支付</t>
  </si>
  <si>
    <t>已确认线下预存</t>
  </si>
  <si>
    <t>本币/外币</t>
    <phoneticPr fontId="1" type="noConversion"/>
  </si>
  <si>
    <t>线下</t>
    <phoneticPr fontId="1" type="noConversion"/>
  </si>
  <si>
    <t>未确认线下预存</t>
  </si>
  <si>
    <t>网银支付</t>
  </si>
  <si>
    <t>B2C购汇</t>
    <phoneticPr fontId="1" type="noConversion"/>
  </si>
  <si>
    <t>购汇</t>
    <phoneticPr fontId="1" type="noConversion"/>
  </si>
  <si>
    <t>退款结汇记账</t>
    <phoneticPr fontId="1" type="noConversion"/>
  </si>
  <si>
    <t>结汇</t>
    <phoneticPr fontId="1" type="noConversion"/>
  </si>
  <si>
    <t>交易币种</t>
    <phoneticPr fontId="1" type="noConversion"/>
  </si>
  <si>
    <t>收</t>
  </si>
  <si>
    <t>付</t>
  </si>
  <si>
    <t>说明</t>
  </si>
  <si>
    <t>参与该表的两个交易类型如下：</t>
    <phoneticPr fontId="1" type="noConversion"/>
  </si>
  <si>
    <t>商户</t>
    <phoneticPr fontId="1" type="noConversion"/>
  </si>
  <si>
    <t>缴款书</t>
  </si>
  <si>
    <t>付汇记账</t>
    <phoneticPr fontId="1" type="noConversion"/>
  </si>
  <si>
    <t>确认划款通知</t>
  </si>
  <si>
    <t>中行划款</t>
  </si>
  <si>
    <t>银行划款</t>
  </si>
  <si>
    <t>网银退款划款</t>
    <phoneticPr fontId="1" type="noConversion"/>
  </si>
  <si>
    <t>参与该表的交易类型如下：</t>
    <phoneticPr fontId="1" type="noConversion"/>
  </si>
  <si>
    <t>表格说明：                                                                                                 1、报表作为清算、财务部门每日付款的依据。                                                                    2、系统中需提供该类报表数据的查询及下载（可按商户号、商户名称、清算日期、划款日期、币种等进行查询）              3、按商户每日统计。</t>
    <phoneticPr fontId="1" type="noConversion"/>
  </si>
  <si>
    <t xml:space="preserve">表格说明：                                                                                             1、日终进行渠道对账完毕后，该类数据更新上一工作日数据。（0304出交易日期为0303的清算数据）                   2、报表用于清算、财务部门每日核对备付金银行资金收支。                                                     3、系统中需提供该类报表数据的查询及下载（可按支付渠道、交易日期、清算日期、到账日期进行查询）                </t>
    <phoneticPr fontId="1" type="noConversion"/>
  </si>
  <si>
    <t>说明</t>
    <phoneticPr fontId="1" type="noConversion"/>
  </si>
  <si>
    <t>无需结算划款，银行主动扣款</t>
    <phoneticPr fontId="1" type="noConversion"/>
  </si>
  <si>
    <t>B2C支付交易</t>
    <phoneticPr fontId="7" type="noConversion"/>
  </si>
  <si>
    <t>正向</t>
    <phoneticPr fontId="1" type="noConversion"/>
  </si>
  <si>
    <t>逆向</t>
    <phoneticPr fontId="1" type="noConversion"/>
  </si>
  <si>
    <t>B2C退款交易</t>
    <phoneticPr fontId="1" type="noConversion"/>
  </si>
  <si>
    <t>B2C出款</t>
    <phoneticPr fontId="1" type="noConversion"/>
  </si>
  <si>
    <t>本币</t>
    <phoneticPr fontId="1" type="noConversion"/>
  </si>
  <si>
    <t>-</t>
    <phoneticPr fontId="1" type="noConversion"/>
  </si>
  <si>
    <t>*</t>
    <phoneticPr fontId="1" type="noConversion"/>
  </si>
  <si>
    <t>标黄色需要对账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</si>
</sst>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sz val="10"/>
      <color rgb="FFFF0000"/>
      <name val="黑体"/>
      <family val="3"/>
      <charset val="134"/>
    </font>
    <font>
      <sz val="9"/>
      <color rgb="FFFF0000"/>
      <name val="黑体"/>
      <family val="3"/>
      <charset val="134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2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8" fillId="0" borderId="0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4" fillId="0" borderId="1" xfId="0" applyFont="1" applyBorder="1">
      <alignment vertical="center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tabSelected="1" workbookViewId="0">
      <selection activeCell="C28" sqref="C28"/>
    </sheetView>
  </sheetViews>
  <sheetFormatPr defaultRowHeight="12" x14ac:dyDescent="0.15"/>
  <cols>
    <col min="1" max="1" width="8.75" style="5" customWidth="1"/>
    <col min="2" max="2" width="14.25" style="5" bestFit="1" customWidth="1"/>
    <col min="3" max="3" width="8.125" style="5" customWidth="1"/>
    <col min="4" max="4" width="8.5" style="5" bestFit="1" customWidth="1"/>
    <col min="5" max="5" width="8.875" style="5" customWidth="1"/>
    <col min="6" max="6" width="4.75" style="5" bestFit="1" customWidth="1"/>
    <col min="7" max="7" width="5.875" style="5" bestFit="1" customWidth="1"/>
    <col min="8" max="8" width="10.25" style="5" bestFit="1" customWidth="1"/>
    <col min="9" max="9" width="6.375" style="5" bestFit="1" customWidth="1"/>
    <col min="10" max="10" width="10.75" style="5" customWidth="1"/>
    <col min="11" max="11" width="4.125" style="5" bestFit="1" customWidth="1"/>
    <col min="12" max="12" width="8.125" style="5" customWidth="1"/>
    <col min="13" max="13" width="5" style="5" customWidth="1"/>
    <col min="14" max="16384" width="9" style="5"/>
  </cols>
  <sheetData>
    <row r="1" spans="1:15" ht="13.5" x14ac:dyDescent="0.15">
      <c r="A1" s="27" t="s">
        <v>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"/>
      <c r="M1" s="2"/>
      <c r="N1" s="2"/>
      <c r="O1" s="2"/>
    </row>
    <row r="2" spans="1:15" ht="24" x14ac:dyDescent="0.15">
      <c r="A2" s="6" t="s">
        <v>3</v>
      </c>
      <c r="B2" s="6" t="s">
        <v>4</v>
      </c>
      <c r="C2" s="6" t="s">
        <v>51</v>
      </c>
      <c r="D2" s="6" t="s">
        <v>28</v>
      </c>
      <c r="E2" s="6" t="s">
        <v>29</v>
      </c>
      <c r="F2" s="6" t="s">
        <v>25</v>
      </c>
      <c r="G2" s="6" t="s">
        <v>5</v>
      </c>
      <c r="H2" s="6" t="s">
        <v>6</v>
      </c>
      <c r="I2" s="6" t="s">
        <v>7</v>
      </c>
      <c r="J2" s="6" t="s">
        <v>42</v>
      </c>
      <c r="K2" s="6" t="s">
        <v>20</v>
      </c>
      <c r="L2" s="4"/>
    </row>
    <row r="3" spans="1:15" x14ac:dyDescent="0.15">
      <c r="A3" s="6" t="s">
        <v>14</v>
      </c>
      <c r="B3" s="6" t="s">
        <v>15</v>
      </c>
      <c r="C3" s="6">
        <v>-1927</v>
      </c>
      <c r="D3" s="6">
        <v>20150303</v>
      </c>
      <c r="E3" s="6">
        <v>20150304</v>
      </c>
      <c r="F3" s="6" t="s">
        <v>26</v>
      </c>
      <c r="G3" s="6">
        <v>200</v>
      </c>
      <c r="H3" s="8">
        <v>30000</v>
      </c>
      <c r="I3" s="8">
        <v>0</v>
      </c>
      <c r="J3" s="8">
        <f>H3-I3</f>
        <v>30000</v>
      </c>
      <c r="K3" s="6" t="s">
        <v>21</v>
      </c>
      <c r="L3" s="4"/>
    </row>
    <row r="4" spans="1:15" x14ac:dyDescent="0.15">
      <c r="A4" s="6" t="s">
        <v>14</v>
      </c>
      <c r="B4" s="6" t="s">
        <v>41</v>
      </c>
      <c r="C4" s="6">
        <v>-1231</v>
      </c>
      <c r="D4" s="6">
        <v>20150303</v>
      </c>
      <c r="E4" s="6">
        <v>20150304</v>
      </c>
      <c r="F4" s="6" t="s">
        <v>27</v>
      </c>
      <c r="G4" s="6">
        <v>1</v>
      </c>
      <c r="H4" s="8">
        <v>500</v>
      </c>
      <c r="I4" s="8">
        <v>0</v>
      </c>
      <c r="J4" s="8">
        <f>H4-I4</f>
        <v>500</v>
      </c>
      <c r="K4" s="6" t="s">
        <v>12</v>
      </c>
      <c r="L4" s="4"/>
    </row>
    <row r="5" spans="1:15" x14ac:dyDescent="0.15">
      <c r="A5" s="6" t="s">
        <v>16</v>
      </c>
      <c r="B5" s="6" t="s">
        <v>17</v>
      </c>
      <c r="C5" s="6">
        <v>-1231</v>
      </c>
      <c r="D5" s="6">
        <v>20150303</v>
      </c>
      <c r="E5" s="6">
        <v>20150303</v>
      </c>
      <c r="F5" s="6" t="s">
        <v>26</v>
      </c>
      <c r="G5" s="6">
        <v>10002</v>
      </c>
      <c r="H5" s="8">
        <v>9102868</v>
      </c>
      <c r="I5" s="8">
        <v>0</v>
      </c>
      <c r="J5" s="8">
        <v>9102868</v>
      </c>
      <c r="K5" s="6" t="s">
        <v>21</v>
      </c>
      <c r="L5" s="4"/>
    </row>
    <row r="6" spans="1:15" x14ac:dyDescent="0.15">
      <c r="A6" s="6" t="s">
        <v>34</v>
      </c>
      <c r="B6" s="6" t="s">
        <v>37</v>
      </c>
      <c r="C6" s="6">
        <v>-241</v>
      </c>
      <c r="D6" s="6">
        <v>20150303</v>
      </c>
      <c r="E6" s="6">
        <v>20150303</v>
      </c>
      <c r="F6" s="6" t="s">
        <v>26</v>
      </c>
      <c r="G6" s="6">
        <v>15346</v>
      </c>
      <c r="H6" s="8">
        <v>7568679</v>
      </c>
      <c r="I6" s="8">
        <v>0</v>
      </c>
      <c r="J6" s="8">
        <v>7568679</v>
      </c>
      <c r="K6" s="6" t="s">
        <v>12</v>
      </c>
      <c r="L6" s="4"/>
    </row>
    <row r="7" spans="1:15" x14ac:dyDescent="0.15">
      <c r="A7" s="6" t="s">
        <v>38</v>
      </c>
      <c r="B7" s="6" t="s">
        <v>36</v>
      </c>
      <c r="C7" s="6">
        <v>-928</v>
      </c>
      <c r="D7" s="6">
        <v>20150303</v>
      </c>
      <c r="E7" s="6">
        <v>20150303</v>
      </c>
      <c r="F7" s="6" t="s">
        <v>26</v>
      </c>
      <c r="G7" s="6">
        <v>15346</v>
      </c>
      <c r="H7" s="8">
        <v>7568679</v>
      </c>
      <c r="I7" s="8">
        <v>0</v>
      </c>
      <c r="J7" s="8">
        <v>7568679</v>
      </c>
      <c r="K7" s="6" t="s">
        <v>35</v>
      </c>
      <c r="L7" s="4"/>
    </row>
    <row r="8" spans="1:15" x14ac:dyDescent="0.15">
      <c r="A8" s="6" t="s">
        <v>8</v>
      </c>
      <c r="B8" s="6"/>
      <c r="C8" s="6"/>
      <c r="D8" s="6"/>
      <c r="E8" s="6"/>
      <c r="F8" s="6"/>
      <c r="G8" s="6"/>
      <c r="H8" s="6"/>
      <c r="I8" s="6"/>
      <c r="J8" s="6"/>
      <c r="K8" s="6"/>
      <c r="L8" s="4"/>
    </row>
    <row r="9" spans="1:15" ht="52.5" customHeight="1" x14ac:dyDescent="0.15">
      <c r="A9" s="29" t="s">
        <v>105</v>
      </c>
      <c r="B9" s="30"/>
      <c r="C9" s="30"/>
      <c r="D9" s="30"/>
      <c r="E9" s="30"/>
      <c r="F9" s="30"/>
      <c r="G9" s="30"/>
      <c r="H9" s="30"/>
      <c r="I9" s="30"/>
      <c r="J9" s="30"/>
      <c r="K9" s="31"/>
      <c r="L9" s="9"/>
      <c r="M9" s="9"/>
      <c r="N9" s="4"/>
      <c r="O9" s="1"/>
    </row>
    <row r="10" spans="1:15" x14ac:dyDescent="0.15">
      <c r="A10" s="3" t="s">
        <v>22</v>
      </c>
      <c r="B10" s="3"/>
      <c r="C10" s="3"/>
      <c r="D10" s="3"/>
      <c r="E10" s="3" t="s">
        <v>23</v>
      </c>
      <c r="F10" s="3"/>
      <c r="G10" s="3"/>
      <c r="H10" s="3"/>
      <c r="I10" s="3" t="s">
        <v>24</v>
      </c>
      <c r="J10" s="3"/>
      <c r="K10" s="3"/>
      <c r="L10" s="3"/>
      <c r="M10" s="3"/>
      <c r="N10" s="1"/>
      <c r="O10" s="1"/>
    </row>
    <row r="11" spans="1:15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15">
      <c r="A12" s="14" t="s">
        <v>103</v>
      </c>
    </row>
    <row r="13" spans="1:15" x14ac:dyDescent="0.15">
      <c r="A13" s="16" t="s">
        <v>9</v>
      </c>
      <c r="B13" s="16" t="s">
        <v>91</v>
      </c>
      <c r="C13" s="16" t="s">
        <v>92</v>
      </c>
      <c r="D13" s="17" t="s">
        <v>93</v>
      </c>
      <c r="E13" s="16" t="s">
        <v>94</v>
      </c>
    </row>
    <row r="14" spans="1:15" ht="24" x14ac:dyDescent="0.15">
      <c r="A14" s="20" t="s">
        <v>108</v>
      </c>
      <c r="B14" s="16" t="s">
        <v>71</v>
      </c>
      <c r="C14" s="36" t="s">
        <v>72</v>
      </c>
      <c r="D14" s="17" t="s">
        <v>73</v>
      </c>
      <c r="E14" s="19" t="s">
        <v>74</v>
      </c>
      <c r="F14" s="14" t="s">
        <v>109</v>
      </c>
    </row>
    <row r="15" spans="1:15" ht="24" x14ac:dyDescent="0.15">
      <c r="A15" s="20" t="s">
        <v>111</v>
      </c>
      <c r="B15" s="16" t="s">
        <v>71</v>
      </c>
      <c r="C15" s="36" t="s">
        <v>73</v>
      </c>
      <c r="D15" s="16" t="s">
        <v>72</v>
      </c>
      <c r="E15" s="26"/>
      <c r="F15" s="14" t="s">
        <v>110</v>
      </c>
    </row>
    <row r="16" spans="1:15" ht="24" x14ac:dyDescent="0.15">
      <c r="A16" s="20" t="s">
        <v>75</v>
      </c>
      <c r="B16" s="16" t="s">
        <v>71</v>
      </c>
      <c r="C16" s="18" t="s">
        <v>72</v>
      </c>
      <c r="D16" s="17" t="s">
        <v>73</v>
      </c>
      <c r="E16" s="19" t="s">
        <v>76</v>
      </c>
    </row>
    <row r="17" spans="1:5" x14ac:dyDescent="0.15">
      <c r="A17" s="20" t="s">
        <v>77</v>
      </c>
      <c r="B17" s="16" t="s">
        <v>71</v>
      </c>
      <c r="C17" s="18" t="s">
        <v>72</v>
      </c>
      <c r="D17" s="17" t="s">
        <v>73</v>
      </c>
      <c r="E17" s="19" t="s">
        <v>74</v>
      </c>
    </row>
    <row r="18" spans="1:5" x14ac:dyDescent="0.15">
      <c r="A18" s="20" t="s">
        <v>78</v>
      </c>
      <c r="B18" s="16" t="s">
        <v>71</v>
      </c>
      <c r="C18" s="36" t="s">
        <v>72</v>
      </c>
      <c r="D18" s="17" t="s">
        <v>73</v>
      </c>
      <c r="E18" s="19" t="s">
        <v>76</v>
      </c>
    </row>
    <row r="19" spans="1:5" x14ac:dyDescent="0.15">
      <c r="A19" s="20" t="s">
        <v>79</v>
      </c>
      <c r="B19" s="16" t="s">
        <v>71</v>
      </c>
      <c r="C19" s="18" t="s">
        <v>72</v>
      </c>
      <c r="D19" s="17" t="s">
        <v>73</v>
      </c>
      <c r="E19" s="19" t="s">
        <v>74</v>
      </c>
    </row>
    <row r="20" spans="1:5" ht="24" x14ac:dyDescent="0.15">
      <c r="A20" s="20" t="s">
        <v>80</v>
      </c>
      <c r="B20" s="16" t="s">
        <v>71</v>
      </c>
      <c r="C20" s="18" t="s">
        <v>72</v>
      </c>
      <c r="D20" s="17" t="s">
        <v>73</v>
      </c>
      <c r="E20" s="19" t="s">
        <v>74</v>
      </c>
    </row>
    <row r="21" spans="1:5" ht="24" x14ac:dyDescent="0.15">
      <c r="A21" s="20" t="s">
        <v>81</v>
      </c>
      <c r="B21" s="16" t="s">
        <v>71</v>
      </c>
      <c r="C21" s="36" t="s">
        <v>72</v>
      </c>
      <c r="D21" s="17" t="s">
        <v>73</v>
      </c>
      <c r="E21" s="19" t="s">
        <v>76</v>
      </c>
    </row>
    <row r="22" spans="1:5" ht="24" x14ac:dyDescent="0.15">
      <c r="A22" s="20" t="s">
        <v>82</v>
      </c>
      <c r="B22" s="16" t="s">
        <v>83</v>
      </c>
      <c r="C22" s="16" t="s">
        <v>72</v>
      </c>
      <c r="D22" s="17" t="s">
        <v>73</v>
      </c>
      <c r="E22" s="19" t="s">
        <v>84</v>
      </c>
    </row>
    <row r="23" spans="1:5" ht="24" x14ac:dyDescent="0.15">
      <c r="A23" s="20" t="s">
        <v>85</v>
      </c>
      <c r="B23" s="16" t="s">
        <v>83</v>
      </c>
      <c r="C23" s="16" t="s">
        <v>72</v>
      </c>
      <c r="D23" s="17" t="s">
        <v>73</v>
      </c>
      <c r="E23" s="19" t="s">
        <v>84</v>
      </c>
    </row>
    <row r="24" spans="1:5" x14ac:dyDescent="0.15">
      <c r="A24" s="20" t="s">
        <v>86</v>
      </c>
      <c r="B24" s="16" t="s">
        <v>71</v>
      </c>
      <c r="C24" s="36" t="s">
        <v>72</v>
      </c>
      <c r="D24" s="17" t="s">
        <v>73</v>
      </c>
      <c r="E24" s="19" t="s">
        <v>76</v>
      </c>
    </row>
    <row r="25" spans="1:5" x14ac:dyDescent="0.15">
      <c r="C25" s="5" t="s">
        <v>116</v>
      </c>
    </row>
  </sheetData>
  <mergeCells count="2">
    <mergeCell ref="A1:K1"/>
    <mergeCell ref="A9:K9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G19" sqref="G19"/>
    </sheetView>
  </sheetViews>
  <sheetFormatPr defaultColWidth="10.375" defaultRowHeight="12" x14ac:dyDescent="0.15"/>
  <cols>
    <col min="1" max="1" width="11.125" style="5" customWidth="1"/>
    <col min="2" max="2" width="8" style="5" bestFit="1" customWidth="1"/>
    <col min="3" max="4" width="8.5" style="5" bestFit="1" customWidth="1"/>
    <col min="5" max="5" width="8" style="5" bestFit="1" customWidth="1"/>
    <col min="6" max="6" width="11.75" style="5" customWidth="1"/>
    <col min="7" max="7" width="5.875" style="5" customWidth="1"/>
    <col min="8" max="8" width="9.625" style="5" bestFit="1" customWidth="1"/>
    <col min="9" max="9" width="6.5" style="5" customWidth="1"/>
    <col min="10" max="10" width="8.75" style="5" customWidth="1"/>
    <col min="11" max="11" width="7.25" style="5" customWidth="1"/>
    <col min="12" max="16384" width="10.375" style="5"/>
  </cols>
  <sheetData>
    <row r="1" spans="1:15" ht="13.5" x14ac:dyDescent="0.15">
      <c r="A1" s="32" t="s">
        <v>43</v>
      </c>
      <c r="B1" s="33"/>
      <c r="C1" s="33"/>
      <c r="D1" s="33"/>
      <c r="E1" s="33"/>
      <c r="F1" s="33"/>
      <c r="G1" s="33"/>
      <c r="H1" s="33"/>
      <c r="I1" s="33"/>
      <c r="J1" s="33"/>
      <c r="K1" s="10"/>
    </row>
    <row r="2" spans="1:15" ht="24" x14ac:dyDescent="0.15">
      <c r="A2" s="6" t="s">
        <v>44</v>
      </c>
      <c r="B2" s="6" t="s">
        <v>45</v>
      </c>
      <c r="C2" s="6" t="s">
        <v>30</v>
      </c>
      <c r="D2" s="6" t="s">
        <v>31</v>
      </c>
      <c r="E2" s="6" t="s">
        <v>13</v>
      </c>
      <c r="F2" s="6" t="s">
        <v>9</v>
      </c>
      <c r="G2" s="6" t="s">
        <v>0</v>
      </c>
      <c r="H2" s="6" t="s">
        <v>46</v>
      </c>
      <c r="I2" s="6" t="s">
        <v>10</v>
      </c>
      <c r="J2" s="6" t="s">
        <v>11</v>
      </c>
      <c r="K2" s="7" t="s">
        <v>47</v>
      </c>
    </row>
    <row r="3" spans="1:15" x14ac:dyDescent="0.15">
      <c r="A3" s="6" t="s">
        <v>40</v>
      </c>
      <c r="B3" s="6" t="s">
        <v>33</v>
      </c>
      <c r="C3" s="6">
        <v>20150303</v>
      </c>
      <c r="D3" s="6">
        <v>20150304</v>
      </c>
      <c r="E3" s="6" t="s">
        <v>19</v>
      </c>
      <c r="F3" s="13" t="s">
        <v>101</v>
      </c>
      <c r="G3" s="6" t="s">
        <v>12</v>
      </c>
      <c r="H3" s="6">
        <v>346465</v>
      </c>
      <c r="I3" s="6">
        <v>0</v>
      </c>
      <c r="J3" s="6">
        <f>H3-I3</f>
        <v>346465</v>
      </c>
      <c r="K3" s="7" t="s">
        <v>48</v>
      </c>
    </row>
    <row r="4" spans="1:15" x14ac:dyDescent="0.15">
      <c r="A4" s="6" t="s">
        <v>40</v>
      </c>
      <c r="B4" s="6" t="s">
        <v>33</v>
      </c>
      <c r="C4" s="6">
        <v>20150303</v>
      </c>
      <c r="D4" s="6">
        <v>20150315</v>
      </c>
      <c r="E4" s="6" t="s">
        <v>32</v>
      </c>
      <c r="F4" s="6" t="s">
        <v>18</v>
      </c>
      <c r="G4" s="6" t="s">
        <v>1</v>
      </c>
      <c r="H4" s="6">
        <v>23435</v>
      </c>
      <c r="I4" s="6">
        <v>0</v>
      </c>
      <c r="J4" s="6">
        <f>H4-I4</f>
        <v>23435</v>
      </c>
      <c r="K4" s="7" t="s">
        <v>48</v>
      </c>
    </row>
    <row r="5" spans="1:15" x14ac:dyDescent="0.15">
      <c r="A5" s="6" t="s">
        <v>40</v>
      </c>
      <c r="B5" s="6" t="s">
        <v>33</v>
      </c>
      <c r="C5" s="6">
        <v>20150303</v>
      </c>
      <c r="D5" s="6">
        <v>20150303</v>
      </c>
      <c r="E5" s="6" t="s">
        <v>50</v>
      </c>
      <c r="F5" s="6" t="s">
        <v>52</v>
      </c>
      <c r="G5" s="6" t="s">
        <v>12</v>
      </c>
      <c r="H5" s="6">
        <v>801000</v>
      </c>
      <c r="I5" s="6">
        <v>0</v>
      </c>
      <c r="J5" s="6">
        <v>801000</v>
      </c>
      <c r="K5" s="7" t="s">
        <v>49</v>
      </c>
    </row>
    <row r="6" spans="1:15" x14ac:dyDescent="0.15">
      <c r="A6" s="7" t="s">
        <v>39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5" ht="64.5" customHeight="1" x14ac:dyDescent="0.15">
      <c r="A7" s="34" t="s">
        <v>104</v>
      </c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5" x14ac:dyDescent="0.15">
      <c r="A8" s="3" t="s">
        <v>22</v>
      </c>
      <c r="B8" s="3"/>
      <c r="C8" s="3"/>
      <c r="D8" s="3"/>
      <c r="E8" s="3" t="s">
        <v>23</v>
      </c>
      <c r="F8" s="3"/>
      <c r="G8" s="3"/>
      <c r="H8" s="3"/>
      <c r="I8" s="3" t="s">
        <v>24</v>
      </c>
      <c r="J8" s="3"/>
      <c r="K8" s="3"/>
      <c r="L8" s="3"/>
      <c r="M8" s="3"/>
      <c r="N8" s="1"/>
      <c r="O8" s="1"/>
    </row>
    <row r="9" spans="1:15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1"/>
      <c r="O9" s="1"/>
    </row>
    <row r="10" spans="1:15" x14ac:dyDescent="0.15">
      <c r="A10" s="14" t="s">
        <v>103</v>
      </c>
      <c r="B10" s="14"/>
      <c r="C10" s="14"/>
      <c r="D10" s="14"/>
    </row>
    <row r="11" spans="1:15" x14ac:dyDescent="0.15">
      <c r="A11" s="16" t="s">
        <v>9</v>
      </c>
      <c r="B11" s="16" t="s">
        <v>91</v>
      </c>
      <c r="C11" s="16" t="s">
        <v>92</v>
      </c>
      <c r="D11" s="16" t="s">
        <v>93</v>
      </c>
      <c r="E11" s="26" t="s">
        <v>106</v>
      </c>
    </row>
    <row r="12" spans="1:15" x14ac:dyDescent="0.15">
      <c r="A12" s="20" t="s">
        <v>97</v>
      </c>
      <c r="B12" s="16" t="s">
        <v>71</v>
      </c>
      <c r="C12" s="16" t="s">
        <v>73</v>
      </c>
      <c r="D12" s="16" t="s">
        <v>72</v>
      </c>
      <c r="E12" s="26" t="s">
        <v>107</v>
      </c>
    </row>
    <row r="13" spans="1:15" x14ac:dyDescent="0.15">
      <c r="A13" s="20" t="s">
        <v>98</v>
      </c>
      <c r="B13" s="16" t="s">
        <v>83</v>
      </c>
      <c r="C13" s="16" t="s">
        <v>73</v>
      </c>
      <c r="D13" s="16" t="s">
        <v>72</v>
      </c>
      <c r="E13" s="26"/>
    </row>
    <row r="14" spans="1:15" x14ac:dyDescent="0.15">
      <c r="A14" s="20" t="s">
        <v>112</v>
      </c>
      <c r="B14" s="16" t="s">
        <v>113</v>
      </c>
      <c r="C14" s="16" t="s">
        <v>114</v>
      </c>
      <c r="D14" s="16" t="s">
        <v>115</v>
      </c>
      <c r="E14" s="26"/>
    </row>
    <row r="15" spans="1:15" x14ac:dyDescent="0.15">
      <c r="A15" s="20" t="s">
        <v>99</v>
      </c>
      <c r="B15" s="16" t="s">
        <v>71</v>
      </c>
      <c r="C15" s="16" t="s">
        <v>73</v>
      </c>
      <c r="D15" s="16" t="s">
        <v>72</v>
      </c>
      <c r="E15" s="26" t="s">
        <v>107</v>
      </c>
    </row>
    <row r="16" spans="1:15" x14ac:dyDescent="0.15">
      <c r="A16" s="20" t="s">
        <v>100</v>
      </c>
      <c r="B16" s="16" t="s">
        <v>71</v>
      </c>
      <c r="C16" s="16" t="s">
        <v>73</v>
      </c>
      <c r="D16" s="16" t="s">
        <v>72</v>
      </c>
      <c r="E16" s="26"/>
    </row>
    <row r="17" spans="1:5" x14ac:dyDescent="0.15">
      <c r="A17" s="20" t="s">
        <v>101</v>
      </c>
      <c r="B17" s="16" t="s">
        <v>71</v>
      </c>
      <c r="C17" s="16" t="s">
        <v>73</v>
      </c>
      <c r="D17" s="16" t="s">
        <v>72</v>
      </c>
      <c r="E17" s="26"/>
    </row>
    <row r="18" spans="1:5" x14ac:dyDescent="0.15">
      <c r="A18" s="20" t="s">
        <v>102</v>
      </c>
      <c r="B18" s="16" t="s">
        <v>71</v>
      </c>
      <c r="C18" s="16" t="s">
        <v>73</v>
      </c>
      <c r="D18" s="16" t="s">
        <v>72</v>
      </c>
      <c r="E18" s="26"/>
    </row>
  </sheetData>
  <mergeCells count="2">
    <mergeCell ref="A1:J1"/>
    <mergeCell ref="A7:K7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2"/>
  <sheetViews>
    <sheetView workbookViewId="0">
      <selection activeCell="G17" sqref="G17"/>
    </sheetView>
  </sheetViews>
  <sheetFormatPr defaultRowHeight="13.5" x14ac:dyDescent="0.15"/>
  <cols>
    <col min="4" max="4" width="9.75" customWidth="1"/>
    <col min="7" max="7" width="9.5" customWidth="1"/>
  </cols>
  <sheetData>
    <row r="1" spans="1:13" x14ac:dyDescent="0.15">
      <c r="A1" s="21" t="s">
        <v>53</v>
      </c>
      <c r="B1" s="22" t="s">
        <v>54</v>
      </c>
      <c r="C1" s="22" t="s">
        <v>55</v>
      </c>
      <c r="D1" s="22" t="s">
        <v>56</v>
      </c>
      <c r="E1" s="22" t="s">
        <v>57</v>
      </c>
      <c r="F1" s="22" t="s">
        <v>58</v>
      </c>
      <c r="G1" s="22" t="s">
        <v>59</v>
      </c>
      <c r="H1" s="22" t="s">
        <v>60</v>
      </c>
      <c r="I1" s="22" t="s">
        <v>61</v>
      </c>
      <c r="J1" s="21" t="s">
        <v>62</v>
      </c>
      <c r="K1" s="21" t="s">
        <v>63</v>
      </c>
      <c r="L1" s="21" t="s">
        <v>64</v>
      </c>
      <c r="M1" s="12" t="s">
        <v>96</v>
      </c>
    </row>
    <row r="2" spans="1:13" x14ac:dyDescent="0.15">
      <c r="A2" s="21">
        <v>20150606</v>
      </c>
      <c r="B2" s="21" t="s">
        <v>65</v>
      </c>
      <c r="C2" s="21" t="s">
        <v>66</v>
      </c>
      <c r="D2" s="21">
        <v>-162</v>
      </c>
      <c r="E2" s="21">
        <v>3000000</v>
      </c>
      <c r="F2" s="21" t="s">
        <v>67</v>
      </c>
      <c r="G2" s="21">
        <v>-781</v>
      </c>
      <c r="H2" s="21">
        <f>E2*J2</f>
        <v>480000</v>
      </c>
      <c r="I2" s="21" t="s">
        <v>68</v>
      </c>
      <c r="J2" s="21">
        <v>0.16</v>
      </c>
      <c r="K2" s="21"/>
      <c r="L2" s="21"/>
      <c r="M2" s="23"/>
    </row>
    <row r="3" spans="1:13" x14ac:dyDescent="0.15">
      <c r="A3" s="21">
        <v>20150606</v>
      </c>
      <c r="B3" s="21" t="s">
        <v>65</v>
      </c>
      <c r="C3" s="21" t="s">
        <v>66</v>
      </c>
      <c r="D3" s="21">
        <v>-162</v>
      </c>
      <c r="E3" s="21">
        <v>100000</v>
      </c>
      <c r="F3" s="21" t="s">
        <v>67</v>
      </c>
      <c r="G3" s="21">
        <v>-291</v>
      </c>
      <c r="H3" s="21">
        <f>E3*J3</f>
        <v>22000</v>
      </c>
      <c r="I3" s="21" t="s">
        <v>69</v>
      </c>
      <c r="J3" s="21">
        <v>0.22</v>
      </c>
      <c r="K3" s="21"/>
      <c r="L3" s="21"/>
      <c r="M3" s="23"/>
    </row>
    <row r="4" spans="1:13" x14ac:dyDescent="0.15">
      <c r="A4" s="21">
        <v>20150606</v>
      </c>
      <c r="B4" s="21" t="s">
        <v>70</v>
      </c>
      <c r="C4" s="21" t="s">
        <v>66</v>
      </c>
      <c r="D4" s="21">
        <v>-781</v>
      </c>
      <c r="E4" s="21">
        <v>200000</v>
      </c>
      <c r="F4" s="21" t="s">
        <v>68</v>
      </c>
      <c r="G4" s="21">
        <v>-162</v>
      </c>
      <c r="H4" s="21">
        <f>E4*J4</f>
        <v>1242000</v>
      </c>
      <c r="I4" s="21" t="s">
        <v>67</v>
      </c>
      <c r="J4" s="21">
        <v>6.21</v>
      </c>
      <c r="K4" s="21"/>
      <c r="L4" s="21"/>
      <c r="M4" s="23"/>
    </row>
    <row r="5" spans="1:13" x14ac:dyDescent="0.15">
      <c r="A5" s="21">
        <v>20150606</v>
      </c>
      <c r="B5" s="21" t="s">
        <v>70</v>
      </c>
      <c r="C5" s="21" t="s">
        <v>66</v>
      </c>
      <c r="D5" s="21">
        <v>-291</v>
      </c>
      <c r="E5" s="21">
        <v>190000</v>
      </c>
      <c r="F5" s="21" t="s">
        <v>69</v>
      </c>
      <c r="G5" s="21">
        <v>-162</v>
      </c>
      <c r="H5" s="21">
        <f>E5*J5</f>
        <v>879700</v>
      </c>
      <c r="I5" s="21" t="s">
        <v>67</v>
      </c>
      <c r="J5" s="21">
        <v>4.63</v>
      </c>
      <c r="K5" s="21"/>
      <c r="L5" s="21"/>
      <c r="M5" s="23"/>
    </row>
    <row r="6" spans="1:13" x14ac:dyDescent="0.1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</row>
    <row r="7" spans="1:13" x14ac:dyDescent="0.15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5"/>
    </row>
    <row r="9" spans="1:13" x14ac:dyDescent="0.15">
      <c r="A9" s="14" t="s">
        <v>95</v>
      </c>
      <c r="B9" s="15"/>
      <c r="C9" s="15"/>
      <c r="D9" s="15"/>
      <c r="E9" s="15"/>
    </row>
    <row r="10" spans="1:13" x14ac:dyDescent="0.15">
      <c r="A10" s="16" t="s">
        <v>9</v>
      </c>
      <c r="B10" s="16" t="s">
        <v>91</v>
      </c>
      <c r="C10" s="16" t="s">
        <v>92</v>
      </c>
      <c r="D10" s="17" t="s">
        <v>93</v>
      </c>
      <c r="E10" s="16" t="s">
        <v>94</v>
      </c>
    </row>
    <row r="11" spans="1:13" x14ac:dyDescent="0.15">
      <c r="A11" s="18" t="s">
        <v>87</v>
      </c>
      <c r="B11" s="16" t="s">
        <v>83</v>
      </c>
      <c r="C11" s="16" t="s">
        <v>72</v>
      </c>
      <c r="D11" s="17" t="s">
        <v>72</v>
      </c>
      <c r="E11" s="11" t="s">
        <v>88</v>
      </c>
    </row>
    <row r="12" spans="1:13" ht="24" x14ac:dyDescent="0.15">
      <c r="A12" s="20" t="s">
        <v>89</v>
      </c>
      <c r="B12" s="16" t="s">
        <v>83</v>
      </c>
      <c r="C12" s="16" t="s">
        <v>72</v>
      </c>
      <c r="D12" s="17" t="s">
        <v>72</v>
      </c>
      <c r="E12" s="11" t="s">
        <v>90</v>
      </c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清分1</vt:lpstr>
      <vt:lpstr>清分2</vt:lpstr>
      <vt:lpstr>购结汇结果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huijing.yi</dc:creator>
  <cp:lastModifiedBy>User</cp:lastModifiedBy>
  <cp:lastPrinted>2015-07-28T08:24:09Z</cp:lastPrinted>
  <dcterms:created xsi:type="dcterms:W3CDTF">2015-04-07T05:38:50Z</dcterms:created>
  <dcterms:modified xsi:type="dcterms:W3CDTF">2015-08-13T08:03:14Z</dcterms:modified>
</cp:coreProperties>
</file>