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sigs" ContentType="application/vnd.openxmlformats-package.digital-signature-origin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olors2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_xmlsignatures/sig1.xml" ContentType="application/vnd.openxmlformats-package.digital-signature-xmlsignatur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package/2006/relationships/digital-signature/origin" Target="_xmlsignatures/origin.sig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D:\Desktop\"/>
    </mc:Choice>
  </mc:AlternateContent>
  <xr:revisionPtr revIDLastSave="0" documentId="13_ncr:1_{F02CADDD-E1D7-4A0A-B473-59D41E832A11}" xr6:coauthVersionLast="45" xr6:coauthVersionMax="45" xr10:uidLastSave="{00000000-0000-0000-0000-000000000000}"/>
  <workbookProtection workbookAlgorithmName="SHA-512" workbookHashValue="qvVb1jF+Sn4gDafbOUvqqHEOGaETgBvDcwYM22qkv2JtlWZnkpgMJDTOpoS5hjP6DmkZagOgF2zG8FSBFs/UCQ==" workbookSaltValue="5nu/tKpLMzpbDOeCMoNDaQ==" workbookSpinCount="100000" lockStructure="1"/>
  <bookViews>
    <workbookView xWindow="-110" yWindow="-110" windowWidth="19420" windowHeight="10560" activeTab="2" xr2:uid="{00000000-000D-0000-FFFF-FFFF00000000}"/>
  </bookViews>
  <sheets>
    <sheet name="相关系数显著性检验" sheetId="5" r:id="rId1"/>
    <sheet name="相关系数临界值表" sheetId="1" r:id="rId2"/>
    <sheet name="标准正态分布表" sheetId="6" r:id="rId3"/>
    <sheet name="右尾t分布表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" i="1" l="1"/>
  <c r="C9" i="5" l="1"/>
  <c r="C7" i="5"/>
  <c r="C8" i="5"/>
  <c r="G3" i="6"/>
  <c r="G2" i="6"/>
  <c r="B4" i="6"/>
  <c r="C4" i="6"/>
  <c r="B5" i="6"/>
  <c r="C5" i="6"/>
  <c r="B6" i="6"/>
  <c r="C6" i="6"/>
  <c r="B7" i="6"/>
  <c r="C7" i="6"/>
  <c r="B8" i="6"/>
  <c r="C8" i="6"/>
  <c r="B9" i="6"/>
  <c r="C9" i="6"/>
  <c r="B10" i="6"/>
  <c r="C10" i="6"/>
  <c r="B11" i="6"/>
  <c r="C11" i="6"/>
  <c r="B12" i="6"/>
  <c r="C12" i="6"/>
  <c r="B13" i="6"/>
  <c r="C13" i="6"/>
  <c r="B14" i="6"/>
  <c r="C14" i="6"/>
  <c r="B15" i="6"/>
  <c r="C15" i="6"/>
  <c r="B16" i="6"/>
  <c r="C16" i="6"/>
  <c r="B17" i="6"/>
  <c r="C17" i="6"/>
  <c r="B18" i="6"/>
  <c r="C18" i="6"/>
  <c r="B19" i="6"/>
  <c r="C19" i="6"/>
  <c r="B20" i="6"/>
  <c r="C20" i="6"/>
  <c r="B21" i="6"/>
  <c r="C21" i="6"/>
  <c r="B22" i="6"/>
  <c r="C22" i="6"/>
  <c r="B23" i="6"/>
  <c r="C23" i="6"/>
  <c r="B24" i="6"/>
  <c r="C24" i="6"/>
  <c r="B25" i="6"/>
  <c r="C25" i="6"/>
  <c r="B26" i="6"/>
  <c r="C26" i="6"/>
  <c r="B27" i="6"/>
  <c r="C27" i="6"/>
  <c r="B28" i="6"/>
  <c r="C28" i="6"/>
  <c r="B29" i="6"/>
  <c r="C29" i="6"/>
  <c r="B30" i="6"/>
  <c r="C30" i="6"/>
  <c r="B31" i="6"/>
  <c r="C31" i="6"/>
  <c r="B32" i="6"/>
  <c r="C32" i="6"/>
  <c r="B33" i="6"/>
  <c r="C33" i="6"/>
  <c r="B34" i="6"/>
  <c r="C34" i="6"/>
  <c r="B35" i="6"/>
  <c r="C35" i="6"/>
  <c r="B36" i="6"/>
  <c r="C36" i="6"/>
  <c r="B37" i="6"/>
  <c r="C37" i="6"/>
  <c r="B38" i="6"/>
  <c r="C38" i="6"/>
  <c r="B39" i="6"/>
  <c r="C39" i="6"/>
  <c r="B40" i="6"/>
  <c r="C40" i="6"/>
  <c r="B41" i="6"/>
  <c r="C41" i="6"/>
  <c r="B42" i="6"/>
  <c r="C42" i="6"/>
  <c r="B43" i="6"/>
  <c r="C43" i="6"/>
  <c r="B44" i="6"/>
  <c r="C44" i="6"/>
  <c r="B45" i="6"/>
  <c r="C45" i="6"/>
  <c r="B46" i="6"/>
  <c r="C46" i="6"/>
  <c r="B47" i="6"/>
  <c r="C47" i="6"/>
  <c r="B48" i="6"/>
  <c r="C48" i="6"/>
  <c r="B49" i="6"/>
  <c r="C49" i="6"/>
  <c r="B50" i="6"/>
  <c r="C50" i="6"/>
  <c r="B51" i="6"/>
  <c r="C51" i="6"/>
  <c r="B52" i="6"/>
  <c r="C52" i="6"/>
  <c r="B53" i="6"/>
  <c r="C53" i="6"/>
  <c r="B54" i="6"/>
  <c r="C54" i="6"/>
  <c r="B55" i="6"/>
  <c r="C55" i="6"/>
  <c r="B56" i="6"/>
  <c r="C56" i="6"/>
  <c r="B57" i="6"/>
  <c r="C57" i="6"/>
  <c r="B58" i="6"/>
  <c r="C58" i="6"/>
  <c r="B59" i="6"/>
  <c r="C59" i="6"/>
  <c r="B60" i="6"/>
  <c r="C60" i="6"/>
  <c r="B61" i="6"/>
  <c r="C61" i="6"/>
  <c r="B62" i="6"/>
  <c r="C62" i="6"/>
  <c r="B63" i="6"/>
  <c r="C63" i="6"/>
  <c r="B64" i="6"/>
  <c r="C64" i="6"/>
  <c r="B65" i="6"/>
  <c r="C65" i="6"/>
  <c r="B66" i="6"/>
  <c r="C66" i="6"/>
  <c r="B67" i="6"/>
  <c r="C67" i="6"/>
  <c r="B68" i="6"/>
  <c r="C68" i="6"/>
  <c r="B69" i="6"/>
  <c r="C69" i="6"/>
  <c r="B70" i="6"/>
  <c r="C70" i="6"/>
  <c r="B71" i="6"/>
  <c r="C71" i="6"/>
  <c r="B72" i="6"/>
  <c r="C72" i="6"/>
  <c r="B73" i="6"/>
  <c r="C73" i="6"/>
  <c r="B74" i="6"/>
  <c r="C74" i="6"/>
  <c r="B75" i="6"/>
  <c r="C75" i="6"/>
  <c r="B76" i="6"/>
  <c r="C76" i="6"/>
  <c r="B77" i="6"/>
  <c r="C77" i="6"/>
  <c r="B78" i="6"/>
  <c r="C78" i="6"/>
  <c r="B79" i="6"/>
  <c r="C79" i="6"/>
  <c r="B80" i="6"/>
  <c r="C80" i="6"/>
  <c r="B81" i="6"/>
  <c r="C81" i="6"/>
  <c r="B82" i="6"/>
  <c r="C82" i="6"/>
  <c r="B83" i="6"/>
  <c r="C83" i="6"/>
  <c r="B84" i="6"/>
  <c r="C84" i="6"/>
  <c r="B85" i="6"/>
  <c r="C85" i="6"/>
  <c r="B86" i="6"/>
  <c r="C86" i="6"/>
  <c r="B87" i="6"/>
  <c r="C87" i="6"/>
  <c r="B88" i="6"/>
  <c r="C88" i="6"/>
  <c r="B89" i="6"/>
  <c r="C89" i="6"/>
  <c r="B90" i="6"/>
  <c r="C90" i="6"/>
  <c r="B91" i="6"/>
  <c r="C91" i="6"/>
  <c r="B92" i="6"/>
  <c r="C92" i="6"/>
  <c r="B93" i="6"/>
  <c r="C93" i="6"/>
  <c r="B94" i="6"/>
  <c r="C94" i="6"/>
  <c r="B95" i="6"/>
  <c r="C95" i="6"/>
  <c r="B96" i="6"/>
  <c r="C96" i="6"/>
  <c r="B97" i="6"/>
  <c r="C97" i="6"/>
  <c r="B98" i="6"/>
  <c r="C98" i="6"/>
  <c r="B99" i="6"/>
  <c r="C99" i="6"/>
  <c r="B100" i="6"/>
  <c r="C100" i="6"/>
  <c r="B101" i="6"/>
  <c r="C101" i="6"/>
  <c r="B102" i="6"/>
  <c r="C102" i="6"/>
  <c r="B103" i="6"/>
  <c r="C103" i="6"/>
  <c r="B104" i="6"/>
  <c r="C104" i="6"/>
  <c r="B105" i="6"/>
  <c r="C105" i="6"/>
  <c r="B106" i="6"/>
  <c r="C106" i="6"/>
  <c r="B107" i="6"/>
  <c r="C107" i="6"/>
  <c r="B108" i="6"/>
  <c r="C108" i="6"/>
  <c r="B109" i="6"/>
  <c r="C109" i="6"/>
  <c r="B110" i="6"/>
  <c r="C110" i="6"/>
  <c r="B111" i="6"/>
  <c r="C111" i="6"/>
  <c r="B112" i="6"/>
  <c r="C112" i="6"/>
  <c r="B113" i="6"/>
  <c r="C113" i="6"/>
  <c r="B114" i="6"/>
  <c r="C114" i="6"/>
  <c r="B115" i="6"/>
  <c r="C115" i="6"/>
  <c r="B116" i="6"/>
  <c r="C116" i="6"/>
  <c r="B117" i="6"/>
  <c r="C117" i="6"/>
  <c r="B118" i="6"/>
  <c r="C118" i="6"/>
  <c r="B119" i="6"/>
  <c r="C119" i="6"/>
  <c r="B120" i="6"/>
  <c r="C120" i="6"/>
  <c r="B121" i="6"/>
  <c r="C121" i="6"/>
  <c r="B122" i="6"/>
  <c r="C122" i="6"/>
  <c r="B123" i="6"/>
  <c r="C123" i="6"/>
  <c r="B124" i="6"/>
  <c r="C124" i="6"/>
  <c r="B125" i="6"/>
  <c r="C125" i="6"/>
  <c r="B126" i="6"/>
  <c r="C126" i="6"/>
  <c r="B127" i="6"/>
  <c r="C127" i="6"/>
  <c r="B128" i="6"/>
  <c r="C128" i="6"/>
  <c r="B129" i="6"/>
  <c r="C129" i="6"/>
  <c r="B130" i="6"/>
  <c r="C130" i="6"/>
  <c r="B131" i="6"/>
  <c r="C131" i="6"/>
  <c r="B132" i="6"/>
  <c r="C132" i="6"/>
  <c r="B133" i="6"/>
  <c r="C133" i="6"/>
  <c r="B134" i="6"/>
  <c r="C134" i="6"/>
  <c r="B135" i="6"/>
  <c r="C135" i="6"/>
  <c r="B136" i="6"/>
  <c r="C136" i="6"/>
  <c r="B137" i="6"/>
  <c r="C137" i="6"/>
  <c r="B138" i="6"/>
  <c r="C138" i="6"/>
  <c r="B139" i="6"/>
  <c r="C139" i="6"/>
  <c r="B140" i="6"/>
  <c r="C140" i="6"/>
  <c r="B141" i="6"/>
  <c r="C141" i="6"/>
  <c r="B142" i="6"/>
  <c r="C142" i="6"/>
  <c r="B143" i="6"/>
  <c r="C143" i="6"/>
  <c r="B144" i="6"/>
  <c r="C144" i="6"/>
  <c r="B145" i="6"/>
  <c r="C145" i="6"/>
  <c r="B146" i="6"/>
  <c r="C146" i="6"/>
  <c r="B147" i="6"/>
  <c r="C147" i="6"/>
  <c r="B148" i="6"/>
  <c r="C148" i="6"/>
  <c r="B149" i="6"/>
  <c r="C149" i="6"/>
  <c r="B150" i="6"/>
  <c r="C150" i="6"/>
  <c r="B151" i="6"/>
  <c r="C151" i="6"/>
  <c r="B152" i="6"/>
  <c r="C152" i="6"/>
  <c r="B153" i="6"/>
  <c r="C153" i="6"/>
  <c r="B154" i="6"/>
  <c r="C154" i="6"/>
  <c r="B155" i="6"/>
  <c r="C155" i="6"/>
  <c r="B156" i="6"/>
  <c r="C156" i="6"/>
  <c r="B157" i="6"/>
  <c r="C157" i="6"/>
  <c r="B158" i="6"/>
  <c r="C158" i="6"/>
  <c r="B159" i="6"/>
  <c r="C159" i="6"/>
  <c r="B160" i="6"/>
  <c r="C160" i="6"/>
  <c r="B161" i="6"/>
  <c r="C161" i="6"/>
  <c r="B162" i="6"/>
  <c r="C162" i="6"/>
  <c r="B163" i="6"/>
  <c r="C163" i="6"/>
  <c r="B164" i="6"/>
  <c r="C164" i="6"/>
  <c r="B165" i="6"/>
  <c r="C165" i="6"/>
  <c r="B166" i="6"/>
  <c r="C166" i="6"/>
  <c r="B167" i="6"/>
  <c r="C167" i="6"/>
  <c r="B168" i="6"/>
  <c r="C168" i="6"/>
  <c r="B169" i="6"/>
  <c r="C169" i="6"/>
  <c r="B170" i="6"/>
  <c r="C170" i="6"/>
  <c r="B171" i="6"/>
  <c r="C171" i="6"/>
  <c r="B172" i="6"/>
  <c r="C172" i="6"/>
  <c r="B173" i="6"/>
  <c r="C173" i="6"/>
  <c r="B174" i="6"/>
  <c r="C174" i="6"/>
  <c r="B175" i="6"/>
  <c r="C175" i="6"/>
  <c r="B176" i="6"/>
  <c r="C176" i="6"/>
  <c r="B177" i="6"/>
  <c r="C177" i="6"/>
  <c r="B178" i="6"/>
  <c r="C178" i="6"/>
  <c r="B179" i="6"/>
  <c r="C179" i="6"/>
  <c r="B180" i="6"/>
  <c r="C180" i="6"/>
  <c r="B181" i="6"/>
  <c r="C181" i="6"/>
  <c r="B182" i="6"/>
  <c r="C182" i="6"/>
  <c r="B183" i="6"/>
  <c r="C183" i="6"/>
  <c r="B184" i="6"/>
  <c r="C184" i="6"/>
  <c r="B185" i="6"/>
  <c r="C185" i="6"/>
  <c r="B186" i="6"/>
  <c r="C186" i="6"/>
  <c r="B187" i="6"/>
  <c r="C187" i="6"/>
  <c r="B188" i="6"/>
  <c r="C188" i="6"/>
  <c r="B189" i="6"/>
  <c r="C189" i="6"/>
  <c r="B190" i="6"/>
  <c r="C190" i="6"/>
  <c r="B191" i="6"/>
  <c r="C191" i="6"/>
  <c r="B192" i="6"/>
  <c r="C192" i="6"/>
  <c r="B193" i="6"/>
  <c r="C193" i="6"/>
  <c r="B194" i="6"/>
  <c r="C194" i="6"/>
  <c r="B195" i="6"/>
  <c r="C195" i="6"/>
  <c r="B196" i="6"/>
  <c r="C196" i="6"/>
  <c r="B197" i="6"/>
  <c r="C197" i="6"/>
  <c r="B198" i="6"/>
  <c r="C198" i="6"/>
  <c r="B199" i="6"/>
  <c r="C199" i="6"/>
  <c r="B200" i="6"/>
  <c r="C200" i="6"/>
  <c r="B201" i="6"/>
  <c r="C201" i="6"/>
  <c r="B202" i="6"/>
  <c r="C202" i="6"/>
  <c r="B203" i="6"/>
  <c r="C203" i="6"/>
  <c r="B204" i="6"/>
  <c r="C204" i="6"/>
  <c r="B205" i="6"/>
  <c r="C205" i="6"/>
  <c r="B206" i="6"/>
  <c r="C206" i="6"/>
  <c r="B207" i="6"/>
  <c r="C207" i="6"/>
  <c r="B208" i="6"/>
  <c r="C208" i="6"/>
  <c r="B209" i="6"/>
  <c r="C209" i="6"/>
  <c r="B210" i="6"/>
  <c r="C210" i="6"/>
  <c r="B211" i="6"/>
  <c r="C211" i="6"/>
  <c r="B212" i="6"/>
  <c r="C212" i="6"/>
  <c r="B213" i="6"/>
  <c r="C213" i="6"/>
  <c r="B214" i="6"/>
  <c r="C214" i="6"/>
  <c r="B215" i="6"/>
  <c r="C215" i="6"/>
  <c r="B216" i="6"/>
  <c r="C216" i="6"/>
  <c r="B217" i="6"/>
  <c r="C217" i="6"/>
  <c r="B218" i="6"/>
  <c r="C218" i="6"/>
  <c r="B219" i="6"/>
  <c r="C219" i="6"/>
  <c r="B220" i="6"/>
  <c r="C220" i="6"/>
  <c r="B221" i="6"/>
  <c r="C221" i="6"/>
  <c r="B222" i="6"/>
  <c r="C222" i="6"/>
  <c r="B223" i="6"/>
  <c r="C223" i="6"/>
  <c r="B224" i="6"/>
  <c r="C224" i="6"/>
  <c r="B225" i="6"/>
  <c r="C225" i="6"/>
  <c r="B226" i="6"/>
  <c r="C226" i="6"/>
  <c r="B227" i="6"/>
  <c r="C227" i="6"/>
  <c r="B228" i="6"/>
  <c r="C228" i="6"/>
  <c r="B229" i="6"/>
  <c r="C229" i="6"/>
  <c r="B230" i="6"/>
  <c r="C230" i="6"/>
  <c r="B231" i="6"/>
  <c r="C231" i="6"/>
  <c r="B232" i="6"/>
  <c r="C232" i="6"/>
  <c r="B233" i="6"/>
  <c r="C233" i="6"/>
  <c r="B234" i="6"/>
  <c r="C234" i="6"/>
  <c r="B235" i="6"/>
  <c r="C235" i="6"/>
  <c r="B236" i="6"/>
  <c r="C236" i="6"/>
  <c r="B237" i="6"/>
  <c r="C237" i="6"/>
  <c r="B238" i="6"/>
  <c r="C238" i="6"/>
  <c r="B239" i="6"/>
  <c r="C239" i="6"/>
  <c r="B240" i="6"/>
  <c r="C240" i="6"/>
  <c r="B241" i="6"/>
  <c r="C241" i="6"/>
  <c r="B242" i="6"/>
  <c r="C242" i="6"/>
  <c r="B243" i="6"/>
  <c r="C243" i="6"/>
  <c r="B244" i="6"/>
  <c r="C244" i="6"/>
  <c r="B245" i="6"/>
  <c r="C245" i="6"/>
  <c r="B246" i="6"/>
  <c r="C246" i="6"/>
  <c r="B247" i="6"/>
  <c r="C247" i="6"/>
  <c r="B248" i="6"/>
  <c r="C248" i="6"/>
  <c r="B249" i="6"/>
  <c r="C249" i="6"/>
  <c r="B250" i="6"/>
  <c r="C250" i="6"/>
  <c r="B251" i="6"/>
  <c r="C251" i="6"/>
  <c r="B252" i="6"/>
  <c r="C252" i="6"/>
  <c r="B253" i="6"/>
  <c r="C253" i="6"/>
  <c r="B254" i="6"/>
  <c r="C254" i="6"/>
  <c r="B255" i="6"/>
  <c r="C255" i="6"/>
  <c r="B256" i="6"/>
  <c r="C256" i="6"/>
  <c r="B257" i="6"/>
  <c r="C257" i="6"/>
  <c r="B258" i="6"/>
  <c r="C258" i="6"/>
  <c r="B259" i="6"/>
  <c r="C259" i="6"/>
  <c r="B260" i="6"/>
  <c r="C260" i="6"/>
  <c r="B261" i="6"/>
  <c r="C261" i="6"/>
  <c r="B262" i="6"/>
  <c r="C262" i="6"/>
  <c r="B263" i="6"/>
  <c r="C263" i="6"/>
  <c r="B264" i="6"/>
  <c r="C264" i="6"/>
  <c r="B265" i="6"/>
  <c r="C265" i="6"/>
  <c r="B266" i="6"/>
  <c r="C266" i="6"/>
  <c r="B267" i="6"/>
  <c r="C267" i="6"/>
  <c r="B268" i="6"/>
  <c r="C268" i="6"/>
  <c r="B269" i="6"/>
  <c r="C269" i="6"/>
  <c r="B270" i="6"/>
  <c r="C270" i="6"/>
  <c r="B271" i="6"/>
  <c r="C271" i="6"/>
  <c r="B272" i="6"/>
  <c r="C272" i="6"/>
  <c r="B273" i="6"/>
  <c r="C273" i="6"/>
  <c r="B274" i="6"/>
  <c r="C274" i="6"/>
  <c r="B275" i="6"/>
  <c r="C275" i="6"/>
  <c r="B276" i="6"/>
  <c r="C276" i="6"/>
  <c r="B277" i="6"/>
  <c r="C277" i="6"/>
  <c r="B278" i="6"/>
  <c r="C278" i="6"/>
  <c r="B279" i="6"/>
  <c r="C279" i="6"/>
  <c r="B280" i="6"/>
  <c r="C280" i="6"/>
  <c r="B281" i="6"/>
  <c r="C281" i="6"/>
  <c r="B282" i="6"/>
  <c r="C282" i="6"/>
  <c r="B283" i="6"/>
  <c r="C283" i="6"/>
  <c r="B284" i="6"/>
  <c r="C284" i="6"/>
  <c r="B285" i="6"/>
  <c r="C285" i="6"/>
  <c r="B286" i="6"/>
  <c r="C286" i="6"/>
  <c r="B287" i="6"/>
  <c r="C287" i="6"/>
  <c r="B288" i="6"/>
  <c r="C288" i="6"/>
  <c r="B289" i="6"/>
  <c r="C289" i="6"/>
  <c r="B290" i="6"/>
  <c r="C290" i="6"/>
  <c r="B291" i="6"/>
  <c r="C291" i="6"/>
  <c r="B292" i="6"/>
  <c r="C292" i="6"/>
  <c r="B293" i="6"/>
  <c r="C293" i="6"/>
  <c r="B294" i="6"/>
  <c r="C294" i="6"/>
  <c r="B295" i="6"/>
  <c r="C295" i="6"/>
  <c r="B296" i="6"/>
  <c r="C296" i="6"/>
  <c r="B297" i="6"/>
  <c r="C297" i="6"/>
  <c r="B298" i="6"/>
  <c r="C298" i="6"/>
  <c r="B299" i="6"/>
  <c r="C299" i="6"/>
  <c r="B300" i="6"/>
  <c r="C300" i="6"/>
  <c r="B301" i="6"/>
  <c r="C301" i="6"/>
  <c r="B302" i="6"/>
  <c r="C302" i="6"/>
  <c r="B303" i="6"/>
  <c r="C303" i="6"/>
  <c r="B304" i="6"/>
  <c r="C304" i="6"/>
  <c r="B305" i="6"/>
  <c r="C305" i="6"/>
  <c r="B306" i="6"/>
  <c r="C306" i="6"/>
  <c r="B307" i="6"/>
  <c r="C307" i="6"/>
  <c r="B308" i="6"/>
  <c r="C308" i="6"/>
  <c r="B309" i="6"/>
  <c r="C309" i="6"/>
  <c r="B310" i="6"/>
  <c r="C310" i="6"/>
  <c r="B311" i="6"/>
  <c r="C311" i="6"/>
  <c r="B312" i="6"/>
  <c r="C312" i="6"/>
  <c r="B313" i="6"/>
  <c r="C313" i="6"/>
  <c r="B314" i="6"/>
  <c r="C314" i="6"/>
  <c r="B315" i="6"/>
  <c r="C315" i="6"/>
  <c r="B316" i="6"/>
  <c r="C316" i="6"/>
  <c r="B317" i="6"/>
  <c r="C317" i="6"/>
  <c r="B318" i="6"/>
  <c r="C318" i="6"/>
  <c r="B319" i="6"/>
  <c r="C319" i="6"/>
  <c r="B320" i="6"/>
  <c r="C320" i="6"/>
  <c r="B321" i="6"/>
  <c r="C321" i="6"/>
  <c r="B322" i="6"/>
  <c r="C322" i="6"/>
  <c r="B323" i="6"/>
  <c r="C323" i="6"/>
  <c r="B324" i="6"/>
  <c r="C324" i="6"/>
  <c r="B325" i="6"/>
  <c r="C325" i="6"/>
  <c r="B326" i="6"/>
  <c r="C326" i="6"/>
  <c r="B327" i="6"/>
  <c r="C327" i="6"/>
  <c r="B328" i="6"/>
  <c r="C328" i="6"/>
  <c r="B329" i="6"/>
  <c r="C329" i="6"/>
  <c r="B330" i="6"/>
  <c r="C330" i="6"/>
  <c r="B331" i="6"/>
  <c r="C331" i="6"/>
  <c r="B332" i="6"/>
  <c r="C332" i="6"/>
  <c r="B333" i="6"/>
  <c r="C333" i="6"/>
  <c r="B334" i="6"/>
  <c r="C334" i="6"/>
  <c r="B335" i="6"/>
  <c r="C335" i="6"/>
  <c r="B336" i="6"/>
  <c r="C336" i="6"/>
  <c r="B337" i="6"/>
  <c r="C337" i="6"/>
  <c r="B338" i="6"/>
  <c r="C338" i="6"/>
  <c r="B339" i="6"/>
  <c r="C339" i="6"/>
  <c r="B340" i="6"/>
  <c r="C340" i="6"/>
  <c r="B341" i="6"/>
  <c r="C341" i="6"/>
  <c r="B342" i="6"/>
  <c r="C342" i="6"/>
  <c r="B343" i="6"/>
  <c r="C343" i="6"/>
  <c r="B344" i="6"/>
  <c r="C344" i="6"/>
  <c r="B345" i="6"/>
  <c r="C345" i="6"/>
  <c r="B346" i="6"/>
  <c r="C346" i="6"/>
  <c r="B347" i="6"/>
  <c r="C347" i="6"/>
  <c r="B348" i="6"/>
  <c r="C348" i="6"/>
  <c r="B349" i="6"/>
  <c r="C349" i="6"/>
  <c r="B350" i="6"/>
  <c r="C350" i="6"/>
  <c r="B351" i="6"/>
  <c r="C351" i="6"/>
  <c r="B352" i="6"/>
  <c r="C352" i="6"/>
  <c r="B353" i="6"/>
  <c r="C353" i="6"/>
  <c r="B354" i="6"/>
  <c r="C354" i="6"/>
  <c r="B355" i="6"/>
  <c r="C355" i="6"/>
  <c r="B356" i="6"/>
  <c r="C356" i="6"/>
  <c r="B357" i="6"/>
  <c r="C357" i="6"/>
  <c r="B358" i="6"/>
  <c r="C358" i="6"/>
  <c r="B359" i="6"/>
  <c r="C359" i="6"/>
  <c r="B360" i="6"/>
  <c r="C360" i="6"/>
  <c r="B361" i="6"/>
  <c r="C361" i="6"/>
  <c r="B362" i="6"/>
  <c r="C362" i="6"/>
  <c r="B363" i="6"/>
  <c r="C363" i="6"/>
  <c r="B364" i="6"/>
  <c r="C364" i="6"/>
  <c r="B365" i="6"/>
  <c r="C365" i="6"/>
  <c r="B366" i="6"/>
  <c r="C366" i="6"/>
  <c r="B367" i="6"/>
  <c r="C367" i="6"/>
  <c r="B368" i="6"/>
  <c r="C368" i="6"/>
  <c r="B369" i="6"/>
  <c r="C369" i="6"/>
  <c r="B370" i="6"/>
  <c r="C370" i="6"/>
  <c r="B371" i="6"/>
  <c r="C371" i="6"/>
  <c r="B372" i="6"/>
  <c r="C372" i="6"/>
  <c r="B373" i="6"/>
  <c r="C373" i="6"/>
  <c r="B374" i="6"/>
  <c r="C374" i="6"/>
  <c r="B375" i="6"/>
  <c r="C375" i="6"/>
  <c r="B376" i="6"/>
  <c r="C376" i="6"/>
  <c r="B377" i="6"/>
  <c r="C377" i="6"/>
  <c r="B378" i="6"/>
  <c r="C378" i="6"/>
  <c r="B379" i="6"/>
  <c r="C379" i="6"/>
  <c r="B380" i="6"/>
  <c r="C380" i="6"/>
  <c r="B381" i="6"/>
  <c r="C381" i="6"/>
  <c r="B382" i="6"/>
  <c r="C382" i="6"/>
  <c r="B383" i="6"/>
  <c r="C383" i="6"/>
  <c r="B384" i="6"/>
  <c r="C384" i="6"/>
  <c r="B385" i="6"/>
  <c r="C385" i="6"/>
  <c r="B386" i="6"/>
  <c r="C386" i="6"/>
  <c r="B387" i="6"/>
  <c r="C387" i="6"/>
  <c r="B388" i="6"/>
  <c r="C388" i="6"/>
  <c r="B389" i="6"/>
  <c r="C389" i="6"/>
  <c r="B390" i="6"/>
  <c r="C390" i="6"/>
  <c r="B391" i="6"/>
  <c r="C391" i="6"/>
  <c r="B392" i="6"/>
  <c r="C392" i="6"/>
  <c r="B393" i="6"/>
  <c r="C393" i="6"/>
  <c r="B394" i="6"/>
  <c r="C394" i="6"/>
  <c r="B395" i="6"/>
  <c r="C395" i="6"/>
  <c r="B396" i="6"/>
  <c r="C396" i="6"/>
  <c r="B397" i="6"/>
  <c r="C397" i="6"/>
  <c r="B398" i="6"/>
  <c r="C398" i="6"/>
  <c r="B399" i="6"/>
  <c r="C399" i="6"/>
  <c r="B400" i="6"/>
  <c r="C400" i="6"/>
  <c r="B401" i="6"/>
  <c r="C401" i="6"/>
  <c r="B402" i="6"/>
  <c r="C402" i="6"/>
  <c r="B403" i="6"/>
  <c r="C403" i="6"/>
  <c r="B404" i="6"/>
  <c r="C404" i="6"/>
  <c r="B405" i="6"/>
  <c r="C405" i="6"/>
  <c r="B406" i="6"/>
  <c r="C406" i="6"/>
  <c r="B407" i="6"/>
  <c r="C407" i="6"/>
  <c r="B408" i="6"/>
  <c r="C408" i="6"/>
  <c r="B409" i="6"/>
  <c r="C409" i="6"/>
  <c r="B410" i="6"/>
  <c r="C410" i="6"/>
  <c r="B411" i="6"/>
  <c r="C411" i="6"/>
  <c r="B412" i="6"/>
  <c r="C412" i="6"/>
  <c r="B413" i="6"/>
  <c r="C413" i="6"/>
  <c r="B414" i="6"/>
  <c r="C414" i="6"/>
  <c r="B415" i="6"/>
  <c r="C415" i="6"/>
  <c r="B416" i="6"/>
  <c r="C416" i="6"/>
  <c r="B417" i="6"/>
  <c r="C417" i="6"/>
  <c r="B418" i="6"/>
  <c r="C418" i="6"/>
  <c r="B419" i="6"/>
  <c r="C419" i="6"/>
  <c r="B420" i="6"/>
  <c r="C420" i="6"/>
  <c r="B421" i="6"/>
  <c r="C421" i="6"/>
  <c r="B422" i="6"/>
  <c r="C422" i="6"/>
  <c r="B423" i="6"/>
  <c r="C423" i="6"/>
  <c r="B424" i="6"/>
  <c r="C424" i="6"/>
  <c r="B425" i="6"/>
  <c r="C425" i="6"/>
  <c r="B426" i="6"/>
  <c r="C426" i="6"/>
  <c r="B427" i="6"/>
  <c r="C427" i="6"/>
  <c r="B428" i="6"/>
  <c r="C428" i="6"/>
  <c r="B429" i="6"/>
  <c r="C429" i="6"/>
  <c r="B430" i="6"/>
  <c r="C430" i="6"/>
  <c r="B431" i="6"/>
  <c r="C431" i="6"/>
  <c r="B432" i="6"/>
  <c r="C432" i="6"/>
  <c r="B433" i="6"/>
  <c r="C433" i="6"/>
  <c r="B434" i="6"/>
  <c r="C434" i="6"/>
  <c r="B435" i="6"/>
  <c r="C435" i="6"/>
  <c r="B436" i="6"/>
  <c r="C436" i="6"/>
  <c r="B437" i="6"/>
  <c r="C437" i="6"/>
  <c r="B438" i="6"/>
  <c r="C438" i="6"/>
  <c r="B439" i="6"/>
  <c r="C439" i="6"/>
  <c r="B440" i="6"/>
  <c r="C440" i="6"/>
  <c r="B441" i="6"/>
  <c r="C441" i="6"/>
  <c r="B442" i="6"/>
  <c r="C442" i="6"/>
  <c r="B443" i="6"/>
  <c r="C443" i="6"/>
  <c r="B444" i="6"/>
  <c r="C444" i="6"/>
  <c r="B445" i="6"/>
  <c r="C445" i="6"/>
  <c r="B446" i="6"/>
  <c r="C446" i="6"/>
  <c r="B447" i="6"/>
  <c r="C447" i="6"/>
  <c r="B448" i="6"/>
  <c r="C448" i="6"/>
  <c r="B449" i="6"/>
  <c r="C449" i="6"/>
  <c r="B450" i="6"/>
  <c r="C450" i="6"/>
  <c r="B451" i="6"/>
  <c r="C451" i="6"/>
  <c r="B452" i="6"/>
  <c r="C452" i="6"/>
  <c r="B453" i="6"/>
  <c r="C453" i="6"/>
  <c r="B454" i="6"/>
  <c r="C454" i="6"/>
  <c r="B455" i="6"/>
  <c r="C455" i="6"/>
  <c r="B456" i="6"/>
  <c r="C456" i="6"/>
  <c r="B457" i="6"/>
  <c r="C457" i="6"/>
  <c r="B458" i="6"/>
  <c r="C458" i="6"/>
  <c r="B459" i="6"/>
  <c r="C459" i="6"/>
  <c r="B460" i="6"/>
  <c r="C460" i="6"/>
  <c r="B461" i="6"/>
  <c r="C461" i="6"/>
  <c r="B462" i="6"/>
  <c r="C462" i="6"/>
  <c r="B463" i="6"/>
  <c r="C463" i="6"/>
  <c r="B464" i="6"/>
  <c r="C464" i="6"/>
  <c r="B465" i="6"/>
  <c r="C465" i="6"/>
  <c r="B466" i="6"/>
  <c r="C466" i="6"/>
  <c r="B467" i="6"/>
  <c r="C467" i="6"/>
  <c r="B468" i="6"/>
  <c r="C468" i="6"/>
  <c r="B469" i="6"/>
  <c r="C469" i="6"/>
  <c r="B470" i="6"/>
  <c r="C470" i="6"/>
  <c r="B471" i="6"/>
  <c r="C471" i="6"/>
  <c r="B472" i="6"/>
  <c r="C472" i="6"/>
  <c r="B473" i="6"/>
  <c r="C473" i="6"/>
  <c r="B474" i="6"/>
  <c r="C474" i="6"/>
  <c r="B475" i="6"/>
  <c r="C475" i="6"/>
  <c r="B476" i="6"/>
  <c r="C476" i="6"/>
  <c r="B477" i="6"/>
  <c r="C477" i="6"/>
  <c r="B478" i="6"/>
  <c r="C478" i="6"/>
  <c r="B479" i="6"/>
  <c r="C479" i="6"/>
  <c r="B480" i="6"/>
  <c r="C480" i="6"/>
  <c r="B481" i="6"/>
  <c r="C481" i="6"/>
  <c r="B482" i="6"/>
  <c r="C482" i="6"/>
  <c r="B483" i="6"/>
  <c r="C483" i="6"/>
  <c r="B484" i="6"/>
  <c r="C484" i="6"/>
  <c r="B485" i="6"/>
  <c r="C485" i="6"/>
  <c r="B486" i="6"/>
  <c r="C486" i="6"/>
  <c r="B487" i="6"/>
  <c r="C487" i="6"/>
  <c r="B488" i="6"/>
  <c r="C488" i="6"/>
  <c r="B489" i="6"/>
  <c r="C489" i="6"/>
  <c r="B490" i="6"/>
  <c r="C490" i="6"/>
  <c r="B491" i="6"/>
  <c r="C491" i="6"/>
  <c r="B492" i="6"/>
  <c r="C492" i="6"/>
  <c r="B493" i="6"/>
  <c r="C493" i="6"/>
  <c r="B494" i="6"/>
  <c r="C494" i="6"/>
  <c r="B495" i="6"/>
  <c r="C495" i="6"/>
  <c r="B496" i="6"/>
  <c r="C496" i="6"/>
  <c r="B497" i="6"/>
  <c r="C497" i="6"/>
  <c r="B498" i="6"/>
  <c r="C498" i="6"/>
  <c r="B499" i="6"/>
  <c r="C499" i="6"/>
  <c r="B500" i="6"/>
  <c r="C500" i="6"/>
  <c r="B501" i="6"/>
  <c r="C501" i="6"/>
  <c r="B502" i="6"/>
  <c r="C502" i="6"/>
  <c r="B503" i="6"/>
  <c r="C503" i="6"/>
  <c r="C3" i="6"/>
  <c r="B3" i="6"/>
  <c r="C505" i="6"/>
  <c r="C506" i="6"/>
  <c r="C507" i="6"/>
  <c r="C508" i="6"/>
  <c r="C509" i="6"/>
  <c r="C510" i="6"/>
  <c r="C511" i="6"/>
  <c r="C512" i="6"/>
  <c r="C513" i="6"/>
  <c r="C514" i="6"/>
  <c r="C515" i="6"/>
  <c r="C516" i="6"/>
  <c r="C517" i="6"/>
  <c r="C518" i="6"/>
  <c r="C519" i="6"/>
  <c r="C520" i="6"/>
  <c r="C521" i="6"/>
  <c r="C522" i="6"/>
  <c r="C523" i="6"/>
  <c r="C524" i="6"/>
  <c r="C525" i="6"/>
  <c r="C526" i="6"/>
  <c r="C527" i="6"/>
  <c r="C528" i="6"/>
  <c r="C529" i="6"/>
  <c r="C530" i="6"/>
  <c r="C531" i="6"/>
  <c r="C532" i="6"/>
  <c r="C533" i="6"/>
  <c r="C534" i="6"/>
  <c r="C535" i="6"/>
  <c r="C536" i="6"/>
  <c r="C537" i="6"/>
  <c r="C538" i="6"/>
  <c r="C539" i="6"/>
  <c r="C540" i="6"/>
  <c r="C541" i="6"/>
  <c r="C542" i="6"/>
  <c r="C543" i="6"/>
  <c r="C544" i="6"/>
  <c r="C545" i="6"/>
  <c r="C546" i="6"/>
  <c r="C547" i="6"/>
  <c r="C548" i="6"/>
  <c r="C549" i="6"/>
  <c r="C550" i="6"/>
  <c r="C551" i="6"/>
  <c r="C552" i="6"/>
  <c r="C553" i="6"/>
  <c r="C554" i="6"/>
  <c r="C555" i="6"/>
  <c r="C556" i="6"/>
  <c r="C557" i="6"/>
  <c r="C558" i="6"/>
  <c r="C559" i="6"/>
  <c r="C560" i="6"/>
  <c r="C561" i="6"/>
  <c r="C562" i="6"/>
  <c r="C563" i="6"/>
  <c r="C564" i="6"/>
  <c r="C565" i="6"/>
  <c r="C566" i="6"/>
  <c r="C567" i="6"/>
  <c r="C568" i="6"/>
  <c r="C569" i="6"/>
  <c r="C570" i="6"/>
  <c r="C571" i="6"/>
  <c r="C572" i="6"/>
  <c r="C573" i="6"/>
  <c r="C574" i="6"/>
  <c r="C575" i="6"/>
  <c r="C576" i="6"/>
  <c r="C577" i="6"/>
  <c r="C578" i="6"/>
  <c r="C579" i="6"/>
  <c r="C580" i="6"/>
  <c r="C581" i="6"/>
  <c r="C582" i="6"/>
  <c r="C583" i="6"/>
  <c r="C584" i="6"/>
  <c r="C585" i="6"/>
  <c r="C586" i="6"/>
  <c r="C587" i="6"/>
  <c r="C588" i="6"/>
  <c r="C589" i="6"/>
  <c r="C590" i="6"/>
  <c r="C591" i="6"/>
  <c r="C592" i="6"/>
  <c r="C593" i="6"/>
  <c r="C594" i="6"/>
  <c r="C595" i="6"/>
  <c r="C596" i="6"/>
  <c r="C597" i="6"/>
  <c r="C598" i="6"/>
  <c r="C599" i="6"/>
  <c r="C600" i="6"/>
  <c r="C601" i="6"/>
  <c r="C602" i="6"/>
  <c r="C603" i="6"/>
  <c r="C604" i="6"/>
  <c r="C605" i="6"/>
  <c r="C606" i="6"/>
  <c r="C607" i="6"/>
  <c r="C608" i="6"/>
  <c r="C609" i="6"/>
  <c r="C610" i="6"/>
  <c r="C611" i="6"/>
  <c r="C612" i="6"/>
  <c r="C613" i="6"/>
  <c r="C614" i="6"/>
  <c r="C615" i="6"/>
  <c r="C616" i="6"/>
  <c r="C617" i="6"/>
  <c r="C618" i="6"/>
  <c r="C619" i="6"/>
  <c r="C620" i="6"/>
  <c r="C621" i="6"/>
  <c r="C622" i="6"/>
  <c r="C623" i="6"/>
  <c r="C624" i="6"/>
  <c r="C625" i="6"/>
  <c r="C626" i="6"/>
  <c r="C627" i="6"/>
  <c r="C628" i="6"/>
  <c r="C629" i="6"/>
  <c r="C630" i="6"/>
  <c r="C631" i="6"/>
  <c r="C632" i="6"/>
  <c r="C633" i="6"/>
  <c r="C634" i="6"/>
  <c r="C635" i="6"/>
  <c r="C636" i="6"/>
  <c r="C637" i="6"/>
  <c r="C638" i="6"/>
  <c r="C639" i="6"/>
  <c r="C640" i="6"/>
  <c r="C641" i="6"/>
  <c r="C642" i="6"/>
  <c r="C643" i="6"/>
  <c r="C644" i="6"/>
  <c r="C645" i="6"/>
  <c r="C646" i="6"/>
  <c r="C647" i="6"/>
  <c r="C648" i="6"/>
  <c r="C649" i="6"/>
  <c r="C650" i="6"/>
  <c r="C651" i="6"/>
  <c r="C652" i="6"/>
  <c r="C653" i="6"/>
  <c r="C654" i="6"/>
  <c r="C655" i="6"/>
  <c r="C656" i="6"/>
  <c r="C657" i="6"/>
  <c r="C658" i="6"/>
  <c r="C659" i="6"/>
  <c r="C660" i="6"/>
  <c r="C661" i="6"/>
  <c r="C662" i="6"/>
  <c r="C663" i="6"/>
  <c r="C664" i="6"/>
  <c r="C665" i="6"/>
  <c r="C666" i="6"/>
  <c r="C667" i="6"/>
  <c r="C668" i="6"/>
  <c r="C669" i="6"/>
  <c r="C670" i="6"/>
  <c r="C671" i="6"/>
  <c r="C672" i="6"/>
  <c r="C673" i="6"/>
  <c r="C674" i="6"/>
  <c r="C675" i="6"/>
  <c r="C676" i="6"/>
  <c r="C677" i="6"/>
  <c r="C678" i="6"/>
  <c r="C679" i="6"/>
  <c r="C680" i="6"/>
  <c r="C681" i="6"/>
  <c r="C682" i="6"/>
  <c r="C683" i="6"/>
  <c r="C684" i="6"/>
  <c r="C685" i="6"/>
  <c r="C686" i="6"/>
  <c r="C687" i="6"/>
  <c r="C688" i="6"/>
  <c r="C689" i="6"/>
  <c r="C690" i="6"/>
  <c r="C691" i="6"/>
  <c r="C692" i="6"/>
  <c r="C693" i="6"/>
  <c r="C694" i="6"/>
  <c r="C695" i="6"/>
  <c r="C696" i="6"/>
  <c r="C697" i="6"/>
  <c r="C698" i="6"/>
  <c r="C699" i="6"/>
  <c r="C700" i="6"/>
  <c r="C701" i="6"/>
  <c r="C702" i="6"/>
  <c r="C703" i="6"/>
  <c r="C704" i="6"/>
  <c r="C705" i="6"/>
  <c r="C706" i="6"/>
  <c r="C707" i="6"/>
  <c r="C708" i="6"/>
  <c r="C709" i="6"/>
  <c r="C710" i="6"/>
  <c r="C711" i="6"/>
  <c r="C712" i="6"/>
  <c r="C713" i="6"/>
  <c r="C714" i="6"/>
  <c r="C715" i="6"/>
  <c r="C716" i="6"/>
  <c r="C717" i="6"/>
  <c r="C718" i="6"/>
  <c r="C719" i="6"/>
  <c r="C720" i="6"/>
  <c r="C721" i="6"/>
  <c r="C722" i="6"/>
  <c r="C723" i="6"/>
  <c r="C724" i="6"/>
  <c r="C725" i="6"/>
  <c r="C726" i="6"/>
  <c r="C727" i="6"/>
  <c r="C728" i="6"/>
  <c r="C729" i="6"/>
  <c r="C730" i="6"/>
  <c r="C731" i="6"/>
  <c r="C732" i="6"/>
  <c r="C733" i="6"/>
  <c r="C734" i="6"/>
  <c r="C735" i="6"/>
  <c r="C736" i="6"/>
  <c r="C737" i="6"/>
  <c r="C738" i="6"/>
  <c r="C739" i="6"/>
  <c r="C740" i="6"/>
  <c r="C741" i="6"/>
  <c r="C742" i="6"/>
  <c r="C743" i="6"/>
  <c r="C744" i="6"/>
  <c r="C745" i="6"/>
  <c r="C746" i="6"/>
  <c r="C747" i="6"/>
  <c r="C748" i="6"/>
  <c r="C749" i="6"/>
  <c r="C750" i="6"/>
  <c r="C751" i="6"/>
  <c r="C752" i="6"/>
  <c r="C753" i="6"/>
  <c r="C754" i="6"/>
  <c r="C755" i="6"/>
  <c r="C756" i="6"/>
  <c r="C757" i="6"/>
  <c r="C758" i="6"/>
  <c r="C759" i="6"/>
  <c r="C760" i="6"/>
  <c r="C761" i="6"/>
  <c r="C762" i="6"/>
  <c r="C763" i="6"/>
  <c r="C764" i="6"/>
  <c r="C765" i="6"/>
  <c r="C766" i="6"/>
  <c r="C767" i="6"/>
  <c r="C768" i="6"/>
  <c r="C769" i="6"/>
  <c r="C770" i="6"/>
  <c r="C771" i="6"/>
  <c r="C772" i="6"/>
  <c r="C773" i="6"/>
  <c r="C774" i="6"/>
  <c r="C775" i="6"/>
  <c r="C776" i="6"/>
  <c r="C777" i="6"/>
  <c r="C778" i="6"/>
  <c r="C779" i="6"/>
  <c r="C780" i="6"/>
  <c r="C781" i="6"/>
  <c r="C782" i="6"/>
  <c r="C783" i="6"/>
  <c r="C784" i="6"/>
  <c r="C785" i="6"/>
  <c r="C786" i="6"/>
  <c r="C787" i="6"/>
  <c r="C788" i="6"/>
  <c r="C789" i="6"/>
  <c r="C790" i="6"/>
  <c r="C791" i="6"/>
  <c r="C792" i="6"/>
  <c r="C793" i="6"/>
  <c r="C794" i="6"/>
  <c r="C795" i="6"/>
  <c r="C796" i="6"/>
  <c r="C797" i="6"/>
  <c r="C798" i="6"/>
  <c r="C799" i="6"/>
  <c r="C800" i="6"/>
  <c r="C801" i="6"/>
  <c r="C802" i="6"/>
  <c r="C803" i="6"/>
  <c r="C804" i="6"/>
  <c r="C805" i="6"/>
  <c r="C806" i="6"/>
  <c r="C807" i="6"/>
  <c r="C808" i="6"/>
  <c r="C809" i="6"/>
  <c r="C810" i="6"/>
  <c r="C811" i="6"/>
  <c r="C812" i="6"/>
  <c r="C813" i="6"/>
  <c r="C814" i="6"/>
  <c r="C815" i="6"/>
  <c r="C816" i="6"/>
  <c r="C817" i="6"/>
  <c r="C818" i="6"/>
  <c r="C819" i="6"/>
  <c r="C820" i="6"/>
  <c r="C821" i="6"/>
  <c r="C822" i="6"/>
  <c r="C823" i="6"/>
  <c r="C824" i="6"/>
  <c r="C825" i="6"/>
  <c r="C826" i="6"/>
  <c r="C827" i="6"/>
  <c r="C828" i="6"/>
  <c r="C829" i="6"/>
  <c r="C830" i="6"/>
  <c r="C831" i="6"/>
  <c r="C832" i="6"/>
  <c r="C833" i="6"/>
  <c r="C834" i="6"/>
  <c r="C835" i="6"/>
  <c r="C836" i="6"/>
  <c r="C837" i="6"/>
  <c r="C838" i="6"/>
  <c r="C839" i="6"/>
  <c r="C840" i="6"/>
  <c r="C841" i="6"/>
  <c r="C842" i="6"/>
  <c r="C843" i="6"/>
  <c r="C844" i="6"/>
  <c r="C845" i="6"/>
  <c r="C846" i="6"/>
  <c r="C847" i="6"/>
  <c r="C848" i="6"/>
  <c r="C849" i="6"/>
  <c r="C850" i="6"/>
  <c r="C851" i="6"/>
  <c r="C852" i="6"/>
  <c r="C853" i="6"/>
  <c r="C854" i="6"/>
  <c r="C855" i="6"/>
  <c r="C856" i="6"/>
  <c r="C857" i="6"/>
  <c r="C858" i="6"/>
  <c r="C859" i="6"/>
  <c r="C860" i="6"/>
  <c r="C861" i="6"/>
  <c r="C862" i="6"/>
  <c r="C863" i="6"/>
  <c r="C864" i="6"/>
  <c r="C865" i="6"/>
  <c r="C866" i="6"/>
  <c r="C867" i="6"/>
  <c r="C868" i="6"/>
  <c r="C869" i="6"/>
  <c r="C870" i="6"/>
  <c r="C871" i="6"/>
  <c r="C872" i="6"/>
  <c r="C873" i="6"/>
  <c r="C874" i="6"/>
  <c r="C875" i="6"/>
  <c r="C876" i="6"/>
  <c r="C877" i="6"/>
  <c r="C878" i="6"/>
  <c r="C879" i="6"/>
  <c r="C880" i="6"/>
  <c r="C881" i="6"/>
  <c r="C882" i="6"/>
  <c r="C883" i="6"/>
  <c r="C884" i="6"/>
  <c r="C885" i="6"/>
  <c r="C886" i="6"/>
  <c r="C887" i="6"/>
  <c r="C888" i="6"/>
  <c r="C889" i="6"/>
  <c r="C890" i="6"/>
  <c r="C891" i="6"/>
  <c r="C892" i="6"/>
  <c r="C893" i="6"/>
  <c r="C894" i="6"/>
  <c r="C895" i="6"/>
  <c r="C896" i="6"/>
  <c r="C897" i="6"/>
  <c r="C898" i="6"/>
  <c r="C899" i="6"/>
  <c r="C900" i="6"/>
  <c r="C901" i="6"/>
  <c r="C902" i="6"/>
  <c r="C903" i="6"/>
  <c r="C904" i="6"/>
  <c r="C905" i="6"/>
  <c r="C906" i="6"/>
  <c r="C907" i="6"/>
  <c r="C908" i="6"/>
  <c r="C909" i="6"/>
  <c r="C910" i="6"/>
  <c r="C911" i="6"/>
  <c r="C912" i="6"/>
  <c r="C913" i="6"/>
  <c r="C914" i="6"/>
  <c r="C915" i="6"/>
  <c r="C916" i="6"/>
  <c r="C917" i="6"/>
  <c r="C918" i="6"/>
  <c r="C919" i="6"/>
  <c r="C920" i="6"/>
  <c r="C921" i="6"/>
  <c r="C922" i="6"/>
  <c r="C923" i="6"/>
  <c r="C924" i="6"/>
  <c r="C925" i="6"/>
  <c r="C926" i="6"/>
  <c r="C927" i="6"/>
  <c r="C928" i="6"/>
  <c r="C929" i="6"/>
  <c r="C930" i="6"/>
  <c r="C931" i="6"/>
  <c r="C932" i="6"/>
  <c r="C933" i="6"/>
  <c r="C934" i="6"/>
  <c r="C935" i="6"/>
  <c r="C936" i="6"/>
  <c r="C937" i="6"/>
  <c r="C938" i="6"/>
  <c r="C939" i="6"/>
  <c r="C940" i="6"/>
  <c r="C941" i="6"/>
  <c r="C942" i="6"/>
  <c r="C943" i="6"/>
  <c r="C944" i="6"/>
  <c r="C945" i="6"/>
  <c r="C946" i="6"/>
  <c r="C947" i="6"/>
  <c r="C948" i="6"/>
  <c r="C949" i="6"/>
  <c r="C950" i="6"/>
  <c r="C951" i="6"/>
  <c r="C952" i="6"/>
  <c r="C953" i="6"/>
  <c r="C954" i="6"/>
  <c r="C955" i="6"/>
  <c r="C956" i="6"/>
  <c r="C957" i="6"/>
  <c r="C958" i="6"/>
  <c r="C959" i="6"/>
  <c r="C960" i="6"/>
  <c r="C961" i="6"/>
  <c r="C962" i="6"/>
  <c r="C963" i="6"/>
  <c r="C964" i="6"/>
  <c r="C965" i="6"/>
  <c r="C966" i="6"/>
  <c r="C967" i="6"/>
  <c r="C968" i="6"/>
  <c r="C969" i="6"/>
  <c r="C970" i="6"/>
  <c r="C971" i="6"/>
  <c r="C972" i="6"/>
  <c r="C973" i="6"/>
  <c r="C974" i="6"/>
  <c r="C975" i="6"/>
  <c r="C976" i="6"/>
  <c r="C977" i="6"/>
  <c r="C978" i="6"/>
  <c r="C979" i="6"/>
  <c r="C980" i="6"/>
  <c r="C981" i="6"/>
  <c r="C982" i="6"/>
  <c r="C983" i="6"/>
  <c r="C984" i="6"/>
  <c r="C985" i="6"/>
  <c r="C986" i="6"/>
  <c r="C987" i="6"/>
  <c r="C988" i="6"/>
  <c r="C989" i="6"/>
  <c r="C990" i="6"/>
  <c r="C991" i="6"/>
  <c r="C992" i="6"/>
  <c r="C993" i="6"/>
  <c r="C994" i="6"/>
  <c r="C995" i="6"/>
  <c r="C996" i="6"/>
  <c r="C997" i="6"/>
  <c r="C998" i="6"/>
  <c r="C999" i="6"/>
  <c r="C1000" i="6"/>
  <c r="C1001" i="6"/>
  <c r="C1002" i="6"/>
  <c r="C1003" i="6"/>
  <c r="B505" i="6"/>
  <c r="B506" i="6"/>
  <c r="B507" i="6"/>
  <c r="B508" i="6"/>
  <c r="B509" i="6"/>
  <c r="B510" i="6"/>
  <c r="B511" i="6"/>
  <c r="B512" i="6"/>
  <c r="B513" i="6"/>
  <c r="B514" i="6"/>
  <c r="B515" i="6"/>
  <c r="B516" i="6"/>
  <c r="B517" i="6"/>
  <c r="B518" i="6"/>
  <c r="B519" i="6"/>
  <c r="B520" i="6"/>
  <c r="B521" i="6"/>
  <c r="B522" i="6"/>
  <c r="B523" i="6"/>
  <c r="B524" i="6"/>
  <c r="B525" i="6"/>
  <c r="B526" i="6"/>
  <c r="B527" i="6"/>
  <c r="B528" i="6"/>
  <c r="B529" i="6"/>
  <c r="B530" i="6"/>
  <c r="B531" i="6"/>
  <c r="B532" i="6"/>
  <c r="B533" i="6"/>
  <c r="B534" i="6"/>
  <c r="B535" i="6"/>
  <c r="B536" i="6"/>
  <c r="B537" i="6"/>
  <c r="B538" i="6"/>
  <c r="B539" i="6"/>
  <c r="B540" i="6"/>
  <c r="B541" i="6"/>
  <c r="B542" i="6"/>
  <c r="B543" i="6"/>
  <c r="B544" i="6"/>
  <c r="B545" i="6"/>
  <c r="B546" i="6"/>
  <c r="B547" i="6"/>
  <c r="B548" i="6"/>
  <c r="B549" i="6"/>
  <c r="B550" i="6"/>
  <c r="B551" i="6"/>
  <c r="B552" i="6"/>
  <c r="B553" i="6"/>
  <c r="B554" i="6"/>
  <c r="B555" i="6"/>
  <c r="B556" i="6"/>
  <c r="B557" i="6"/>
  <c r="B558" i="6"/>
  <c r="B559" i="6"/>
  <c r="B560" i="6"/>
  <c r="B561" i="6"/>
  <c r="B562" i="6"/>
  <c r="B563" i="6"/>
  <c r="B564" i="6"/>
  <c r="B565" i="6"/>
  <c r="B566" i="6"/>
  <c r="B567" i="6"/>
  <c r="B568" i="6"/>
  <c r="B569" i="6"/>
  <c r="B570" i="6"/>
  <c r="B571" i="6"/>
  <c r="B572" i="6"/>
  <c r="B573" i="6"/>
  <c r="B574" i="6"/>
  <c r="B575" i="6"/>
  <c r="B576" i="6"/>
  <c r="B577" i="6"/>
  <c r="B578" i="6"/>
  <c r="B579" i="6"/>
  <c r="B580" i="6"/>
  <c r="B581" i="6"/>
  <c r="B582" i="6"/>
  <c r="B583" i="6"/>
  <c r="B584" i="6"/>
  <c r="B585" i="6"/>
  <c r="B586" i="6"/>
  <c r="B587" i="6"/>
  <c r="B588" i="6"/>
  <c r="B589" i="6"/>
  <c r="B590" i="6"/>
  <c r="B591" i="6"/>
  <c r="B592" i="6"/>
  <c r="B593" i="6"/>
  <c r="B594" i="6"/>
  <c r="B595" i="6"/>
  <c r="B596" i="6"/>
  <c r="B597" i="6"/>
  <c r="B598" i="6"/>
  <c r="B599" i="6"/>
  <c r="B600" i="6"/>
  <c r="B601" i="6"/>
  <c r="B602" i="6"/>
  <c r="B603" i="6"/>
  <c r="B604" i="6"/>
  <c r="B605" i="6"/>
  <c r="B606" i="6"/>
  <c r="B607" i="6"/>
  <c r="B608" i="6"/>
  <c r="B609" i="6"/>
  <c r="B610" i="6"/>
  <c r="B611" i="6"/>
  <c r="B612" i="6"/>
  <c r="B613" i="6"/>
  <c r="B614" i="6"/>
  <c r="B615" i="6"/>
  <c r="B616" i="6"/>
  <c r="B617" i="6"/>
  <c r="B618" i="6"/>
  <c r="B619" i="6"/>
  <c r="B620" i="6"/>
  <c r="B621" i="6"/>
  <c r="B622" i="6"/>
  <c r="B623" i="6"/>
  <c r="B624" i="6"/>
  <c r="B625" i="6"/>
  <c r="B626" i="6"/>
  <c r="B627" i="6"/>
  <c r="B628" i="6"/>
  <c r="B629" i="6"/>
  <c r="B630" i="6"/>
  <c r="B631" i="6"/>
  <c r="B632" i="6"/>
  <c r="B633" i="6"/>
  <c r="B634" i="6"/>
  <c r="B635" i="6"/>
  <c r="B636" i="6"/>
  <c r="B637" i="6"/>
  <c r="B638" i="6"/>
  <c r="B639" i="6"/>
  <c r="B640" i="6"/>
  <c r="B641" i="6"/>
  <c r="B642" i="6"/>
  <c r="B643" i="6"/>
  <c r="B644" i="6"/>
  <c r="B645" i="6"/>
  <c r="B646" i="6"/>
  <c r="B647" i="6"/>
  <c r="B648" i="6"/>
  <c r="B649" i="6"/>
  <c r="B650" i="6"/>
  <c r="B651" i="6"/>
  <c r="B652" i="6"/>
  <c r="B653" i="6"/>
  <c r="B654" i="6"/>
  <c r="B655" i="6"/>
  <c r="B656" i="6"/>
  <c r="B657" i="6"/>
  <c r="B658" i="6"/>
  <c r="B659" i="6"/>
  <c r="B660" i="6"/>
  <c r="B661" i="6"/>
  <c r="B662" i="6"/>
  <c r="B663" i="6"/>
  <c r="B664" i="6"/>
  <c r="B665" i="6"/>
  <c r="B666" i="6"/>
  <c r="B667" i="6"/>
  <c r="B668" i="6"/>
  <c r="B669" i="6"/>
  <c r="B670" i="6"/>
  <c r="B671" i="6"/>
  <c r="B672" i="6"/>
  <c r="B673" i="6"/>
  <c r="B674" i="6"/>
  <c r="B675" i="6"/>
  <c r="B676" i="6"/>
  <c r="B677" i="6"/>
  <c r="B678" i="6"/>
  <c r="B679" i="6"/>
  <c r="B680" i="6"/>
  <c r="B681" i="6"/>
  <c r="B682" i="6"/>
  <c r="B683" i="6"/>
  <c r="B684" i="6"/>
  <c r="B685" i="6"/>
  <c r="B686" i="6"/>
  <c r="B687" i="6"/>
  <c r="B688" i="6"/>
  <c r="B689" i="6"/>
  <c r="B690" i="6"/>
  <c r="B691" i="6"/>
  <c r="B692" i="6"/>
  <c r="B693" i="6"/>
  <c r="B694" i="6"/>
  <c r="B695" i="6"/>
  <c r="B696" i="6"/>
  <c r="B697" i="6"/>
  <c r="B698" i="6"/>
  <c r="B699" i="6"/>
  <c r="B700" i="6"/>
  <c r="B701" i="6"/>
  <c r="B702" i="6"/>
  <c r="B703" i="6"/>
  <c r="B704" i="6"/>
  <c r="B705" i="6"/>
  <c r="B706" i="6"/>
  <c r="B707" i="6"/>
  <c r="B708" i="6"/>
  <c r="B709" i="6"/>
  <c r="B710" i="6"/>
  <c r="B711" i="6"/>
  <c r="B712" i="6"/>
  <c r="B713" i="6"/>
  <c r="B714" i="6"/>
  <c r="B715" i="6"/>
  <c r="B716" i="6"/>
  <c r="B717" i="6"/>
  <c r="B718" i="6"/>
  <c r="B719" i="6"/>
  <c r="B720" i="6"/>
  <c r="B721" i="6"/>
  <c r="B722" i="6"/>
  <c r="B723" i="6"/>
  <c r="B724" i="6"/>
  <c r="B725" i="6"/>
  <c r="B726" i="6"/>
  <c r="B727" i="6"/>
  <c r="B728" i="6"/>
  <c r="B729" i="6"/>
  <c r="B730" i="6"/>
  <c r="B731" i="6"/>
  <c r="B732" i="6"/>
  <c r="B733" i="6"/>
  <c r="B734" i="6"/>
  <c r="B735" i="6"/>
  <c r="B736" i="6"/>
  <c r="B737" i="6"/>
  <c r="B738" i="6"/>
  <c r="B739" i="6"/>
  <c r="B740" i="6"/>
  <c r="B741" i="6"/>
  <c r="B742" i="6"/>
  <c r="B743" i="6"/>
  <c r="B744" i="6"/>
  <c r="B745" i="6"/>
  <c r="B746" i="6"/>
  <c r="B747" i="6"/>
  <c r="B748" i="6"/>
  <c r="B749" i="6"/>
  <c r="B750" i="6"/>
  <c r="B751" i="6"/>
  <c r="B752" i="6"/>
  <c r="B753" i="6"/>
  <c r="B754" i="6"/>
  <c r="B755" i="6"/>
  <c r="B756" i="6"/>
  <c r="B757" i="6"/>
  <c r="B758" i="6"/>
  <c r="B759" i="6"/>
  <c r="B760" i="6"/>
  <c r="B761" i="6"/>
  <c r="B762" i="6"/>
  <c r="B763" i="6"/>
  <c r="B764" i="6"/>
  <c r="B765" i="6"/>
  <c r="B766" i="6"/>
  <c r="B767" i="6"/>
  <c r="B768" i="6"/>
  <c r="B769" i="6"/>
  <c r="B770" i="6"/>
  <c r="B771" i="6"/>
  <c r="B772" i="6"/>
  <c r="B773" i="6"/>
  <c r="B774" i="6"/>
  <c r="B775" i="6"/>
  <c r="B776" i="6"/>
  <c r="B777" i="6"/>
  <c r="B778" i="6"/>
  <c r="B779" i="6"/>
  <c r="B780" i="6"/>
  <c r="B781" i="6"/>
  <c r="B782" i="6"/>
  <c r="B783" i="6"/>
  <c r="B784" i="6"/>
  <c r="B785" i="6"/>
  <c r="B786" i="6"/>
  <c r="B787" i="6"/>
  <c r="B788" i="6"/>
  <c r="B789" i="6"/>
  <c r="B790" i="6"/>
  <c r="B791" i="6"/>
  <c r="B792" i="6"/>
  <c r="B793" i="6"/>
  <c r="B794" i="6"/>
  <c r="B795" i="6"/>
  <c r="B796" i="6"/>
  <c r="B797" i="6"/>
  <c r="B798" i="6"/>
  <c r="B799" i="6"/>
  <c r="B800" i="6"/>
  <c r="B801" i="6"/>
  <c r="B802" i="6"/>
  <c r="B803" i="6"/>
  <c r="B804" i="6"/>
  <c r="B805" i="6"/>
  <c r="B806" i="6"/>
  <c r="B807" i="6"/>
  <c r="B808" i="6"/>
  <c r="B809" i="6"/>
  <c r="B810" i="6"/>
  <c r="B811" i="6"/>
  <c r="B812" i="6"/>
  <c r="B813" i="6"/>
  <c r="B814" i="6"/>
  <c r="B815" i="6"/>
  <c r="B816" i="6"/>
  <c r="B817" i="6"/>
  <c r="B818" i="6"/>
  <c r="B819" i="6"/>
  <c r="B820" i="6"/>
  <c r="B821" i="6"/>
  <c r="B822" i="6"/>
  <c r="B823" i="6"/>
  <c r="B824" i="6"/>
  <c r="B825" i="6"/>
  <c r="B826" i="6"/>
  <c r="B827" i="6"/>
  <c r="B828" i="6"/>
  <c r="B829" i="6"/>
  <c r="B830" i="6"/>
  <c r="B831" i="6"/>
  <c r="B832" i="6"/>
  <c r="B833" i="6"/>
  <c r="B834" i="6"/>
  <c r="B835" i="6"/>
  <c r="B836" i="6"/>
  <c r="B837" i="6"/>
  <c r="B838" i="6"/>
  <c r="B839" i="6"/>
  <c r="B840" i="6"/>
  <c r="B841" i="6"/>
  <c r="B842" i="6"/>
  <c r="B843" i="6"/>
  <c r="B844" i="6"/>
  <c r="B845" i="6"/>
  <c r="B846" i="6"/>
  <c r="B847" i="6"/>
  <c r="B848" i="6"/>
  <c r="B849" i="6"/>
  <c r="B850" i="6"/>
  <c r="B851" i="6"/>
  <c r="B852" i="6"/>
  <c r="B853" i="6"/>
  <c r="B854" i="6"/>
  <c r="B855" i="6"/>
  <c r="B856" i="6"/>
  <c r="B857" i="6"/>
  <c r="B858" i="6"/>
  <c r="B859" i="6"/>
  <c r="B860" i="6"/>
  <c r="B861" i="6"/>
  <c r="B862" i="6"/>
  <c r="B863" i="6"/>
  <c r="B864" i="6"/>
  <c r="B865" i="6"/>
  <c r="B866" i="6"/>
  <c r="B867" i="6"/>
  <c r="B868" i="6"/>
  <c r="B869" i="6"/>
  <c r="B870" i="6"/>
  <c r="B871" i="6"/>
  <c r="B872" i="6"/>
  <c r="B873" i="6"/>
  <c r="B874" i="6"/>
  <c r="B875" i="6"/>
  <c r="B876" i="6"/>
  <c r="B877" i="6"/>
  <c r="B878" i="6"/>
  <c r="B879" i="6"/>
  <c r="B880" i="6"/>
  <c r="B881" i="6"/>
  <c r="B882" i="6"/>
  <c r="B883" i="6"/>
  <c r="B884" i="6"/>
  <c r="B885" i="6"/>
  <c r="B886" i="6"/>
  <c r="B887" i="6"/>
  <c r="B888" i="6"/>
  <c r="B889" i="6"/>
  <c r="B890" i="6"/>
  <c r="B891" i="6"/>
  <c r="B892" i="6"/>
  <c r="B893" i="6"/>
  <c r="B894" i="6"/>
  <c r="B895" i="6"/>
  <c r="B896" i="6"/>
  <c r="B897" i="6"/>
  <c r="B898" i="6"/>
  <c r="B899" i="6"/>
  <c r="B900" i="6"/>
  <c r="B901" i="6"/>
  <c r="B902" i="6"/>
  <c r="B903" i="6"/>
  <c r="B904" i="6"/>
  <c r="B905" i="6"/>
  <c r="B906" i="6"/>
  <c r="B907" i="6"/>
  <c r="B908" i="6"/>
  <c r="B909" i="6"/>
  <c r="B910" i="6"/>
  <c r="B911" i="6"/>
  <c r="B912" i="6"/>
  <c r="B913" i="6"/>
  <c r="B914" i="6"/>
  <c r="B915" i="6"/>
  <c r="B916" i="6"/>
  <c r="B917" i="6"/>
  <c r="B918" i="6"/>
  <c r="B919" i="6"/>
  <c r="B920" i="6"/>
  <c r="B921" i="6"/>
  <c r="B922" i="6"/>
  <c r="B923" i="6"/>
  <c r="B924" i="6"/>
  <c r="B925" i="6"/>
  <c r="B926" i="6"/>
  <c r="B927" i="6"/>
  <c r="B928" i="6"/>
  <c r="B929" i="6"/>
  <c r="B930" i="6"/>
  <c r="B931" i="6"/>
  <c r="B932" i="6"/>
  <c r="B933" i="6"/>
  <c r="B934" i="6"/>
  <c r="B935" i="6"/>
  <c r="B936" i="6"/>
  <c r="B937" i="6"/>
  <c r="B938" i="6"/>
  <c r="B939" i="6"/>
  <c r="B940" i="6"/>
  <c r="B941" i="6"/>
  <c r="B942" i="6"/>
  <c r="B943" i="6"/>
  <c r="B944" i="6"/>
  <c r="B945" i="6"/>
  <c r="B946" i="6"/>
  <c r="B947" i="6"/>
  <c r="B948" i="6"/>
  <c r="B949" i="6"/>
  <c r="B950" i="6"/>
  <c r="B951" i="6"/>
  <c r="B952" i="6"/>
  <c r="B953" i="6"/>
  <c r="B954" i="6"/>
  <c r="B955" i="6"/>
  <c r="B956" i="6"/>
  <c r="B957" i="6"/>
  <c r="B958" i="6"/>
  <c r="B959" i="6"/>
  <c r="B960" i="6"/>
  <c r="B961" i="6"/>
  <c r="B962" i="6"/>
  <c r="B963" i="6"/>
  <c r="B964" i="6"/>
  <c r="B965" i="6"/>
  <c r="B966" i="6"/>
  <c r="B967" i="6"/>
  <c r="B968" i="6"/>
  <c r="B969" i="6"/>
  <c r="B970" i="6"/>
  <c r="B971" i="6"/>
  <c r="B972" i="6"/>
  <c r="B973" i="6"/>
  <c r="B974" i="6"/>
  <c r="B975" i="6"/>
  <c r="B976" i="6"/>
  <c r="B977" i="6"/>
  <c r="B978" i="6"/>
  <c r="B979" i="6"/>
  <c r="B980" i="6"/>
  <c r="B981" i="6"/>
  <c r="B982" i="6"/>
  <c r="B983" i="6"/>
  <c r="B984" i="6"/>
  <c r="B985" i="6"/>
  <c r="B986" i="6"/>
  <c r="B987" i="6"/>
  <c r="B988" i="6"/>
  <c r="B989" i="6"/>
  <c r="B990" i="6"/>
  <c r="B991" i="6"/>
  <c r="B992" i="6"/>
  <c r="B993" i="6"/>
  <c r="B994" i="6"/>
  <c r="B995" i="6"/>
  <c r="B996" i="6"/>
  <c r="B997" i="6"/>
  <c r="B998" i="6"/>
  <c r="B999" i="6"/>
  <c r="B1000" i="6"/>
  <c r="B1001" i="6"/>
  <c r="B1002" i="6"/>
  <c r="B1003" i="6"/>
  <c r="C504" i="6"/>
  <c r="B504" i="6"/>
  <c r="C6" i="5"/>
  <c r="C10" i="5" s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3" i="1"/>
  <c r="K4" i="1"/>
  <c r="K5" i="1"/>
  <c r="K6" i="1"/>
  <c r="C6" i="1"/>
  <c r="C7" i="1" s="1"/>
  <c r="C4" i="1"/>
  <c r="N2" i="3" l="1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W2" i="3"/>
  <c r="AX2" i="3"/>
  <c r="AY2" i="3"/>
  <c r="AZ2" i="3"/>
  <c r="BA2" i="3"/>
  <c r="BB2" i="3"/>
  <c r="BC2" i="3"/>
  <c r="BD2" i="3"/>
  <c r="BE2" i="3"/>
  <c r="BF2" i="3"/>
  <c r="BG2" i="3"/>
  <c r="BH2" i="3"/>
  <c r="BI2" i="3"/>
  <c r="BJ2" i="3"/>
  <c r="BK2" i="3"/>
  <c r="BL2" i="3"/>
  <c r="BM2" i="3"/>
  <c r="BN2" i="3"/>
  <c r="BO2" i="3"/>
  <c r="BP2" i="3"/>
  <c r="BQ2" i="3"/>
  <c r="BR2" i="3"/>
  <c r="BS2" i="3"/>
  <c r="BT2" i="3"/>
  <c r="BU2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W3" i="3"/>
  <c r="AX3" i="3"/>
  <c r="AY3" i="3"/>
  <c r="AZ3" i="3"/>
  <c r="BA3" i="3"/>
  <c r="BB3" i="3"/>
  <c r="BC3" i="3"/>
  <c r="BD3" i="3"/>
  <c r="BE3" i="3"/>
  <c r="BF3" i="3"/>
  <c r="BG3" i="3"/>
  <c r="BH3" i="3"/>
  <c r="BI3" i="3"/>
  <c r="BJ3" i="3"/>
  <c r="BK3" i="3"/>
  <c r="BL3" i="3"/>
  <c r="BM3" i="3"/>
  <c r="BN3" i="3"/>
  <c r="BO3" i="3"/>
  <c r="BP3" i="3"/>
  <c r="BQ3" i="3"/>
  <c r="BR3" i="3"/>
  <c r="BS3" i="3"/>
  <c r="BT3" i="3"/>
  <c r="BU3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AZ4" i="3"/>
  <c r="BA4" i="3"/>
  <c r="BB4" i="3"/>
  <c r="BC4" i="3"/>
  <c r="BD4" i="3"/>
  <c r="BE4" i="3"/>
  <c r="BF4" i="3"/>
  <c r="BG4" i="3"/>
  <c r="BH4" i="3"/>
  <c r="BI4" i="3"/>
  <c r="BJ4" i="3"/>
  <c r="BK4" i="3"/>
  <c r="BL4" i="3"/>
  <c r="BM4" i="3"/>
  <c r="BN4" i="3"/>
  <c r="BO4" i="3"/>
  <c r="BP4" i="3"/>
  <c r="BQ4" i="3"/>
  <c r="BR4" i="3"/>
  <c r="BS4" i="3"/>
  <c r="BT4" i="3"/>
  <c r="BU4" i="3"/>
  <c r="M4" i="3"/>
  <c r="M3" i="3"/>
  <c r="M2" i="3"/>
  <c r="K3" i="3"/>
  <c r="D20" i="3"/>
  <c r="E20" i="3"/>
  <c r="F20" i="3"/>
  <c r="G20" i="3"/>
  <c r="H20" i="3"/>
  <c r="D21" i="3"/>
  <c r="E21" i="3"/>
  <c r="F21" i="3"/>
  <c r="G21" i="3"/>
  <c r="H21" i="3"/>
  <c r="D22" i="3"/>
  <c r="E22" i="3"/>
  <c r="F22" i="3"/>
  <c r="G22" i="3"/>
  <c r="H22" i="3"/>
  <c r="D23" i="3"/>
  <c r="E23" i="3"/>
  <c r="F23" i="3"/>
  <c r="G23" i="3"/>
  <c r="H23" i="3"/>
  <c r="D24" i="3"/>
  <c r="E24" i="3"/>
  <c r="F24" i="3"/>
  <c r="G24" i="3"/>
  <c r="H24" i="3"/>
  <c r="D25" i="3"/>
  <c r="E25" i="3"/>
  <c r="F25" i="3"/>
  <c r="G25" i="3"/>
  <c r="H25" i="3"/>
  <c r="D26" i="3"/>
  <c r="E26" i="3"/>
  <c r="F26" i="3"/>
  <c r="G26" i="3"/>
  <c r="H26" i="3"/>
  <c r="D27" i="3"/>
  <c r="E27" i="3"/>
  <c r="F27" i="3"/>
  <c r="G27" i="3"/>
  <c r="H27" i="3"/>
  <c r="D28" i="3"/>
  <c r="E28" i="3"/>
  <c r="F28" i="3"/>
  <c r="G28" i="3"/>
  <c r="H28" i="3"/>
  <c r="D29" i="3"/>
  <c r="E29" i="3"/>
  <c r="F29" i="3"/>
  <c r="G29" i="3"/>
  <c r="H29" i="3"/>
  <c r="D30" i="3"/>
  <c r="E30" i="3"/>
  <c r="F30" i="3"/>
  <c r="G30" i="3"/>
  <c r="H30" i="3"/>
  <c r="D31" i="3"/>
  <c r="E31" i="3"/>
  <c r="F31" i="3"/>
  <c r="G31" i="3"/>
  <c r="H31" i="3"/>
  <c r="D32" i="3"/>
  <c r="E32" i="3"/>
  <c r="F32" i="3"/>
  <c r="G32" i="3"/>
  <c r="H32" i="3"/>
  <c r="D33" i="3"/>
  <c r="E33" i="3"/>
  <c r="F33" i="3"/>
  <c r="G33" i="3"/>
  <c r="H33" i="3"/>
  <c r="D34" i="3"/>
  <c r="E34" i="3"/>
  <c r="F34" i="3"/>
  <c r="G34" i="3"/>
  <c r="H34" i="3"/>
  <c r="D35" i="3"/>
  <c r="E35" i="3"/>
  <c r="F35" i="3"/>
  <c r="G35" i="3"/>
  <c r="H35" i="3"/>
  <c r="D4" i="3"/>
  <c r="E4" i="3"/>
  <c r="F4" i="3"/>
  <c r="G4" i="3"/>
  <c r="H4" i="3"/>
  <c r="D5" i="3"/>
  <c r="E5" i="3"/>
  <c r="F5" i="3"/>
  <c r="G5" i="3"/>
  <c r="H5" i="3"/>
  <c r="D6" i="3"/>
  <c r="E6" i="3"/>
  <c r="F6" i="3"/>
  <c r="G6" i="3"/>
  <c r="H6" i="3"/>
  <c r="D7" i="3"/>
  <c r="E7" i="3"/>
  <c r="F7" i="3"/>
  <c r="G7" i="3"/>
  <c r="H7" i="3"/>
  <c r="D8" i="3"/>
  <c r="E8" i="3"/>
  <c r="F8" i="3"/>
  <c r="G8" i="3"/>
  <c r="H8" i="3"/>
  <c r="D9" i="3"/>
  <c r="E9" i="3"/>
  <c r="F9" i="3"/>
  <c r="G9" i="3"/>
  <c r="H9" i="3"/>
  <c r="D10" i="3"/>
  <c r="E10" i="3"/>
  <c r="F10" i="3"/>
  <c r="G10" i="3"/>
  <c r="H10" i="3"/>
  <c r="D11" i="3"/>
  <c r="E11" i="3"/>
  <c r="F11" i="3"/>
  <c r="G11" i="3"/>
  <c r="H11" i="3"/>
  <c r="D12" i="3"/>
  <c r="E12" i="3"/>
  <c r="F12" i="3"/>
  <c r="G12" i="3"/>
  <c r="H12" i="3"/>
  <c r="D13" i="3"/>
  <c r="E13" i="3"/>
  <c r="F13" i="3"/>
  <c r="G13" i="3"/>
  <c r="H13" i="3"/>
  <c r="D14" i="3"/>
  <c r="E14" i="3"/>
  <c r="F14" i="3"/>
  <c r="G14" i="3"/>
  <c r="H14" i="3"/>
  <c r="D15" i="3"/>
  <c r="E15" i="3"/>
  <c r="F15" i="3"/>
  <c r="G15" i="3"/>
  <c r="H15" i="3"/>
  <c r="D16" i="3"/>
  <c r="E16" i="3"/>
  <c r="F16" i="3"/>
  <c r="G16" i="3"/>
  <c r="H16" i="3"/>
  <c r="D17" i="3"/>
  <c r="E17" i="3"/>
  <c r="F17" i="3"/>
  <c r="G17" i="3"/>
  <c r="H17" i="3"/>
  <c r="D18" i="3"/>
  <c r="E18" i="3"/>
  <c r="F18" i="3"/>
  <c r="G18" i="3"/>
  <c r="H18" i="3"/>
  <c r="D19" i="3"/>
  <c r="E19" i="3"/>
  <c r="F19" i="3"/>
  <c r="G19" i="3"/>
  <c r="H19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" i="3"/>
  <c r="D3" i="3"/>
  <c r="E3" i="3"/>
  <c r="F3" i="3"/>
  <c r="G3" i="3"/>
  <c r="H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" i="3"/>
  <c r="F6" i="5"/>
  <c r="F7" i="5"/>
  <c r="F10" i="5" l="1"/>
</calcChain>
</file>

<file path=xl/sharedStrings.xml><?xml version="1.0" encoding="utf-8"?>
<sst xmlns="http://schemas.openxmlformats.org/spreadsheetml/2006/main" count="89" uniqueCount="75">
  <si>
    <r>
      <rPr>
        <sz val="11"/>
        <color theme="1"/>
        <rFont val="Times New Roman"/>
        <family val="1"/>
      </rPr>
      <t>P</t>
    </r>
    <r>
      <rPr>
        <sz val="11"/>
        <color theme="1"/>
        <rFont val="宋体"/>
        <family val="2"/>
        <charset val="134"/>
      </rPr>
      <t>｛</t>
    </r>
    <r>
      <rPr>
        <sz val="11"/>
        <color theme="1"/>
        <rFont val="Times New Roman"/>
        <family val="1"/>
      </rPr>
      <t>t(n)&gt;tα(n)</t>
    </r>
    <r>
      <rPr>
        <sz val="11"/>
        <color theme="1"/>
        <rFont val="宋体"/>
        <family val="2"/>
        <charset val="134"/>
      </rPr>
      <t>｝</t>
    </r>
    <r>
      <rPr>
        <sz val="11"/>
        <color theme="1"/>
        <rFont val="Times New Roman"/>
        <family val="1"/>
      </rPr>
      <t>=α</t>
    </r>
    <phoneticPr fontId="1" type="noConversion"/>
  </si>
  <si>
    <t>n</t>
    <phoneticPr fontId="1" type="noConversion"/>
  </si>
  <si>
    <t>α</t>
    <phoneticPr fontId="1" type="noConversion"/>
  </si>
  <si>
    <t>t(α,n)</t>
    <phoneticPr fontId="1" type="noConversion"/>
  </si>
  <si>
    <t>n  α</t>
    <phoneticPr fontId="1" type="noConversion"/>
  </si>
  <si>
    <t>自由度</t>
    <phoneticPr fontId="1" type="noConversion"/>
  </si>
  <si>
    <t>显著水平</t>
    <phoneticPr fontId="1" type="noConversion"/>
  </si>
  <si>
    <t>概率密度</t>
  </si>
  <si>
    <t xml:space="preserve">t(α,n) </t>
    <phoneticPr fontId="1" type="noConversion"/>
  </si>
  <si>
    <t>累计概率(左尾)</t>
    <phoneticPr fontId="1" type="noConversion"/>
  </si>
  <si>
    <t>累计概率(右尾)</t>
    <phoneticPr fontId="1" type="noConversion"/>
  </si>
  <si>
    <t>上α分位点</t>
    <phoneticPr fontId="1" type="noConversion"/>
  </si>
  <si>
    <t>t(α/2,n-2)</t>
    <phoneticPr fontId="1" type="noConversion"/>
  </si>
  <si>
    <t>F(α,k,n-k-1)</t>
    <phoneticPr fontId="1" type="noConversion"/>
  </si>
  <si>
    <t>r=sqrt(kF/(kF+n-k-1))</t>
    <phoneticPr fontId="1" type="noConversion"/>
  </si>
  <si>
    <t>k</t>
    <phoneticPr fontId="1" type="noConversion"/>
  </si>
  <si>
    <t>相关系数r</t>
    <phoneticPr fontId="1" type="noConversion"/>
  </si>
  <si>
    <r>
      <rPr>
        <sz val="12"/>
        <color theme="1"/>
        <rFont val="楷体"/>
        <family val="3"/>
        <charset val="134"/>
      </rPr>
      <t>显著水平</t>
    </r>
    <phoneticPr fontId="1" type="noConversion"/>
  </si>
  <si>
    <r>
      <rPr>
        <sz val="12"/>
        <color theme="1"/>
        <rFont val="楷体"/>
        <family val="3"/>
        <charset val="134"/>
      </rPr>
      <t>自由度</t>
    </r>
    <phoneticPr fontId="1" type="noConversion"/>
  </si>
  <si>
    <r>
      <rPr>
        <sz val="12"/>
        <color theme="1"/>
        <rFont val="楷体"/>
        <family val="3"/>
        <charset val="134"/>
      </rPr>
      <t>上</t>
    </r>
    <r>
      <rPr>
        <sz val="12"/>
        <color theme="1"/>
        <rFont val="Times New Roman"/>
        <family val="1"/>
      </rPr>
      <t>α</t>
    </r>
    <r>
      <rPr>
        <sz val="12"/>
        <color theme="1"/>
        <rFont val="楷体"/>
        <family val="3"/>
        <charset val="134"/>
      </rPr>
      <t>分位点</t>
    </r>
    <phoneticPr fontId="1" type="noConversion"/>
  </si>
  <si>
    <r>
      <rPr>
        <sz val="12"/>
        <color theme="1"/>
        <rFont val="楷体"/>
        <family val="3"/>
        <charset val="134"/>
      </rPr>
      <t>自变量个数</t>
    </r>
    <phoneticPr fontId="1" type="noConversion"/>
  </si>
  <si>
    <r>
      <t>F</t>
    </r>
    <r>
      <rPr>
        <sz val="12"/>
        <color theme="1"/>
        <rFont val="楷体"/>
        <family val="3"/>
        <charset val="134"/>
      </rPr>
      <t>统计量</t>
    </r>
    <phoneticPr fontId="1" type="noConversion"/>
  </si>
  <si>
    <t>α</t>
    <phoneticPr fontId="1" type="noConversion"/>
  </si>
  <si>
    <t>k</t>
    <phoneticPr fontId="1" type="noConversion"/>
  </si>
  <si>
    <t>相关系数临界值计算</t>
    <phoneticPr fontId="1" type="noConversion"/>
  </si>
  <si>
    <t>n</t>
    <phoneticPr fontId="1" type="noConversion"/>
  </si>
  <si>
    <r>
      <t>r</t>
    </r>
    <r>
      <rPr>
        <sz val="11"/>
        <color theme="1"/>
        <rFont val="宋体"/>
        <family val="3"/>
        <charset val="134"/>
      </rPr>
      <t>临界值</t>
    </r>
    <phoneticPr fontId="1" type="noConversion"/>
  </si>
  <si>
    <t>n</t>
    <phoneticPr fontId="1" type="noConversion"/>
  </si>
  <si>
    <t>zρ</t>
    <phoneticPr fontId="1" type="noConversion"/>
  </si>
  <si>
    <t>α</t>
    <phoneticPr fontId="1" type="noConversion"/>
  </si>
  <si>
    <t>r</t>
    <phoneticPr fontId="1" type="noConversion"/>
  </si>
  <si>
    <t>ρ</t>
    <phoneticPr fontId="1" type="noConversion"/>
  </si>
  <si>
    <t>zr</t>
    <phoneticPr fontId="1" type="noConversion"/>
  </si>
  <si>
    <t>SE</t>
    <phoneticPr fontId="1" type="noConversion"/>
  </si>
  <si>
    <r>
      <t>Z</t>
    </r>
    <r>
      <rPr>
        <sz val="11"/>
        <color theme="1"/>
        <rFont val="宋体"/>
        <family val="2"/>
        <charset val="134"/>
      </rPr>
      <t>检验</t>
    </r>
    <r>
      <rPr>
        <sz val="11"/>
        <color theme="1"/>
        <rFont val="Times New Roman"/>
        <family val="1"/>
      </rPr>
      <t>(</t>
    </r>
    <r>
      <rPr>
        <sz val="11"/>
        <color theme="1"/>
        <rFont val="宋体"/>
        <family val="2"/>
        <charset val="134"/>
      </rPr>
      <t>检验</t>
    </r>
    <r>
      <rPr>
        <sz val="11"/>
        <color theme="1"/>
        <rFont val="Times New Roman"/>
        <family val="1"/>
      </rPr>
      <t>r=ρ)</t>
    </r>
    <phoneticPr fontId="1" type="noConversion"/>
  </si>
  <si>
    <r>
      <t>t</t>
    </r>
    <r>
      <rPr>
        <sz val="11"/>
        <color theme="1"/>
        <rFont val="宋体"/>
        <family val="2"/>
        <charset val="134"/>
      </rPr>
      <t>检验</t>
    </r>
    <phoneticPr fontId="1" type="noConversion"/>
  </si>
  <si>
    <r>
      <rPr>
        <sz val="11"/>
        <color theme="1"/>
        <rFont val="宋体"/>
        <family val="2"/>
        <charset val="134"/>
      </rPr>
      <t>样本总数</t>
    </r>
    <phoneticPr fontId="1" type="noConversion"/>
  </si>
  <si>
    <r>
      <rPr>
        <sz val="11"/>
        <color theme="1"/>
        <rFont val="宋体"/>
        <family val="2"/>
        <charset val="134"/>
      </rPr>
      <t>显著水平</t>
    </r>
    <phoneticPr fontId="1" type="noConversion"/>
  </si>
  <si>
    <r>
      <rPr>
        <sz val="11"/>
        <color theme="1"/>
        <rFont val="宋体"/>
        <family val="2"/>
        <charset val="134"/>
      </rPr>
      <t>相关系数</t>
    </r>
    <phoneticPr fontId="1" type="noConversion"/>
  </si>
  <si>
    <r>
      <rPr>
        <sz val="11"/>
        <color theme="1"/>
        <rFont val="宋体"/>
        <family val="2"/>
        <charset val="134"/>
      </rPr>
      <t>假设相关系数</t>
    </r>
    <phoneticPr fontId="1" type="noConversion"/>
  </si>
  <si>
    <r>
      <t>z</t>
    </r>
    <r>
      <rPr>
        <sz val="11"/>
        <color theme="1"/>
        <rFont val="宋体"/>
        <family val="2"/>
        <charset val="134"/>
      </rPr>
      <t>统计量</t>
    </r>
    <phoneticPr fontId="1" type="noConversion"/>
  </si>
  <si>
    <r>
      <rPr>
        <sz val="11"/>
        <color theme="1"/>
        <rFont val="宋体"/>
        <family val="2"/>
        <charset val="134"/>
      </rPr>
      <t>标准误</t>
    </r>
    <phoneticPr fontId="1" type="noConversion"/>
  </si>
  <si>
    <r>
      <rPr>
        <sz val="11"/>
        <color theme="1"/>
        <rFont val="宋体"/>
        <family val="2"/>
        <charset val="134"/>
      </rPr>
      <t>是否显著</t>
    </r>
    <phoneticPr fontId="1" type="noConversion"/>
  </si>
  <si>
    <r>
      <t>Z</t>
    </r>
    <r>
      <rPr>
        <sz val="11"/>
        <color theme="1"/>
        <rFont val="宋体"/>
        <family val="2"/>
        <charset val="134"/>
      </rPr>
      <t>检验的变体</t>
    </r>
    <phoneticPr fontId="1" type="noConversion"/>
  </si>
  <si>
    <r>
      <rPr>
        <sz val="11"/>
        <color theme="1"/>
        <rFont val="宋体"/>
        <family val="2"/>
        <charset val="134"/>
      </rPr>
      <t>计算</t>
    </r>
    <r>
      <rPr>
        <sz val="11"/>
        <color theme="1"/>
        <rFont val="Times New Roman"/>
        <family val="1"/>
      </rPr>
      <t>r</t>
    </r>
    <r>
      <rPr>
        <sz val="11"/>
        <color theme="1"/>
        <rFont val="宋体"/>
        <family val="2"/>
        <charset val="134"/>
      </rPr>
      <t>对应的</t>
    </r>
    <r>
      <rPr>
        <sz val="11"/>
        <color theme="1"/>
        <rFont val="Times New Roman"/>
        <family val="1"/>
      </rPr>
      <t>z</t>
    </r>
    <r>
      <rPr>
        <sz val="11"/>
        <color theme="1"/>
        <rFont val="宋体"/>
        <family val="2"/>
        <charset val="134"/>
      </rPr>
      <t>统计量</t>
    </r>
    <r>
      <rPr>
        <sz val="11"/>
        <color theme="1"/>
        <rFont val="Times New Roman"/>
        <family val="1"/>
      </rPr>
      <t xml:space="preserve">zr </t>
    </r>
    <r>
      <rPr>
        <sz val="11"/>
        <color theme="1"/>
        <rFont val="宋体"/>
        <family val="2"/>
        <charset val="134"/>
      </rPr>
      <t>（</t>
    </r>
    <r>
      <rPr>
        <sz val="11"/>
        <color theme="1"/>
        <rFont val="Times New Roman"/>
        <family val="1"/>
      </rPr>
      <t>fisher</t>
    </r>
    <r>
      <rPr>
        <sz val="11"/>
        <color theme="1"/>
        <rFont val="宋体"/>
        <family val="2"/>
        <charset val="134"/>
      </rPr>
      <t>变换）</t>
    </r>
    <phoneticPr fontId="1" type="noConversion"/>
  </si>
  <si>
    <r>
      <rPr>
        <sz val="11"/>
        <color theme="1"/>
        <rFont val="宋体"/>
        <family val="2"/>
        <charset val="134"/>
      </rPr>
      <t>计算</t>
    </r>
    <r>
      <rPr>
        <sz val="11"/>
        <color theme="1"/>
        <rFont val="Times New Roman"/>
        <family val="1"/>
      </rPr>
      <t>z</t>
    </r>
    <r>
      <rPr>
        <sz val="11"/>
        <color theme="1"/>
        <rFont val="宋体"/>
        <family val="2"/>
        <charset val="134"/>
      </rPr>
      <t>统计量</t>
    </r>
    <r>
      <rPr>
        <sz val="11"/>
        <color theme="1"/>
        <rFont val="Times New Roman"/>
        <family val="1"/>
      </rPr>
      <t>(r-&gt;z,fisher</t>
    </r>
    <r>
      <rPr>
        <sz val="11"/>
        <color theme="1"/>
        <rFont val="宋体"/>
        <family val="2"/>
        <charset val="134"/>
      </rPr>
      <t>变换</t>
    </r>
    <r>
      <rPr>
        <sz val="11"/>
        <color theme="1"/>
        <rFont val="Times New Roman"/>
        <family val="1"/>
      </rPr>
      <t>) z=0.5*ln((1+r)/(1-r))</t>
    </r>
    <phoneticPr fontId="1" type="noConversion"/>
  </si>
  <si>
    <r>
      <rPr>
        <sz val="11"/>
        <color theme="1"/>
        <rFont val="宋体"/>
        <family val="2"/>
        <charset val="134"/>
      </rPr>
      <t>计算</t>
    </r>
    <r>
      <rPr>
        <sz val="11"/>
        <color theme="1"/>
        <rFont val="Times New Roman"/>
        <family val="1"/>
      </rPr>
      <t>ρ</t>
    </r>
    <r>
      <rPr>
        <sz val="11"/>
        <color theme="1"/>
        <rFont val="宋体"/>
        <family val="2"/>
        <charset val="134"/>
      </rPr>
      <t>对应的</t>
    </r>
    <r>
      <rPr>
        <sz val="11"/>
        <color theme="1"/>
        <rFont val="Times New Roman"/>
        <family val="1"/>
      </rPr>
      <t>z</t>
    </r>
    <r>
      <rPr>
        <sz val="11"/>
        <color theme="1"/>
        <rFont val="宋体"/>
        <family val="2"/>
        <charset val="134"/>
      </rPr>
      <t>统计量</t>
    </r>
    <r>
      <rPr>
        <sz val="11"/>
        <color theme="1"/>
        <rFont val="Times New Roman"/>
        <family val="1"/>
      </rPr>
      <t xml:space="preserve">zρ </t>
    </r>
    <r>
      <rPr>
        <sz val="11"/>
        <color theme="1"/>
        <rFont val="宋体"/>
        <family val="2"/>
        <charset val="134"/>
      </rPr>
      <t>（</t>
    </r>
    <r>
      <rPr>
        <sz val="11"/>
        <color theme="1"/>
        <rFont val="Times New Roman"/>
        <family val="1"/>
      </rPr>
      <t>fisher</t>
    </r>
    <r>
      <rPr>
        <sz val="11"/>
        <color theme="1"/>
        <rFont val="宋体"/>
        <family val="2"/>
        <charset val="134"/>
      </rPr>
      <t>变换）</t>
    </r>
    <phoneticPr fontId="1" type="noConversion"/>
  </si>
  <si>
    <r>
      <rPr>
        <sz val="11"/>
        <color theme="1"/>
        <rFont val="宋体"/>
        <family val="2"/>
        <charset val="134"/>
      </rPr>
      <t>查表找到显著水平</t>
    </r>
    <r>
      <rPr>
        <sz val="11"/>
        <color theme="1"/>
        <rFont val="Times New Roman"/>
        <family val="1"/>
      </rPr>
      <t>α</t>
    </r>
    <r>
      <rPr>
        <sz val="11"/>
        <color theme="1"/>
        <rFont val="宋体"/>
        <family val="2"/>
        <charset val="134"/>
      </rPr>
      <t>下，标准正态分布的上</t>
    </r>
    <r>
      <rPr>
        <sz val="11"/>
        <color theme="1"/>
        <rFont val="Times New Roman"/>
        <family val="1"/>
      </rPr>
      <t>α</t>
    </r>
    <r>
      <rPr>
        <sz val="11"/>
        <color theme="1"/>
        <rFont val="宋体"/>
        <family val="2"/>
        <charset val="134"/>
      </rPr>
      <t>分位点</t>
    </r>
    <r>
      <rPr>
        <sz val="11"/>
        <color theme="1"/>
        <rFont val="Times New Roman"/>
        <family val="1"/>
      </rPr>
      <t>zα/2</t>
    </r>
    <phoneticPr fontId="1" type="noConversion"/>
  </si>
  <si>
    <r>
      <rPr>
        <sz val="11"/>
        <color theme="1"/>
        <rFont val="宋体"/>
        <family val="2"/>
        <charset val="134"/>
      </rPr>
      <t>计算</t>
    </r>
    <r>
      <rPr>
        <sz val="11"/>
        <color theme="1"/>
        <rFont val="Times New Roman"/>
        <family val="1"/>
      </rPr>
      <t>zr</t>
    </r>
    <r>
      <rPr>
        <sz val="11"/>
        <color theme="1"/>
        <rFont val="宋体"/>
        <family val="2"/>
        <charset val="134"/>
      </rPr>
      <t>和</t>
    </r>
    <r>
      <rPr>
        <sz val="11"/>
        <color theme="1"/>
        <rFont val="Times New Roman"/>
        <family val="1"/>
      </rPr>
      <t>zρ</t>
    </r>
    <r>
      <rPr>
        <sz val="11"/>
        <color theme="1"/>
        <rFont val="宋体"/>
        <family val="2"/>
        <charset val="134"/>
      </rPr>
      <t>的差</t>
    </r>
    <r>
      <rPr>
        <sz val="11"/>
        <color theme="1"/>
        <rFont val="Times New Roman"/>
        <family val="1"/>
      </rPr>
      <t xml:space="preserve"> |zr-zρ|</t>
    </r>
    <r>
      <rPr>
        <sz val="11"/>
        <color theme="1"/>
        <rFont val="宋体"/>
        <family val="2"/>
        <charset val="134"/>
      </rPr>
      <t>，标准误</t>
    </r>
    <r>
      <rPr>
        <sz val="11"/>
        <color theme="1"/>
        <rFont val="Times New Roman"/>
        <family val="1"/>
      </rPr>
      <t>SE=1/sqrt(N-3)</t>
    </r>
    <phoneticPr fontId="1" type="noConversion"/>
  </si>
  <si>
    <r>
      <t>z</t>
    </r>
    <r>
      <rPr>
        <sz val="11"/>
        <color theme="1"/>
        <rFont val="宋体"/>
        <family val="2"/>
        <charset val="134"/>
      </rPr>
      <t>统计量的标准差</t>
    </r>
    <r>
      <rPr>
        <sz val="11"/>
        <color theme="1"/>
        <rFont val="Times New Roman"/>
        <family val="1"/>
      </rPr>
      <t>σ=1/sqrt(N-3)</t>
    </r>
    <phoneticPr fontId="1" type="noConversion"/>
  </si>
  <si>
    <r>
      <t>z</t>
    </r>
    <r>
      <rPr>
        <sz val="11"/>
        <color theme="1"/>
        <rFont val="宋体"/>
        <family val="2"/>
        <charset val="134"/>
      </rPr>
      <t>的下限和上限</t>
    </r>
    <r>
      <rPr>
        <sz val="11"/>
        <color theme="1"/>
        <rFont val="Times New Roman"/>
        <family val="1"/>
      </rPr>
      <t xml:space="preserve"> z-(zα/2)*σ</t>
    </r>
    <r>
      <rPr>
        <sz val="11"/>
        <color theme="1"/>
        <rFont val="宋体"/>
        <family val="2"/>
        <charset val="134"/>
      </rPr>
      <t>，</t>
    </r>
    <r>
      <rPr>
        <sz val="11"/>
        <color theme="1"/>
        <rFont val="Times New Roman"/>
        <family val="1"/>
      </rPr>
      <t xml:space="preserve"> z+(zα/2)*σ</t>
    </r>
    <phoneticPr fontId="1" type="noConversion"/>
  </si>
  <si>
    <r>
      <rPr>
        <sz val="11"/>
        <color theme="1"/>
        <rFont val="宋体"/>
        <family val="2"/>
        <charset val="134"/>
      </rPr>
      <t>判断</t>
    </r>
    <r>
      <rPr>
        <sz val="11"/>
        <color theme="1"/>
        <rFont val="Times New Roman"/>
        <family val="1"/>
      </rPr>
      <t>|zr-zρ|/sqrt(N-3)&gt;zα/2</t>
    </r>
    <r>
      <rPr>
        <sz val="11"/>
        <color theme="1"/>
        <rFont val="宋体"/>
        <family val="2"/>
        <charset val="134"/>
      </rPr>
      <t>是否成立，若成立，则原假设有</t>
    </r>
    <r>
      <rPr>
        <sz val="11"/>
        <color theme="1"/>
        <rFont val="Times New Roman"/>
        <family val="1"/>
      </rPr>
      <t>(1-α)</t>
    </r>
    <r>
      <rPr>
        <sz val="11"/>
        <color theme="1"/>
        <rFont val="宋体"/>
        <family val="2"/>
        <charset val="134"/>
      </rPr>
      <t>的把握成立</t>
    </r>
    <phoneticPr fontId="1" type="noConversion"/>
  </si>
  <si>
    <r>
      <rPr>
        <sz val="11"/>
        <color theme="1"/>
        <rFont val="宋体"/>
        <family val="2"/>
        <charset val="134"/>
      </rPr>
      <t>用</t>
    </r>
    <r>
      <rPr>
        <sz val="11"/>
        <color theme="1"/>
        <rFont val="Times New Roman"/>
        <family val="1"/>
      </rPr>
      <t>fisher</t>
    </r>
    <r>
      <rPr>
        <sz val="11"/>
        <color theme="1"/>
        <rFont val="宋体"/>
        <family val="2"/>
        <charset val="134"/>
      </rPr>
      <t>逆变换</t>
    </r>
    <r>
      <rPr>
        <sz val="11"/>
        <color theme="1"/>
        <rFont val="Times New Roman"/>
        <family val="1"/>
      </rPr>
      <t>(r=(exp(2*z)-1)/(exp(2*z)+1))</t>
    </r>
    <r>
      <rPr>
        <sz val="11"/>
        <color theme="1"/>
        <rFont val="宋体"/>
        <family val="2"/>
        <charset val="134"/>
      </rPr>
      <t>得到</t>
    </r>
    <r>
      <rPr>
        <sz val="11"/>
        <color theme="1"/>
        <rFont val="Times New Roman"/>
        <family val="1"/>
      </rPr>
      <t>r</t>
    </r>
    <r>
      <rPr>
        <sz val="11"/>
        <color theme="1"/>
        <rFont val="宋体"/>
        <family val="2"/>
        <charset val="134"/>
      </rPr>
      <t>的下限和上限。</t>
    </r>
    <phoneticPr fontId="1" type="noConversion"/>
  </si>
  <si>
    <r>
      <t>t</t>
    </r>
    <r>
      <rPr>
        <sz val="11"/>
        <color theme="1"/>
        <rFont val="宋体"/>
        <family val="2"/>
        <charset val="134"/>
      </rPr>
      <t>检验</t>
    </r>
    <r>
      <rPr>
        <sz val="11"/>
        <color theme="1"/>
        <rFont val="Times New Roman"/>
        <family val="1"/>
      </rPr>
      <t>(</t>
    </r>
    <r>
      <rPr>
        <sz val="11"/>
        <color theme="1"/>
        <rFont val="宋体"/>
        <family val="2"/>
        <charset val="134"/>
      </rPr>
      <t>检验</t>
    </r>
    <r>
      <rPr>
        <sz val="11"/>
        <color theme="1"/>
        <rFont val="Times New Roman"/>
        <family val="1"/>
      </rPr>
      <t>r</t>
    </r>
    <r>
      <rPr>
        <sz val="11"/>
        <color theme="1"/>
        <rFont val="宋体"/>
        <family val="2"/>
        <charset val="134"/>
      </rPr>
      <t>是否显著，即检验</t>
    </r>
    <r>
      <rPr>
        <sz val="11"/>
        <color theme="1"/>
        <rFont val="Times New Roman"/>
        <family val="1"/>
      </rPr>
      <t>r</t>
    </r>
    <r>
      <rPr>
        <sz val="11"/>
        <color theme="1"/>
        <rFont val="宋体"/>
        <family val="2"/>
        <charset val="134"/>
      </rPr>
      <t>是否不等于零）</t>
    </r>
    <phoneticPr fontId="1" type="noConversion"/>
  </si>
  <si>
    <r>
      <rPr>
        <sz val="11"/>
        <color theme="1"/>
        <rFont val="宋体"/>
        <family val="2"/>
        <charset val="134"/>
      </rPr>
      <t>根据</t>
    </r>
    <r>
      <rPr>
        <sz val="11"/>
        <color theme="1"/>
        <rFont val="Times New Roman"/>
        <family val="1"/>
      </rPr>
      <t>r</t>
    </r>
    <r>
      <rPr>
        <sz val="11"/>
        <color theme="1"/>
        <rFont val="宋体"/>
        <family val="2"/>
        <charset val="134"/>
      </rPr>
      <t>和</t>
    </r>
    <r>
      <rPr>
        <sz val="11"/>
        <color theme="1"/>
        <rFont val="Times New Roman"/>
        <family val="1"/>
      </rPr>
      <t>n</t>
    </r>
    <r>
      <rPr>
        <sz val="11"/>
        <color theme="1"/>
        <rFont val="宋体"/>
        <family val="2"/>
        <charset val="134"/>
      </rPr>
      <t>计算得到</t>
    </r>
    <r>
      <rPr>
        <sz val="11"/>
        <color theme="1"/>
        <rFont val="Times New Roman"/>
        <family val="1"/>
      </rPr>
      <t>t</t>
    </r>
    <phoneticPr fontId="1" type="noConversion"/>
  </si>
  <si>
    <r>
      <rPr>
        <sz val="11"/>
        <color theme="1"/>
        <rFont val="宋体"/>
        <family val="2"/>
        <charset val="134"/>
      </rPr>
      <t>查表得到</t>
    </r>
    <r>
      <rPr>
        <sz val="11"/>
        <color theme="1"/>
        <rFont val="Times New Roman"/>
        <family val="1"/>
      </rPr>
      <t xml:space="preserve"> </t>
    </r>
    <r>
      <rPr>
        <sz val="11"/>
        <color theme="1"/>
        <rFont val="宋体"/>
        <family val="2"/>
        <charset val="134"/>
      </rPr>
      <t>在</t>
    </r>
    <r>
      <rPr>
        <sz val="11"/>
        <color theme="1"/>
        <rFont val="Times New Roman"/>
        <family val="1"/>
      </rPr>
      <t xml:space="preserve"> </t>
    </r>
    <r>
      <rPr>
        <sz val="11"/>
        <color theme="1"/>
        <rFont val="宋体"/>
        <family val="2"/>
        <charset val="134"/>
      </rPr>
      <t>显著性水平</t>
    </r>
    <r>
      <rPr>
        <sz val="11"/>
        <color theme="1"/>
        <rFont val="Times New Roman"/>
        <family val="1"/>
      </rPr>
      <t>α</t>
    </r>
    <r>
      <rPr>
        <sz val="11"/>
        <color theme="1"/>
        <rFont val="宋体"/>
        <family val="2"/>
        <charset val="134"/>
      </rPr>
      <t>和自由度</t>
    </r>
    <r>
      <rPr>
        <sz val="11"/>
        <color theme="1"/>
        <rFont val="Times New Roman"/>
        <family val="1"/>
      </rPr>
      <t>(n-2)</t>
    </r>
    <r>
      <rPr>
        <sz val="11"/>
        <color theme="1"/>
        <rFont val="宋体"/>
        <family val="2"/>
        <charset val="134"/>
      </rPr>
      <t>下，</t>
    </r>
    <r>
      <rPr>
        <sz val="11"/>
        <color theme="1"/>
        <rFont val="Times New Roman"/>
        <family val="1"/>
      </rPr>
      <t>t</t>
    </r>
    <r>
      <rPr>
        <sz val="11"/>
        <color theme="1"/>
        <rFont val="宋体"/>
        <family val="2"/>
        <charset val="134"/>
      </rPr>
      <t>分布的上</t>
    </r>
    <r>
      <rPr>
        <sz val="11"/>
        <color theme="1"/>
        <rFont val="Times New Roman"/>
        <family val="1"/>
      </rPr>
      <t>α</t>
    </r>
    <r>
      <rPr>
        <sz val="11"/>
        <color theme="1"/>
        <rFont val="宋体"/>
        <family val="2"/>
        <charset val="134"/>
      </rPr>
      <t>分位点</t>
    </r>
    <r>
      <rPr>
        <sz val="11"/>
        <color theme="1"/>
        <rFont val="Times New Roman"/>
        <family val="1"/>
      </rPr>
      <t>tα/2</t>
    </r>
    <phoneticPr fontId="1" type="noConversion"/>
  </si>
  <si>
    <r>
      <rPr>
        <sz val="11"/>
        <color theme="1"/>
        <rFont val="宋体"/>
        <family val="2"/>
        <charset val="134"/>
      </rPr>
      <t>判断</t>
    </r>
    <r>
      <rPr>
        <sz val="11"/>
        <color theme="1"/>
        <rFont val="Times New Roman"/>
        <family val="1"/>
      </rPr>
      <t>t&gt;tα/2</t>
    </r>
    <r>
      <rPr>
        <sz val="11"/>
        <color theme="1"/>
        <rFont val="宋体"/>
        <family val="3"/>
        <charset val="134"/>
      </rPr>
      <t>是否成立，若成立，则</t>
    </r>
    <r>
      <rPr>
        <sz val="11"/>
        <color theme="1"/>
        <rFont val="Times New Roman"/>
        <family val="1"/>
      </rPr>
      <t>r</t>
    </r>
    <r>
      <rPr>
        <sz val="11"/>
        <color theme="1"/>
        <rFont val="宋体"/>
        <family val="3"/>
        <charset val="134"/>
      </rPr>
      <t>是显著的</t>
    </r>
    <phoneticPr fontId="1" type="noConversion"/>
  </si>
  <si>
    <r>
      <t>t</t>
    </r>
    <r>
      <rPr>
        <sz val="11"/>
        <color theme="1"/>
        <rFont val="宋体"/>
        <family val="2"/>
        <charset val="134"/>
      </rPr>
      <t>统计量</t>
    </r>
    <phoneticPr fontId="1" type="noConversion"/>
  </si>
  <si>
    <t>tr</t>
  </si>
  <si>
    <t>tα/2</t>
  </si>
  <si>
    <r>
      <rPr>
        <sz val="11"/>
        <color theme="1"/>
        <rFont val="宋体"/>
        <family val="3"/>
        <charset val="134"/>
      </rPr>
      <t>是否显著</t>
    </r>
    <phoneticPr fontId="1" type="noConversion"/>
  </si>
  <si>
    <r>
      <rPr>
        <sz val="11"/>
        <color theme="1"/>
        <rFont val="宋体"/>
        <family val="2"/>
        <charset val="134"/>
      </rPr>
      <t>查表得到</t>
    </r>
    <r>
      <rPr>
        <sz val="11"/>
        <color theme="1"/>
        <rFont val="Times New Roman"/>
        <family val="1"/>
      </rPr>
      <t xml:space="preserve"> </t>
    </r>
    <r>
      <rPr>
        <sz val="11"/>
        <color theme="1"/>
        <rFont val="宋体"/>
        <family val="2"/>
        <charset val="134"/>
      </rPr>
      <t>给定显著性水平</t>
    </r>
    <r>
      <rPr>
        <sz val="11"/>
        <color theme="1"/>
        <rFont val="Times New Roman"/>
        <family val="1"/>
      </rPr>
      <t>α</t>
    </r>
    <r>
      <rPr>
        <sz val="11"/>
        <color theme="1"/>
        <rFont val="宋体"/>
        <family val="2"/>
        <charset val="134"/>
      </rPr>
      <t>下，标准正态分布的上</t>
    </r>
    <r>
      <rPr>
        <sz val="11"/>
        <color theme="1"/>
        <rFont val="Times New Roman"/>
        <family val="1"/>
      </rPr>
      <t>α</t>
    </r>
    <r>
      <rPr>
        <sz val="11"/>
        <color theme="1"/>
        <rFont val="宋体"/>
        <family val="2"/>
        <charset val="134"/>
      </rPr>
      <t>分位点</t>
    </r>
    <r>
      <rPr>
        <sz val="11"/>
        <color theme="1"/>
        <rFont val="Times New Roman"/>
        <family val="1"/>
      </rPr>
      <t>zα/2</t>
    </r>
    <phoneticPr fontId="1" type="noConversion"/>
  </si>
  <si>
    <r>
      <t>标准正态分布的上</t>
    </r>
    <r>
      <rPr>
        <sz val="11"/>
        <color theme="1"/>
        <rFont val="宋体"/>
        <family val="3"/>
        <charset val="134"/>
      </rPr>
      <t>分位点</t>
    </r>
    <phoneticPr fontId="1" type="noConversion"/>
  </si>
  <si>
    <t>zα/2</t>
  </si>
  <si>
    <t>z</t>
    <phoneticPr fontId="1" type="noConversion"/>
  </si>
  <si>
    <t>φ</t>
    <phoneticPr fontId="1" type="noConversion"/>
  </si>
  <si>
    <t>Φ</t>
    <phoneticPr fontId="1" type="noConversion"/>
  </si>
  <si>
    <t>概率密度函数</t>
    <phoneticPr fontId="1" type="noConversion"/>
  </si>
  <si>
    <t>累计分布函数</t>
    <phoneticPr fontId="1" type="noConversion"/>
  </si>
  <si>
    <t>上分位点</t>
  </si>
  <si>
    <t>显著水平</t>
    <phoneticPr fontId="1" type="noConversion"/>
  </si>
  <si>
    <t>z(α)</t>
    <phoneticPr fontId="1" type="noConversion"/>
  </si>
  <si>
    <t>z(α/2)</t>
    <phoneticPr fontId="1" type="noConversion"/>
  </si>
  <si>
    <r>
      <t>此法目的如下，假设相关系数等于</t>
    </r>
    <r>
      <rPr>
        <sz val="11"/>
        <color theme="1"/>
        <rFont val="Times New Roman"/>
        <family val="1"/>
      </rPr>
      <t>ρ</t>
    </r>
    <r>
      <rPr>
        <sz val="11"/>
        <color theme="1"/>
        <rFont val="宋体"/>
        <family val="3"/>
        <charset val="134"/>
      </rPr>
      <t>，经过一系列步骤，计算出该假设在显著性水平</t>
    </r>
    <r>
      <rPr>
        <sz val="11"/>
        <color theme="1"/>
        <rFont val="Times New Roman"/>
        <family val="1"/>
      </rPr>
      <t>α</t>
    </r>
    <r>
      <rPr>
        <sz val="11"/>
        <color theme="1"/>
        <rFont val="宋体"/>
        <family val="3"/>
        <charset val="134"/>
      </rPr>
      <t>下为真的置信区间</t>
    </r>
    <r>
      <rPr>
        <sz val="11"/>
        <color theme="1"/>
        <rFont val="Times New Roman"/>
        <family val="1"/>
      </rPr>
      <t>(</t>
    </r>
    <r>
      <rPr>
        <sz val="11"/>
        <color theme="1"/>
        <rFont val="宋体"/>
        <family val="3"/>
        <charset val="134"/>
      </rPr>
      <t>通俗的讲，就是计算得到一个范围</t>
    </r>
    <r>
      <rPr>
        <sz val="11"/>
        <color theme="1"/>
        <rFont val="Times New Roman"/>
        <family val="1"/>
      </rPr>
      <t>(rlow,rhi)</t>
    </r>
    <r>
      <rPr>
        <sz val="11"/>
        <color theme="1"/>
        <rFont val="宋体"/>
        <family val="3"/>
        <charset val="134"/>
      </rPr>
      <t>，如果要检验的相关系数落在这个范围内</t>
    </r>
    <r>
      <rPr>
        <sz val="11"/>
        <color theme="1"/>
        <rFont val="Times New Roman"/>
        <family val="1"/>
      </rPr>
      <t>(rho&lt;r&lt;rhi)</t>
    </r>
    <r>
      <rPr>
        <sz val="11"/>
        <color theme="1"/>
        <rFont val="宋体"/>
        <family val="3"/>
        <charset val="134"/>
      </rPr>
      <t>，那么原来的假设</t>
    </r>
    <r>
      <rPr>
        <sz val="11"/>
        <color theme="1"/>
        <rFont val="Times New Roman"/>
        <family val="1"/>
      </rPr>
      <t>(</t>
    </r>
    <r>
      <rPr>
        <sz val="11"/>
        <color theme="1"/>
        <rFont val="宋体"/>
        <family val="3"/>
        <charset val="134"/>
      </rPr>
      <t>相关系数</t>
    </r>
    <r>
      <rPr>
        <sz val="11"/>
        <color theme="1"/>
        <rFont val="Times New Roman"/>
        <family val="1"/>
      </rPr>
      <t>=ρ)</t>
    </r>
    <r>
      <rPr>
        <sz val="11"/>
        <color theme="1"/>
        <rFont val="宋体"/>
        <family val="3"/>
        <charset val="134"/>
      </rPr>
      <t>有（</t>
    </r>
    <r>
      <rPr>
        <sz val="11"/>
        <color theme="1"/>
        <rFont val="Times New Roman"/>
        <family val="1"/>
      </rPr>
      <t>1-α</t>
    </r>
    <r>
      <rPr>
        <sz val="11"/>
        <color theme="1"/>
        <rFont val="宋体"/>
        <family val="3"/>
        <charset val="134"/>
      </rPr>
      <t>）的把握成立</t>
    </r>
    <r>
      <rPr>
        <sz val="11"/>
        <color theme="1"/>
        <rFont val="Times New Roman"/>
        <family val="1"/>
      </rPr>
      <t>)</t>
    </r>
    <r>
      <rPr>
        <sz val="11"/>
        <color theme="1"/>
        <rFont val="宋体"/>
        <family val="3"/>
        <charset val="134"/>
      </rPr>
      <t>。</t>
    </r>
    <phoneticPr fontId="1" type="noConversion"/>
  </si>
  <si>
    <r>
      <t>Z</t>
    </r>
    <r>
      <rPr>
        <sz val="11"/>
        <color theme="1"/>
        <rFont val="宋体"/>
        <family val="2"/>
        <charset val="134"/>
      </rPr>
      <t>检验</t>
    </r>
    <r>
      <rPr>
        <sz val="11"/>
        <color theme="1"/>
        <rFont val="Times New Roman"/>
        <family val="1"/>
      </rPr>
      <t>(</t>
    </r>
    <r>
      <rPr>
        <sz val="11"/>
        <color theme="1"/>
        <rFont val="宋体"/>
        <family val="2"/>
        <charset val="134"/>
      </rPr>
      <t>检验</t>
    </r>
    <r>
      <rPr>
        <sz val="11"/>
        <color theme="1"/>
        <rFont val="Times New Roman"/>
        <family val="1"/>
      </rPr>
      <t>r=ρ)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</si>
</sst>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Times New Roman"/>
      <family val="1"/>
    </font>
    <font>
      <sz val="11"/>
      <color theme="1"/>
      <name val="宋体"/>
      <family val="2"/>
      <charset val="134"/>
    </font>
    <font>
      <sz val="11"/>
      <color rgb="FFFF0000"/>
      <name val="宋体"/>
      <family val="2"/>
      <charset val="134"/>
      <scheme val="minor"/>
    </font>
    <font>
      <sz val="14"/>
      <color theme="1"/>
      <name val="宋体"/>
      <family val="2"/>
      <charset val="134"/>
      <scheme val="minor"/>
    </font>
    <font>
      <sz val="11"/>
      <color theme="1"/>
      <name val="Arial"/>
      <family val="2"/>
    </font>
    <font>
      <sz val="12"/>
      <color theme="1"/>
      <name val="Times New Roman"/>
      <family val="1"/>
    </font>
    <font>
      <sz val="12"/>
      <color theme="1"/>
      <name val="楷体"/>
      <family val="3"/>
      <charset val="134"/>
    </font>
    <font>
      <sz val="11"/>
      <color theme="1"/>
      <name val="宋体"/>
      <family val="3"/>
      <charset val="134"/>
    </font>
    <font>
      <sz val="12"/>
      <color theme="1"/>
      <name val="宋体"/>
      <family val="3"/>
      <charset val="134"/>
    </font>
    <font>
      <sz val="11"/>
      <color rgb="FFFF0000"/>
      <name val="Times New Roman"/>
      <family val="1"/>
    </font>
    <font>
      <sz val="12"/>
      <color rgb="FFFF0000"/>
      <name val="Times New Roman"/>
      <family val="1"/>
    </font>
    <font>
      <sz val="11"/>
      <color rgb="FFFF0000"/>
      <name val="宋体"/>
      <family val="2"/>
      <charset val="134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 diagonalDown="1"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 style="thick">
        <color auto="1"/>
      </diagonal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5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>
      <alignment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9" fillId="0" borderId="0" xfId="0" applyFont="1">
      <alignment vertical="center"/>
    </xf>
    <xf numFmtId="0" fontId="2" fillId="0" borderId="10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9" fillId="0" borderId="12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11" fillId="0" borderId="10" xfId="0" applyFont="1" applyBorder="1">
      <alignment vertical="center"/>
    </xf>
    <xf numFmtId="0" fontId="9" fillId="0" borderId="0" xfId="0" applyFont="1" applyAlignment="1">
      <alignment vertical="center" wrapText="1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left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left" vertical="center"/>
    </xf>
    <xf numFmtId="0" fontId="2" fillId="0" borderId="14" xfId="0" applyFont="1" applyBorder="1" applyAlignment="1">
      <alignment horizontal="left" vertical="center"/>
    </xf>
    <xf numFmtId="0" fontId="12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0" xfId="0" applyFont="1">
      <alignment vertical="center"/>
    </xf>
    <xf numFmtId="0" fontId="0" fillId="0" borderId="0" xfId="0" applyAlignment="1" applyProtection="1">
      <alignment horizontal="center" vertical="center"/>
    </xf>
    <xf numFmtId="0" fontId="3" fillId="0" borderId="0" xfId="0" applyFont="1" applyAlignment="1" applyProtection="1">
      <alignment horizontal="center" vertical="center"/>
    </xf>
    <xf numFmtId="0" fontId="13" fillId="0" borderId="0" xfId="0" applyFont="1" applyAlignment="1" applyProtection="1">
      <alignment horizontal="center" vertical="center"/>
    </xf>
    <xf numFmtId="0" fontId="0" fillId="0" borderId="1" xfId="0" applyBorder="1" applyAlignment="1" applyProtection="1">
      <alignment horizontal="center" vertical="center"/>
    </xf>
    <xf numFmtId="0" fontId="0" fillId="0" borderId="2" xfId="0" applyBorder="1" applyProtection="1">
      <alignment vertical="center"/>
    </xf>
    <xf numFmtId="0" fontId="0" fillId="0" borderId="3" xfId="0" applyBorder="1" applyProtection="1">
      <alignment vertical="center"/>
    </xf>
    <xf numFmtId="0" fontId="5" fillId="0" borderId="6" xfId="0" applyFont="1" applyBorder="1" applyAlignment="1" applyProtection="1">
      <alignment horizontal="center" vertical="center"/>
    </xf>
    <xf numFmtId="0" fontId="0" fillId="0" borderId="4" xfId="0" applyBorder="1" applyAlignment="1" applyProtection="1">
      <alignment horizontal="center" vertical="center"/>
    </xf>
    <xf numFmtId="0" fontId="0" fillId="0" borderId="8" xfId="0" applyBorder="1" applyAlignment="1" applyProtection="1">
      <alignment horizontal="center" vertical="center"/>
    </xf>
    <xf numFmtId="0" fontId="0" fillId="0" borderId="1" xfId="0" applyBorder="1" applyProtection="1">
      <alignment vertical="center"/>
    </xf>
    <xf numFmtId="0" fontId="0" fillId="0" borderId="5" xfId="0" applyBorder="1" applyAlignment="1" applyProtection="1">
      <alignment horizontal="center" vertical="center"/>
    </xf>
    <xf numFmtId="0" fontId="0" fillId="0" borderId="9" xfId="0" applyBorder="1" applyAlignment="1" applyProtection="1">
      <alignment horizontal="center" vertical="center"/>
    </xf>
    <xf numFmtId="0" fontId="6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9" fillId="0" borderId="16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3" fillId="0" borderId="7" xfId="0" applyFont="1" applyBorder="1" applyAlignment="1" applyProtection="1">
      <alignment horizontal="center" vertical="center"/>
    </xf>
    <xf numFmtId="0" fontId="3" fillId="0" borderId="4" xfId="0" applyFont="1" applyBorder="1" applyAlignment="1" applyProtection="1">
      <alignment horizontal="center" vertical="center"/>
    </xf>
    <xf numFmtId="0" fontId="3" fillId="0" borderId="8" xfId="0" applyFont="1" applyBorder="1" applyAlignment="1" applyProtection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相关系数临界值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相关系数临界值表!$J$2:$J$1001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cat>
          <c:val>
            <c:numRef>
              <c:f>相关系数临界值表!$K$2:$K$1001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0.95105651629515353</c:v>
                </c:pt>
                <c:pt idx="3">
                  <c:v>0.8</c:v>
                </c:pt>
                <c:pt idx="4">
                  <c:v>0.68704882613254048</c:v>
                </c:pt>
                <c:pt idx="5">
                  <c:v>0.60839978868181666</c:v>
                </c:pt>
                <c:pt idx="6">
                  <c:v>0.55086279517928693</c:v>
                </c:pt>
                <c:pt idx="7">
                  <c:v>0.50672709342306677</c:v>
                </c:pt>
                <c:pt idx="8">
                  <c:v>0.47158865873098804</c:v>
                </c:pt>
                <c:pt idx="9">
                  <c:v>0.44279590283657383</c:v>
                </c:pt>
                <c:pt idx="10">
                  <c:v>0.41866218294036867</c:v>
                </c:pt>
                <c:pt idx="11">
                  <c:v>0.39806247281357077</c:v>
                </c:pt>
                <c:pt idx="12">
                  <c:v>0.38021594374092715</c:v>
                </c:pt>
                <c:pt idx="13">
                  <c:v>0.36456236212080101</c:v>
                </c:pt>
                <c:pt idx="14">
                  <c:v>0.35068836998914571</c:v>
                </c:pt>
                <c:pt idx="15">
                  <c:v>0.33828163935601396</c:v>
                </c:pt>
                <c:pt idx="16">
                  <c:v>0.32710130942171861</c:v>
                </c:pt>
                <c:pt idx="17">
                  <c:v>0.31695831457261503</c:v>
                </c:pt>
                <c:pt idx="18">
                  <c:v>0.30770192980360772</c:v>
                </c:pt>
                <c:pt idx="19">
                  <c:v>0.29921034404094488</c:v>
                </c:pt>
                <c:pt idx="20">
                  <c:v>0.29138391332034047</c:v>
                </c:pt>
                <c:pt idx="21">
                  <c:v>0.28414023961308471</c:v>
                </c:pt>
                <c:pt idx="22">
                  <c:v>0.27741051992750348</c:v>
                </c:pt>
                <c:pt idx="23">
                  <c:v>0.27113679618510472</c:v>
                </c:pt>
                <c:pt idx="24">
                  <c:v>0.26526985487737692</c:v>
                </c:pt>
                <c:pt idx="25">
                  <c:v>0.25976760277445998</c:v>
                </c:pt>
                <c:pt idx="26">
                  <c:v>0.25459379636607338</c:v>
                </c:pt>
                <c:pt idx="27">
                  <c:v>0.24971703755907584</c:v>
                </c:pt>
                <c:pt idx="28">
                  <c:v>0.24510997217523992</c:v>
                </c:pt>
                <c:pt idx="29">
                  <c:v>0.24074864460909176</c:v>
                </c:pt>
                <c:pt idx="30">
                  <c:v>0.23661197394842881</c:v>
                </c:pt>
                <c:pt idx="31">
                  <c:v>0.23268132545447087</c:v>
                </c:pt>
                <c:pt idx="32">
                  <c:v>0.2289401575593499</c:v>
                </c:pt>
                <c:pt idx="33">
                  <c:v>0.22537372915154547</c:v>
                </c:pt>
                <c:pt idx="34">
                  <c:v>0.22196885535474117</c:v>
                </c:pt>
                <c:pt idx="35">
                  <c:v>0.21871370258862893</c:v>
                </c:pt>
                <c:pt idx="36">
                  <c:v>0.21559761566067953</c:v>
                </c:pt>
                <c:pt idx="37">
                  <c:v>0.21261097113880212</c:v>
                </c:pt>
                <c:pt idx="38">
                  <c:v>0.20974505241326927</c:v>
                </c:pt>
                <c:pt idx="39">
                  <c:v>0.2069919427572551</c:v>
                </c:pt>
                <c:pt idx="40">
                  <c:v>0.20434443340116432</c:v>
                </c:pt>
                <c:pt idx="41">
                  <c:v>0.20179594419261968</c:v>
                </c:pt>
                <c:pt idx="42">
                  <c:v>0.19934045485592239</c:v>
                </c:pt>
                <c:pt idx="43">
                  <c:v>0.19697244521775151</c:v>
                </c:pt>
                <c:pt idx="44">
                  <c:v>0.19468684304942738</c:v>
                </c:pt>
                <c:pt idx="45">
                  <c:v>0.19247897840510045</c:v>
                </c:pt>
                <c:pt idx="46">
                  <c:v>0.1903445435211997</c:v>
                </c:pt>
                <c:pt idx="47">
                  <c:v>0.18827955749425077</c:v>
                </c:pt>
                <c:pt idx="48">
                  <c:v>0.18628033507859892</c:v>
                </c:pt>
                <c:pt idx="49">
                  <c:v>0.18434345904807842</c:v>
                </c:pt>
                <c:pt idx="50">
                  <c:v>0.18246575565044038</c:v>
                </c:pt>
                <c:pt idx="51">
                  <c:v>0.18064427275379188</c:v>
                </c:pt>
                <c:pt idx="52">
                  <c:v>0.17887626034301982</c:v>
                </c:pt>
                <c:pt idx="53">
                  <c:v>0.17715915307334759</c:v>
                </c:pt>
                <c:pt idx="54">
                  <c:v>0.17549055462947954</c:v>
                </c:pt>
                <c:pt idx="55">
                  <c:v>0.17386822367361113</c:v>
                </c:pt>
                <c:pt idx="56">
                  <c:v>0.17229006119505608</c:v>
                </c:pt>
                <c:pt idx="57">
                  <c:v>0.17075409909923905</c:v>
                </c:pt>
                <c:pt idx="58">
                  <c:v>0.16925848989509409</c:v>
                </c:pt>
                <c:pt idx="59">
                  <c:v>0.16780149735808267</c:v>
                </c:pt>
                <c:pt idx="60">
                  <c:v>0.16638148806161956</c:v>
                </c:pt>
                <c:pt idx="61">
                  <c:v>0.16499692368305027</c:v>
                </c:pt>
                <c:pt idx="62">
                  <c:v>0.16364635400184557</c:v>
                </c:pt>
                <c:pt idx="63">
                  <c:v>0.1623284105176046</c:v>
                </c:pt>
                <c:pt idx="64">
                  <c:v>0.16104180062406287</c:v>
                </c:pt>
                <c:pt idx="65">
                  <c:v>0.1597853022827565</c:v>
                </c:pt>
                <c:pt idx="66">
                  <c:v>0.15855775914649137</c:v>
                </c:pt>
                <c:pt idx="67">
                  <c:v>0.15735807608839708</c:v>
                </c:pt>
                <c:pt idx="68">
                  <c:v>0.15618521509731148</c:v>
                </c:pt>
                <c:pt idx="69">
                  <c:v>0.15503819150454087</c:v>
                </c:pt>
                <c:pt idx="70">
                  <c:v>0.15391607051084041</c:v>
                </c:pt>
                <c:pt idx="71">
                  <c:v>0.15281796398579295</c:v>
                </c:pt>
                <c:pt idx="72">
                  <c:v>0.15174302751469299</c:v>
                </c:pt>
                <c:pt idx="73">
                  <c:v>0.15069045767063222</c:v>
                </c:pt>
                <c:pt idx="74">
                  <c:v>0.14965948949176999</c:v>
                </c:pt>
                <c:pt idx="75">
                  <c:v>0.14864939414580144</c:v>
                </c:pt>
                <c:pt idx="76">
                  <c:v>0.14765947676541688</c:v>
                </c:pt>
                <c:pt idx="77">
                  <c:v>0.14668907444016652</c:v>
                </c:pt>
                <c:pt idx="78">
                  <c:v>0.14573755435153815</c:v>
                </c:pt>
                <c:pt idx="79">
                  <c:v>0.144804312039338</c:v>
                </c:pt>
                <c:pt idx="80">
                  <c:v>0.14388876978858706</c:v>
                </c:pt>
                <c:pt idx="81">
                  <c:v>0.14299037512715562</c:v>
                </c:pt>
                <c:pt idx="82">
                  <c:v>0.14210859942526763</c:v>
                </c:pt>
                <c:pt idx="83">
                  <c:v>0.14124293658880072</c:v>
                </c:pt>
                <c:pt idx="84">
                  <c:v>0.1403929018390648</c:v>
                </c:pt>
                <c:pt idx="85">
                  <c:v>0.13955803057235888</c:v>
                </c:pt>
                <c:pt idx="86">
                  <c:v>0.13873787729322615</c:v>
                </c:pt>
                <c:pt idx="87">
                  <c:v>0.13793201461584167</c:v>
                </c:pt>
                <c:pt idx="88">
                  <c:v>0.13714003232844724</c:v>
                </c:pt>
                <c:pt idx="89">
                  <c:v>0.13636153651618502</c:v>
                </c:pt>
                <c:pt idx="90">
                  <c:v>0.13559614873807055</c:v>
                </c:pt>
                <c:pt idx="91">
                  <c:v>0.13484350525419922</c:v>
                </c:pt>
                <c:pt idx="92">
                  <c:v>0.1341032562996029</c:v>
                </c:pt>
                <c:pt idx="93">
                  <c:v>0.13337506540146554</c:v>
                </c:pt>
                <c:pt idx="94">
                  <c:v>0.13265860873667099</c:v>
                </c:pt>
                <c:pt idx="95">
                  <c:v>0.13195357452689621</c:v>
                </c:pt>
                <c:pt idx="96">
                  <c:v>0.13125966246868759</c:v>
                </c:pt>
                <c:pt idx="97">
                  <c:v>0.13057658319614876</c:v>
                </c:pt>
                <c:pt idx="98">
                  <c:v>0.12990405777406441</c:v>
                </c:pt>
                <c:pt idx="99">
                  <c:v>0.12924181721943678</c:v>
                </c:pt>
                <c:pt idx="100">
                  <c:v>0.12858960204957545</c:v>
                </c:pt>
                <c:pt idx="101">
                  <c:v>0.12794716185501745</c:v>
                </c:pt>
                <c:pt idx="102">
                  <c:v>0.12731425489567791</c:v>
                </c:pt>
                <c:pt idx="103">
                  <c:v>0.12669064771875321</c:v>
                </c:pt>
                <c:pt idx="104">
                  <c:v>0.12607611479700817</c:v>
                </c:pt>
                <c:pt idx="105">
                  <c:v>0.12547043818617432</c:v>
                </c:pt>
                <c:pt idx="106">
                  <c:v>0.12487340720027001</c:v>
                </c:pt>
                <c:pt idx="107">
                  <c:v>0.12428481810375956</c:v>
                </c:pt>
                <c:pt idx="108">
                  <c:v>0.12370447381951058</c:v>
                </c:pt>
                <c:pt idx="109">
                  <c:v>0.12313218365161772</c:v>
                </c:pt>
                <c:pt idx="110">
                  <c:v>0.12256776302219421</c:v>
                </c:pt>
                <c:pt idx="111">
                  <c:v>0.12201103322131378</c:v>
                </c:pt>
                <c:pt idx="112">
                  <c:v>0.1214618211693292</c:v>
                </c:pt>
                <c:pt idx="113">
                  <c:v>0.12091995919085534</c:v>
                </c:pt>
                <c:pt idx="114">
                  <c:v>0.12038528479973779</c:v>
                </c:pt>
                <c:pt idx="115">
                  <c:v>0.11985764049439328</c:v>
                </c:pt>
                <c:pt idx="116">
                  <c:v>0.11933687356292291</c:v>
                </c:pt>
                <c:pt idx="117">
                  <c:v>0.11882283589746175</c:v>
                </c:pt>
                <c:pt idx="118">
                  <c:v>0.11831538381724752</c:v>
                </c:pt>
                <c:pt idx="119">
                  <c:v>0.11781437789992691</c:v>
                </c:pt>
                <c:pt idx="120">
                  <c:v>0.11731968282065415</c:v>
                </c:pt>
                <c:pt idx="121">
                  <c:v>0.11683116719855638</c:v>
                </c:pt>
                <c:pt idx="122">
                  <c:v>0.11634870345017508</c:v>
                </c:pt>
                <c:pt idx="123">
                  <c:v>0.11587216764950477</c:v>
                </c:pt>
                <c:pt idx="124">
                  <c:v>0.11540143939428917</c:v>
                </c:pt>
                <c:pt idx="125">
                  <c:v>0.11493640167824008</c:v>
                </c:pt>
                <c:pt idx="126">
                  <c:v>0.11447694076887557</c:v>
                </c:pt>
                <c:pt idx="127">
                  <c:v>0.11402294609068825</c:v>
                </c:pt>
                <c:pt idx="128">
                  <c:v>0.11357431011336273</c:v>
                </c:pt>
                <c:pt idx="129">
                  <c:v>0.11313092824480173</c:v>
                </c:pt>
                <c:pt idx="130">
                  <c:v>0.11269269872870238</c:v>
                </c:pt>
                <c:pt idx="131">
                  <c:v>0.11225952254646442</c:v>
                </c:pt>
                <c:pt idx="132">
                  <c:v>0.11183130332321728</c:v>
                </c:pt>
                <c:pt idx="133">
                  <c:v>0.11140794723775289</c:v>
                </c:pt>
                <c:pt idx="134">
                  <c:v>0.11098936293618741</c:v>
                </c:pt>
                <c:pt idx="135">
                  <c:v>0.11057546144915942</c:v>
                </c:pt>
                <c:pt idx="136">
                  <c:v>0.11016615611240117</c:v>
                </c:pt>
                <c:pt idx="137">
                  <c:v>0.10976136249051931</c:v>
                </c:pt>
                <c:pt idx="138">
                  <c:v>0.10936099830383289</c:v>
                </c:pt>
                <c:pt idx="139">
                  <c:v>0.10896498335812439</c:v>
                </c:pt>
                <c:pt idx="140">
                  <c:v>0.10857323947717279</c:v>
                </c:pt>
                <c:pt idx="141">
                  <c:v>0.10818569043792897</c:v>
                </c:pt>
                <c:pt idx="142">
                  <c:v>0.10780226190822298</c:v>
                </c:pt>
                <c:pt idx="143">
                  <c:v>0.10742288138687976</c:v>
                </c:pt>
                <c:pt idx="144">
                  <c:v>0.10704747814613669</c:v>
                </c:pt>
                <c:pt idx="145">
                  <c:v>0.10667598317626244</c:v>
                </c:pt>
                <c:pt idx="146">
                  <c:v>0.10630832913226959</c:v>
                </c:pt>
                <c:pt idx="147">
                  <c:v>0.10594445028263734</c:v>
                </c:pt>
                <c:pt idx="148">
                  <c:v>0.1055842824599503</c:v>
                </c:pt>
                <c:pt idx="149">
                  <c:v>0.10522776301336953</c:v>
                </c:pt>
                <c:pt idx="150">
                  <c:v>0.10487483076286039</c:v>
                </c:pt>
                <c:pt idx="151">
                  <c:v>0.10452542595509137</c:v>
                </c:pt>
                <c:pt idx="152">
                  <c:v>0.10417949022094537</c:v>
                </c:pt>
                <c:pt idx="153">
                  <c:v>0.10383696653456281</c:v>
                </c:pt>
                <c:pt idx="154">
                  <c:v>0.10349779917385615</c:v>
                </c:pt>
                <c:pt idx="155">
                  <c:v>0.10316193368243716</c:v>
                </c:pt>
                <c:pt idx="156">
                  <c:v>0.10282931683289083</c:v>
                </c:pt>
                <c:pt idx="157">
                  <c:v>0.10249989659134447</c:v>
                </c:pt>
                <c:pt idx="158">
                  <c:v>0.10217362208327829</c:v>
                </c:pt>
                <c:pt idx="159">
                  <c:v>0.10185044356052537</c:v>
                </c:pt>
                <c:pt idx="160">
                  <c:v>0.10153031236940929</c:v>
                </c:pt>
                <c:pt idx="161">
                  <c:v>0.10121318091998073</c:v>
                </c:pt>
                <c:pt idx="162">
                  <c:v>0.10089900265630133</c:v>
                </c:pt>
                <c:pt idx="163">
                  <c:v>0.10058773202773935</c:v>
                </c:pt>
                <c:pt idx="164">
                  <c:v>0.10027932446122699</c:v>
                </c:pt>
                <c:pt idx="165">
                  <c:v>9.9973736334455443E-2</c:v>
                </c:pt>
                <c:pt idx="166">
                  <c:v>9.9670924949957065E-2</c:v>
                </c:pt>
                <c:pt idx="167">
                  <c:v>9.9370848510047349E-2</c:v>
                </c:pt>
                <c:pt idx="168">
                  <c:v>9.9073466092594584E-2</c:v>
                </c:pt>
                <c:pt idx="169">
                  <c:v>9.8778737627576121E-2</c:v>
                </c:pt>
                <c:pt idx="170">
                  <c:v>9.848662387440564E-2</c:v>
                </c:pt>
                <c:pt idx="171">
                  <c:v>9.8197086399984659E-2</c:v>
                </c:pt>
                <c:pt idx="172">
                  <c:v>9.7910087557466233E-2</c:v>
                </c:pt>
                <c:pt idx="173">
                  <c:v>9.7625590465694481E-2</c:v>
                </c:pt>
                <c:pt idx="174">
                  <c:v>9.7343558989296933E-2</c:v>
                </c:pt>
                <c:pt idx="175">
                  <c:v>9.7063957719409219E-2</c:v>
                </c:pt>
                <c:pt idx="176">
                  <c:v>9.6786751954998501E-2</c:v>
                </c:pt>
                <c:pt idx="177">
                  <c:v>9.651190768478049E-2</c:v>
                </c:pt>
                <c:pt idx="178">
                  <c:v>9.6239391569686694E-2</c:v>
                </c:pt>
                <c:pt idx="179">
                  <c:v>9.5969170925880795E-2</c:v>
                </c:pt>
                <c:pt idx="180">
                  <c:v>9.570121370829604E-2</c:v>
                </c:pt>
                <c:pt idx="181">
                  <c:v>9.5435488494670428E-2</c:v>
                </c:pt>
                <c:pt idx="182">
                  <c:v>9.5171964470071951E-2</c:v>
                </c:pt>
                <c:pt idx="183">
                  <c:v>9.4910611411890167E-2</c:v>
                </c:pt>
                <c:pt idx="184">
                  <c:v>9.4651399675275763E-2</c:v>
                </c:pt>
                <c:pt idx="185">
                  <c:v>9.4394300179019217E-2</c:v>
                </c:pt>
                <c:pt idx="186">
                  <c:v>9.4139284391845046E-2</c:v>
                </c:pt>
                <c:pt idx="187">
                  <c:v>9.3886324319114992E-2</c:v>
                </c:pt>
                <c:pt idx="188">
                  <c:v>9.3635392489920088E-2</c:v>
                </c:pt>
                <c:pt idx="189">
                  <c:v>9.3386461944549179E-2</c:v>
                </c:pt>
                <c:pt idx="190">
                  <c:v>9.3139506222323157E-2</c:v>
                </c:pt>
                <c:pt idx="191">
                  <c:v>9.2894499349783985E-2</c:v>
                </c:pt>
                <c:pt idx="192">
                  <c:v>9.2651415829216474E-2</c:v>
                </c:pt>
                <c:pt idx="193">
                  <c:v>9.2410230627505807E-2</c:v>
                </c:pt>
                <c:pt idx="194">
                  <c:v>9.2170919165310811E-2</c:v>
                </c:pt>
                <c:pt idx="195">
                  <c:v>9.1933457306538902E-2</c:v>
                </c:pt>
                <c:pt idx="196">
                  <c:v>9.1697821348125902E-2</c:v>
                </c:pt>
                <c:pt idx="197">
                  <c:v>9.1463988010096545E-2</c:v>
                </c:pt>
                <c:pt idx="198">
                  <c:v>9.1231934425904826E-2</c:v>
                </c:pt>
                <c:pt idx="199">
                  <c:v>9.1001638133039603E-2</c:v>
                </c:pt>
                <c:pt idx="200">
                  <c:v>9.0773077063896951E-2</c:v>
                </c:pt>
                <c:pt idx="201">
                  <c:v>9.0546229536893383E-2</c:v>
                </c:pt>
                <c:pt idx="202">
                  <c:v>9.0321074247830604E-2</c:v>
                </c:pt>
                <c:pt idx="203">
                  <c:v>9.0097590261490487E-2</c:v>
                </c:pt>
                <c:pt idx="204">
                  <c:v>8.9875757003460482E-2</c:v>
                </c:pt>
                <c:pt idx="205">
                  <c:v>8.9655554252176473E-2</c:v>
                </c:pt>
                <c:pt idx="206">
                  <c:v>8.9436962131181658E-2</c:v>
                </c:pt>
                <c:pt idx="207">
                  <c:v>8.9219961101588877E-2</c:v>
                </c:pt>
                <c:pt idx="208">
                  <c:v>8.9004531954749153E-2</c:v>
                </c:pt>
                <c:pt idx="209">
                  <c:v>8.8790655805106283E-2</c:v>
                </c:pt>
                <c:pt idx="210">
                  <c:v>8.8578314083244319E-2</c:v>
                </c:pt>
                <c:pt idx="211">
                  <c:v>8.8367488529116495E-2</c:v>
                </c:pt>
                <c:pt idx="212">
                  <c:v>8.8158161185449835E-2</c:v>
                </c:pt>
                <c:pt idx="213">
                  <c:v>8.7950314391320131E-2</c:v>
                </c:pt>
                <c:pt idx="214">
                  <c:v>8.7743930775894388E-2</c:v>
                </c:pt>
                <c:pt idx="215">
                  <c:v>8.7538993252332067E-2</c:v>
                </c:pt>
                <c:pt idx="216">
                  <c:v>8.7335485011845806E-2</c:v>
                </c:pt>
                <c:pt idx="217">
                  <c:v>8.713338951790657E-2</c:v>
                </c:pt>
                <c:pt idx="218">
                  <c:v>8.6932690500605259E-2</c:v>
                </c:pt>
                <c:pt idx="219">
                  <c:v>8.6733371951147734E-2</c:v>
                </c:pt>
                <c:pt idx="220">
                  <c:v>8.6535418116491278E-2</c:v>
                </c:pt>
                <c:pt idx="221">
                  <c:v>8.633881349411858E-2</c:v>
                </c:pt>
                <c:pt idx="222">
                  <c:v>8.6143542826934663E-2</c:v>
                </c:pt>
                <c:pt idx="223">
                  <c:v>8.5949591098295738E-2</c:v>
                </c:pt>
                <c:pt idx="224">
                  <c:v>8.5756943527160318E-2</c:v>
                </c:pt>
                <c:pt idx="225">
                  <c:v>8.5565585563353974E-2</c:v>
                </c:pt>
                <c:pt idx="226">
                  <c:v>8.5375502882958351E-2</c:v>
                </c:pt>
                <c:pt idx="227">
                  <c:v>8.5186681383804502E-2</c:v>
                </c:pt>
                <c:pt idx="228">
                  <c:v>8.4999107181079545E-2</c:v>
                </c:pt>
                <c:pt idx="229">
                  <c:v>8.4812766603039144E-2</c:v>
                </c:pt>
                <c:pt idx="230">
                  <c:v>8.4627646186821101E-2</c:v>
                </c:pt>
                <c:pt idx="231">
                  <c:v>8.4443732674359187E-2</c:v>
                </c:pt>
                <c:pt idx="232">
                  <c:v>8.4261013008398181E-2</c:v>
                </c:pt>
                <c:pt idx="233">
                  <c:v>8.4079474328596734E-2</c:v>
                </c:pt>
                <c:pt idx="234">
                  <c:v>8.3899103967727651E-2</c:v>
                </c:pt>
                <c:pt idx="235">
                  <c:v>8.3719889447964851E-2</c:v>
                </c:pt>
                <c:pt idx="236">
                  <c:v>8.3541818477257765E-2</c:v>
                </c:pt>
                <c:pt idx="237">
                  <c:v>8.3364878945791296E-2</c:v>
                </c:pt>
                <c:pt idx="238">
                  <c:v>8.3189058922525108E-2</c:v>
                </c:pt>
                <c:pt idx="239">
                  <c:v>8.3014346651816853E-2</c:v>
                </c:pt>
                <c:pt idx="240">
                  <c:v>8.2840730550117384E-2</c:v>
                </c:pt>
                <c:pt idx="241">
                  <c:v>8.2668199202749607E-2</c:v>
                </c:pt>
                <c:pt idx="242">
                  <c:v>8.2496741360752066E-2</c:v>
                </c:pt>
                <c:pt idx="243">
                  <c:v>8.2326345937801679E-2</c:v>
                </c:pt>
                <c:pt idx="244">
                  <c:v>8.2157002007202065E-2</c:v>
                </c:pt>
                <c:pt idx="245">
                  <c:v>8.1988698798939552E-2</c:v>
                </c:pt>
                <c:pt idx="246">
                  <c:v>8.1821425696806699E-2</c:v>
                </c:pt>
                <c:pt idx="247">
                  <c:v>8.1655172235590878E-2</c:v>
                </c:pt>
                <c:pt idx="248">
                  <c:v>8.1489928098322978E-2</c:v>
                </c:pt>
                <c:pt idx="249">
                  <c:v>8.1325683113589495E-2</c:v>
                </c:pt>
                <c:pt idx="250">
                  <c:v>8.1162427252902056E-2</c:v>
                </c:pt>
                <c:pt idx="251">
                  <c:v>8.100015062812449E-2</c:v>
                </c:pt>
                <c:pt idx="252">
                  <c:v>8.0838843488961407E-2</c:v>
                </c:pt>
                <c:pt idx="253">
                  <c:v>8.0678496220492585E-2</c:v>
                </c:pt>
                <c:pt idx="254">
                  <c:v>8.0519099340768799E-2</c:v>
                </c:pt>
                <c:pt idx="255">
                  <c:v>8.036064349845716E-2</c:v>
                </c:pt>
                <c:pt idx="256">
                  <c:v>8.020311947053517E-2</c:v>
                </c:pt>
                <c:pt idx="257">
                  <c:v>8.0046518160036453E-2</c:v>
                </c:pt>
                <c:pt idx="258">
                  <c:v>7.9890830593844761E-2</c:v>
                </c:pt>
                <c:pt idx="259">
                  <c:v>7.9736047920534542E-2</c:v>
                </c:pt>
                <c:pt idx="260">
                  <c:v>7.9582161408256635E-2</c:v>
                </c:pt>
                <c:pt idx="261">
                  <c:v>7.9429162442670564E-2</c:v>
                </c:pt>
                <c:pt idx="262">
                  <c:v>7.927704252491731E-2</c:v>
                </c:pt>
                <c:pt idx="263">
                  <c:v>7.9125793269638117E-2</c:v>
                </c:pt>
                <c:pt idx="264">
                  <c:v>7.8975406403031606E-2</c:v>
                </c:pt>
                <c:pt idx="265">
                  <c:v>7.8825873760954526E-2</c:v>
                </c:pt>
                <c:pt idx="266">
                  <c:v>7.8677187287059913E-2</c:v>
                </c:pt>
                <c:pt idx="267">
                  <c:v>7.8529339030971659E-2</c:v>
                </c:pt>
                <c:pt idx="268">
                  <c:v>7.8382321146502232E-2</c:v>
                </c:pt>
                <c:pt idx="269">
                  <c:v>7.8236125889901587E-2</c:v>
                </c:pt>
                <c:pt idx="270">
                  <c:v>7.8090745618145663E-2</c:v>
                </c:pt>
                <c:pt idx="271">
                  <c:v>7.7946172787256296E-2</c:v>
                </c:pt>
                <c:pt idx="272">
                  <c:v>7.780239995065967E-2</c:v>
                </c:pt>
                <c:pt idx="273">
                  <c:v>7.7659419757572304E-2</c:v>
                </c:pt>
                <c:pt idx="274">
                  <c:v>7.751722495142388E-2</c:v>
                </c:pt>
                <c:pt idx="275">
                  <c:v>7.7375808368311344E-2</c:v>
                </c:pt>
                <c:pt idx="276">
                  <c:v>7.7235162935482007E-2</c:v>
                </c:pt>
                <c:pt idx="277">
                  <c:v>7.7095281669847041E-2</c:v>
                </c:pt>
                <c:pt idx="278">
                  <c:v>7.6956157676528233E-2</c:v>
                </c:pt>
                <c:pt idx="279">
                  <c:v>7.6817784147426141E-2</c:v>
                </c:pt>
                <c:pt idx="280">
                  <c:v>7.6680154359824199E-2</c:v>
                </c:pt>
                <c:pt idx="281">
                  <c:v>7.6543261675017474E-2</c:v>
                </c:pt>
                <c:pt idx="282">
                  <c:v>7.6407099536962744E-2</c:v>
                </c:pt>
                <c:pt idx="283">
                  <c:v>7.6271661470966312E-2</c:v>
                </c:pt>
                <c:pt idx="284">
                  <c:v>7.6136941082385987E-2</c:v>
                </c:pt>
                <c:pt idx="285">
                  <c:v>7.6002932055365763E-2</c:v>
                </c:pt>
                <c:pt idx="286">
                  <c:v>7.5869628151590165E-2</c:v>
                </c:pt>
                <c:pt idx="287">
                  <c:v>7.5737023209065543E-2</c:v>
                </c:pt>
                <c:pt idx="288">
                  <c:v>7.5605111140925246E-2</c:v>
                </c:pt>
                <c:pt idx="289">
                  <c:v>7.5473885934253027E-2</c:v>
                </c:pt>
                <c:pt idx="290">
                  <c:v>7.5343341648933748E-2</c:v>
                </c:pt>
                <c:pt idx="291">
                  <c:v>7.5213472416523652E-2</c:v>
                </c:pt>
                <c:pt idx="292">
                  <c:v>7.5084272439142535E-2</c:v>
                </c:pt>
                <c:pt idx="293">
                  <c:v>7.4955735988387576E-2</c:v>
                </c:pt>
                <c:pt idx="294">
                  <c:v>7.4827857404263898E-2</c:v>
                </c:pt>
                <c:pt idx="295">
                  <c:v>7.4700631094140157E-2</c:v>
                </c:pt>
                <c:pt idx="296">
                  <c:v>7.4574051531719129E-2</c:v>
                </c:pt>
                <c:pt idx="297">
                  <c:v>7.4448113256033677E-2</c:v>
                </c:pt>
                <c:pt idx="298">
                  <c:v>7.4322810870451089E-2</c:v>
                </c:pt>
                <c:pt idx="299">
                  <c:v>7.4198139041707314E-2</c:v>
                </c:pt>
                <c:pt idx="300">
                  <c:v>7.4074092498951513E-2</c:v>
                </c:pt>
                <c:pt idx="301">
                  <c:v>7.3950666032807519E-2</c:v>
                </c:pt>
                <c:pt idx="302">
                  <c:v>7.382785449445925E-2</c:v>
                </c:pt>
                <c:pt idx="303">
                  <c:v>7.3705652794747487E-2</c:v>
                </c:pt>
                <c:pt idx="304">
                  <c:v>7.3584055903280821E-2</c:v>
                </c:pt>
                <c:pt idx="305">
                  <c:v>7.3463058847571483E-2</c:v>
                </c:pt>
                <c:pt idx="306">
                  <c:v>7.3342656712175769E-2</c:v>
                </c:pt>
                <c:pt idx="307">
                  <c:v>7.322284463785883E-2</c:v>
                </c:pt>
                <c:pt idx="308">
                  <c:v>7.3103617820769809E-2</c:v>
                </c:pt>
                <c:pt idx="309">
                  <c:v>7.2984971511634564E-2</c:v>
                </c:pt>
                <c:pt idx="310">
                  <c:v>7.2866901014957769E-2</c:v>
                </c:pt>
                <c:pt idx="311">
                  <c:v>7.2749401688244397E-2</c:v>
                </c:pt>
                <c:pt idx="312">
                  <c:v>7.2632468941233513E-2</c:v>
                </c:pt>
                <c:pt idx="313">
                  <c:v>7.2516098235145224E-2</c:v>
                </c:pt>
                <c:pt idx="314">
                  <c:v>7.2400285081938742E-2</c:v>
                </c:pt>
                <c:pt idx="315">
                  <c:v>7.228502504358654E-2</c:v>
                </c:pt>
                <c:pt idx="316">
                  <c:v>7.2170313731361665E-2</c:v>
                </c:pt>
                <c:pt idx="317">
                  <c:v>7.2056146805133281E-2</c:v>
                </c:pt>
                <c:pt idx="318">
                  <c:v>7.1942519972678642E-2</c:v>
                </c:pt>
                <c:pt idx="319">
                  <c:v>7.1829428989003907E-2</c:v>
                </c:pt>
                <c:pt idx="320">
                  <c:v>7.1716869655678736E-2</c:v>
                </c:pt>
                <c:pt idx="321">
                  <c:v>7.16048378201848E-2</c:v>
                </c:pt>
                <c:pt idx="322">
                  <c:v>7.1493329375265147E-2</c:v>
                </c:pt>
                <c:pt idx="323">
                  <c:v>7.1382340258298899E-2</c:v>
                </c:pt>
                <c:pt idx="324">
                  <c:v>7.1271866450675639E-2</c:v>
                </c:pt>
                <c:pt idx="325">
                  <c:v>7.1161903977186497E-2</c:v>
                </c:pt>
                <c:pt idx="326">
                  <c:v>7.1052448905420035E-2</c:v>
                </c:pt>
                <c:pt idx="327">
                  <c:v>7.0943497345174869E-2</c:v>
                </c:pt>
                <c:pt idx="328">
                  <c:v>7.0835045447879497E-2</c:v>
                </c:pt>
                <c:pt idx="329">
                  <c:v>7.0727089406018046E-2</c:v>
                </c:pt>
                <c:pt idx="330">
                  <c:v>7.0619625452569182E-2</c:v>
                </c:pt>
                <c:pt idx="331">
                  <c:v>7.0512649860458451E-2</c:v>
                </c:pt>
                <c:pt idx="332">
                  <c:v>7.0406158942009869E-2</c:v>
                </c:pt>
                <c:pt idx="333">
                  <c:v>7.0300149048416236E-2</c:v>
                </c:pt>
                <c:pt idx="334">
                  <c:v>7.0194616569209251E-2</c:v>
                </c:pt>
                <c:pt idx="335">
                  <c:v>7.008955793174948E-2</c:v>
                </c:pt>
                <c:pt idx="336">
                  <c:v>6.9984969600712585E-2</c:v>
                </c:pt>
                <c:pt idx="337">
                  <c:v>6.98808480775924E-2</c:v>
                </c:pt>
                <c:pt idx="338">
                  <c:v>6.9777189900208869E-2</c:v>
                </c:pt>
                <c:pt idx="339">
                  <c:v>6.967399164222618E-2</c:v>
                </c:pt>
                <c:pt idx="340">
                  <c:v>6.9571249912673591E-2</c:v>
                </c:pt>
                <c:pt idx="341">
                  <c:v>6.9468961355480127E-2</c:v>
                </c:pt>
                <c:pt idx="342">
                  <c:v>6.9367122649012639E-2</c:v>
                </c:pt>
                <c:pt idx="343">
                  <c:v>6.9265730505625275E-2</c:v>
                </c:pt>
                <c:pt idx="344">
                  <c:v>6.9164781671210013E-2</c:v>
                </c:pt>
                <c:pt idx="345">
                  <c:v>6.9064272924761985E-2</c:v>
                </c:pt>
                <c:pt idx="346">
                  <c:v>6.8964201077944154E-2</c:v>
                </c:pt>
                <c:pt idx="347">
                  <c:v>6.8864562974664784E-2</c:v>
                </c:pt>
                <c:pt idx="348">
                  <c:v>6.8765355490658334E-2</c:v>
                </c:pt>
                <c:pt idx="349">
                  <c:v>6.8666575533075078E-2</c:v>
                </c:pt>
                <c:pt idx="350">
                  <c:v>6.8568220040074915E-2</c:v>
                </c:pt>
                <c:pt idx="351">
                  <c:v>6.8470285980430368E-2</c:v>
                </c:pt>
                <c:pt idx="352">
                  <c:v>6.8372770353132648E-2</c:v>
                </c:pt>
                <c:pt idx="353">
                  <c:v>6.8275670187004561E-2</c:v>
                </c:pt>
                <c:pt idx="354">
                  <c:v>6.8178982540323507E-2</c:v>
                </c:pt>
                <c:pt idx="355">
                  <c:v>6.8082704500444166E-2</c:v>
                </c:pt>
                <c:pt idx="356">
                  <c:v>6.7986833183432419E-2</c:v>
                </c:pt>
                <c:pt idx="357">
                  <c:v>6.7891365733700929E-2</c:v>
                </c:pt>
                <c:pt idx="358">
                  <c:v>6.7796299323649722E-2</c:v>
                </c:pt>
                <c:pt idx="359">
                  <c:v>6.7701631153320938E-2</c:v>
                </c:pt>
                <c:pt idx="360">
                  <c:v>6.7607358450045799E-2</c:v>
                </c:pt>
                <c:pt idx="361">
                  <c:v>6.7513478468106694E-2</c:v>
                </c:pt>
                <c:pt idx="362">
                  <c:v>6.7419988488401042E-2</c:v>
                </c:pt>
                <c:pt idx="363">
                  <c:v>6.732688581811061E-2</c:v>
                </c:pt>
                <c:pt idx="364">
                  <c:v>6.7234167790374999E-2</c:v>
                </c:pt>
                <c:pt idx="365">
                  <c:v>6.714183176397126E-2</c:v>
                </c:pt>
                <c:pt idx="366">
                  <c:v>6.7049875122998662E-2</c:v>
                </c:pt>
                <c:pt idx="367">
                  <c:v>6.6958295276563731E-2</c:v>
                </c:pt>
                <c:pt idx="368">
                  <c:v>6.6867089658481121E-2</c:v>
                </c:pt>
                <c:pt idx="369">
                  <c:v>6.6776255726962871E-2</c:v>
                </c:pt>
                <c:pt idx="370">
                  <c:v>6.6685790964328265E-2</c:v>
                </c:pt>
                <c:pt idx="371">
                  <c:v>6.6595692876704735E-2</c:v>
                </c:pt>
                <c:pt idx="372">
                  <c:v>6.6505958993743342E-2</c:v>
                </c:pt>
                <c:pt idx="373">
                  <c:v>6.6416586868332683E-2</c:v>
                </c:pt>
                <c:pt idx="374">
                  <c:v>6.6327574076319257E-2</c:v>
                </c:pt>
                <c:pt idx="375">
                  <c:v>6.6238918216230014E-2</c:v>
                </c:pt>
                <c:pt idx="376">
                  <c:v>6.6150616909000759E-2</c:v>
                </c:pt>
                <c:pt idx="377">
                  <c:v>6.6062667797708807E-2</c:v>
                </c:pt>
                <c:pt idx="378">
                  <c:v>6.5975068547309237E-2</c:v>
                </c:pt>
                <c:pt idx="379">
                  <c:v>6.5887816844370964E-2</c:v>
                </c:pt>
                <c:pt idx="380">
                  <c:v>6.5800910396826159E-2</c:v>
                </c:pt>
                <c:pt idx="381">
                  <c:v>6.5714346933710074E-2</c:v>
                </c:pt>
                <c:pt idx="382">
                  <c:v>6.562812420491726E-2</c:v>
                </c:pt>
                <c:pt idx="383">
                  <c:v>6.5542239980956166E-2</c:v>
                </c:pt>
                <c:pt idx="384">
                  <c:v>6.5456692052701243E-2</c:v>
                </c:pt>
                <c:pt idx="385">
                  <c:v>6.537147823116167E-2</c:v>
                </c:pt>
                <c:pt idx="386">
                  <c:v>6.5286596347241044E-2</c:v>
                </c:pt>
                <c:pt idx="387">
                  <c:v>6.5202044251505525E-2</c:v>
                </c:pt>
                <c:pt idx="388">
                  <c:v>6.511781981395956E-2</c:v>
                </c:pt>
                <c:pt idx="389">
                  <c:v>6.5033920923815963E-2</c:v>
                </c:pt>
                <c:pt idx="390">
                  <c:v>6.4950345489276431E-2</c:v>
                </c:pt>
                <c:pt idx="391">
                  <c:v>6.4867091437308913E-2</c:v>
                </c:pt>
                <c:pt idx="392">
                  <c:v>6.4784156713437971E-2</c:v>
                </c:pt>
                <c:pt idx="393">
                  <c:v>6.4701539281526138E-2</c:v>
                </c:pt>
                <c:pt idx="394">
                  <c:v>6.461923712356557E-2</c:v>
                </c:pt>
                <c:pt idx="395">
                  <c:v>6.4537248239471476E-2</c:v>
                </c:pt>
                <c:pt idx="396">
                  <c:v>6.4455570646879207E-2</c:v>
                </c:pt>
                <c:pt idx="397">
                  <c:v>6.437420238093991E-2</c:v>
                </c:pt>
                <c:pt idx="398">
                  <c:v>6.4293141494124587E-2</c:v>
                </c:pt>
                <c:pt idx="399">
                  <c:v>6.4212386056028525E-2</c:v>
                </c:pt>
                <c:pt idx="400">
                  <c:v>6.4131934153173878E-2</c:v>
                </c:pt>
                <c:pt idx="401">
                  <c:v>6.4051783888826541E-2</c:v>
                </c:pt>
                <c:pt idx="402">
                  <c:v>6.3971933382801077E-2</c:v>
                </c:pt>
                <c:pt idx="403">
                  <c:v>6.3892380771279858E-2</c:v>
                </c:pt>
                <c:pt idx="404">
                  <c:v>6.3813124206629906E-2</c:v>
                </c:pt>
                <c:pt idx="405">
                  <c:v>6.3734161857220473E-2</c:v>
                </c:pt>
                <c:pt idx="406">
                  <c:v>6.3655491907248465E-2</c:v>
                </c:pt>
                <c:pt idx="407">
                  <c:v>6.3577112556558874E-2</c:v>
                </c:pt>
                <c:pt idx="408">
                  <c:v>6.3499022020476525E-2</c:v>
                </c:pt>
                <c:pt idx="409">
                  <c:v>6.3421218529631368E-2</c:v>
                </c:pt>
                <c:pt idx="410">
                  <c:v>6.3343700329794125E-2</c:v>
                </c:pt>
                <c:pt idx="411">
                  <c:v>6.3266465681704659E-2</c:v>
                </c:pt>
                <c:pt idx="412">
                  <c:v>6.3189512860913705E-2</c:v>
                </c:pt>
                <c:pt idx="413">
                  <c:v>6.3112840157617339E-2</c:v>
                </c:pt>
                <c:pt idx="414">
                  <c:v>6.3036445876501063E-2</c:v>
                </c:pt>
                <c:pt idx="415">
                  <c:v>6.2960328336576193E-2</c:v>
                </c:pt>
                <c:pt idx="416">
                  <c:v>6.2884485871032125E-2</c:v>
                </c:pt>
                <c:pt idx="417">
                  <c:v>6.280891682707733E-2</c:v>
                </c:pt>
                <c:pt idx="418">
                  <c:v>6.273361956579096E-2</c:v>
                </c:pt>
                <c:pt idx="419">
                  <c:v>6.2658592461972251E-2</c:v>
                </c:pt>
                <c:pt idx="420">
                  <c:v>6.2583833903993566E-2</c:v>
                </c:pt>
                <c:pt idx="421">
                  <c:v>6.2509342293654763E-2</c:v>
                </c:pt>
                <c:pt idx="422">
                  <c:v>6.2435116046040427E-2</c:v>
                </c:pt>
                <c:pt idx="423">
                  <c:v>6.2361153589378437E-2</c:v>
                </c:pt>
                <c:pt idx="424">
                  <c:v>6.2287453364898132E-2</c:v>
                </c:pt>
                <c:pt idx="425">
                  <c:v>6.2214013826694274E-2</c:v>
                </c:pt>
                <c:pt idx="426">
                  <c:v>6.2140833441591256E-2</c:v>
                </c:pt>
                <c:pt idx="427">
                  <c:v>6.2067910689006411E-2</c:v>
                </c:pt>
                <c:pt idx="428">
                  <c:v>6.1995244060818265E-2</c:v>
                </c:pt>
                <c:pt idx="429">
                  <c:v>6.1922832061238678E-2</c:v>
                </c:pt>
                <c:pt idx="430">
                  <c:v>6.1850673206677177E-2</c:v>
                </c:pt>
                <c:pt idx="431">
                  <c:v>6.1778766025619859E-2</c:v>
                </c:pt>
                <c:pt idx="432">
                  <c:v>6.1707109058497474E-2</c:v>
                </c:pt>
                <c:pt idx="433">
                  <c:v>6.1635700857566152E-2</c:v>
                </c:pt>
                <c:pt idx="434">
                  <c:v>6.1564539986782185E-2</c:v>
                </c:pt>
                <c:pt idx="435">
                  <c:v>6.1493625021678947E-2</c:v>
                </c:pt>
                <c:pt idx="436">
                  <c:v>6.1422954549250626E-2</c:v>
                </c:pt>
                <c:pt idx="437">
                  <c:v>6.1352527167832453E-2</c:v>
                </c:pt>
                <c:pt idx="438">
                  <c:v>6.1282341486982826E-2</c:v>
                </c:pt>
                <c:pt idx="439">
                  <c:v>6.1212396127370672E-2</c:v>
                </c:pt>
                <c:pt idx="440">
                  <c:v>6.1142689720656562E-2</c:v>
                </c:pt>
                <c:pt idx="441">
                  <c:v>6.1073220909387799E-2</c:v>
                </c:pt>
                <c:pt idx="442">
                  <c:v>6.1003988346881401E-2</c:v>
                </c:pt>
                <c:pt idx="443">
                  <c:v>6.0934990697115624E-2</c:v>
                </c:pt>
                <c:pt idx="444">
                  <c:v>6.086622663462344E-2</c:v>
                </c:pt>
                <c:pt idx="445">
                  <c:v>6.0797694844383472E-2</c:v>
                </c:pt>
                <c:pt idx="446">
                  <c:v>6.0729394021717405E-2</c:v>
                </c:pt>
                <c:pt idx="447">
                  <c:v>6.0661322872181504E-2</c:v>
                </c:pt>
                <c:pt idx="448">
                  <c:v>6.0593480111467229E-2</c:v>
                </c:pt>
                <c:pt idx="449">
                  <c:v>6.0525864465296876E-2</c:v>
                </c:pt>
                <c:pt idx="450">
                  <c:v>6.045847466932501E-2</c:v>
                </c:pt>
                <c:pt idx="451">
                  <c:v>6.0391309469038125E-2</c:v>
                </c:pt>
                <c:pt idx="452">
                  <c:v>6.0324367619656073E-2</c:v>
                </c:pt>
                <c:pt idx="453">
                  <c:v>6.0257647886037005E-2</c:v>
                </c:pt>
                <c:pt idx="454">
                  <c:v>6.0191149042579585E-2</c:v>
                </c:pt>
                <c:pt idx="455">
                  <c:v>6.0124869873130628E-2</c:v>
                </c:pt>
                <c:pt idx="456">
                  <c:v>6.005880917088903E-2</c:v>
                </c:pt>
                <c:pt idx="457">
                  <c:v>5.9992965738314537E-2</c:v>
                </c:pt>
                <c:pt idx="458">
                  <c:v>5.992733838703878E-2</c:v>
                </c:pt>
                <c:pt idx="459">
                  <c:v>5.9861925937771621E-2</c:v>
                </c:pt>
                <c:pt idx="460">
                  <c:v>5.9796727220215118E-2</c:v>
                </c:pt>
                <c:pt idx="461">
                  <c:v>5.9731741072972612E-2</c:v>
                </c:pt>
                <c:pt idx="462">
                  <c:v>5.9666966343464925E-2</c:v>
                </c:pt>
                <c:pt idx="463">
                  <c:v>5.960240188784327E-2</c:v>
                </c:pt>
                <c:pt idx="464">
                  <c:v>5.9538046570903086E-2</c:v>
                </c:pt>
                <c:pt idx="465">
                  <c:v>5.9473899266001891E-2</c:v>
                </c:pt>
                <c:pt idx="466">
                  <c:v>5.9409958854976103E-2</c:v>
                </c:pt>
                <c:pt idx="467">
                  <c:v>5.9346224228059609E-2</c:v>
                </c:pt>
                <c:pt idx="468">
                  <c:v>5.9282694283799911E-2</c:v>
                </c:pt>
                <c:pt idx="469">
                  <c:v>5.9219367928983496E-2</c:v>
                </c:pt>
                <c:pt idx="470">
                  <c:v>5.9156244078551946E-2</c:v>
                </c:pt>
                <c:pt idx="471">
                  <c:v>5.9093321655525888E-2</c:v>
                </c:pt>
                <c:pt idx="472">
                  <c:v>5.9030599590928913E-2</c:v>
                </c:pt>
                <c:pt idx="473">
                  <c:v>5.8968076823708561E-2</c:v>
                </c:pt>
                <c:pt idx="474">
                  <c:v>5.8905752300663819E-2</c:v>
                </c:pt>
                <c:pt idx="475">
                  <c:v>5.8843624976367609E-2</c:v>
                </c:pt>
                <c:pt idx="476">
                  <c:v>5.8781693813095781E-2</c:v>
                </c:pt>
                <c:pt idx="477">
                  <c:v>5.8719957780754409E-2</c:v>
                </c:pt>
                <c:pt idx="478">
                  <c:v>5.8658415856803724E-2</c:v>
                </c:pt>
                <c:pt idx="479">
                  <c:v>5.8597067026193723E-2</c:v>
                </c:pt>
                <c:pt idx="480">
                  <c:v>5.853591028128622E-2</c:v>
                </c:pt>
                <c:pt idx="481">
                  <c:v>5.8474944621791314E-2</c:v>
                </c:pt>
                <c:pt idx="482">
                  <c:v>5.8414169054697825E-2</c:v>
                </c:pt>
                <c:pt idx="483">
                  <c:v>5.8353582594201182E-2</c:v>
                </c:pt>
                <c:pt idx="484">
                  <c:v>5.8293184261640679E-2</c:v>
                </c:pt>
                <c:pt idx="485">
                  <c:v>5.8232973085432974E-2</c:v>
                </c:pt>
                <c:pt idx="486">
                  <c:v>5.8172948101002597E-2</c:v>
                </c:pt>
                <c:pt idx="487">
                  <c:v>5.8113108350719658E-2</c:v>
                </c:pt>
                <c:pt idx="488">
                  <c:v>5.805345288383796E-2</c:v>
                </c:pt>
                <c:pt idx="489">
                  <c:v>5.7993980756427886E-2</c:v>
                </c:pt>
                <c:pt idx="490">
                  <c:v>5.7934691031313011E-2</c:v>
                </c:pt>
                <c:pt idx="491">
                  <c:v>5.7875582778011657E-2</c:v>
                </c:pt>
                <c:pt idx="492">
                  <c:v>5.7816655072675763E-2</c:v>
                </c:pt>
                <c:pt idx="493">
                  <c:v>5.7757906998024786E-2</c:v>
                </c:pt>
                <c:pt idx="494">
                  <c:v>5.769933764329168E-2</c:v>
                </c:pt>
                <c:pt idx="495">
                  <c:v>5.7640946104160012E-2</c:v>
                </c:pt>
                <c:pt idx="496">
                  <c:v>5.7582731482707275E-2</c:v>
                </c:pt>
                <c:pt idx="497">
                  <c:v>5.7524692887346227E-2</c:v>
                </c:pt>
                <c:pt idx="498">
                  <c:v>5.7466829432765584E-2</c:v>
                </c:pt>
                <c:pt idx="499">
                  <c:v>5.7409140239878607E-2</c:v>
                </c:pt>
                <c:pt idx="500">
                  <c:v>5.7351624435760293E-2</c:v>
                </c:pt>
                <c:pt idx="501">
                  <c:v>5.7294281153597304E-2</c:v>
                </c:pt>
                <c:pt idx="502">
                  <c:v>5.7237109532629511E-2</c:v>
                </c:pt>
                <c:pt idx="503">
                  <c:v>5.7180108718098352E-2</c:v>
                </c:pt>
                <c:pt idx="504">
                  <c:v>5.7123277861190987E-2</c:v>
                </c:pt>
                <c:pt idx="505">
                  <c:v>5.7066616118989041E-2</c:v>
                </c:pt>
                <c:pt idx="506">
                  <c:v>5.7010122654415109E-2</c:v>
                </c:pt>
                <c:pt idx="507">
                  <c:v>5.6953796636181352E-2</c:v>
                </c:pt>
                <c:pt idx="508">
                  <c:v>5.6897637238736316E-2</c:v>
                </c:pt>
                <c:pt idx="509">
                  <c:v>5.6841643642216208E-2</c:v>
                </c:pt>
                <c:pt idx="510">
                  <c:v>5.6785815032395215E-2</c:v>
                </c:pt>
                <c:pt idx="511">
                  <c:v>5.6730150600633349E-2</c:v>
                </c:pt>
                <c:pt idx="512">
                  <c:v>5.6674649543827692E-2</c:v>
                </c:pt>
                <c:pt idx="513">
                  <c:v>5.6619311064366504E-2</c:v>
                </c:pt>
                <c:pt idx="514">
                  <c:v>5.6564134370077353E-2</c:v>
                </c:pt>
                <c:pt idx="515">
                  <c:v>5.6509118674182006E-2</c:v>
                </c:pt>
                <c:pt idx="516">
                  <c:v>5.6454263195248912E-2</c:v>
                </c:pt>
                <c:pt idx="517">
                  <c:v>5.6399567157143254E-2</c:v>
                </c:pt>
                <c:pt idx="518">
                  <c:v>5.6345029788988907E-2</c:v>
                </c:pt>
                <c:pt idx="519">
                  <c:v>5.6290650325112233E-2</c:v>
                </c:pt>
                <c:pt idx="520">
                  <c:v>5.6236428005006014E-2</c:v>
                </c:pt>
                <c:pt idx="521">
                  <c:v>5.6182362073279882E-2</c:v>
                </c:pt>
                <c:pt idx="522">
                  <c:v>5.6128451779616104E-2</c:v>
                </c:pt>
                <c:pt idx="523">
                  <c:v>5.6074696378729888E-2</c:v>
                </c:pt>
                <c:pt idx="524">
                  <c:v>5.6021095130320983E-2</c:v>
                </c:pt>
                <c:pt idx="525">
                  <c:v>5.5967647299032815E-2</c:v>
                </c:pt>
                <c:pt idx="526">
                  <c:v>5.591435215441308E-2</c:v>
                </c:pt>
                <c:pt idx="527">
                  <c:v>5.586120897086766E-2</c:v>
                </c:pt>
                <c:pt idx="528">
                  <c:v>5.5808217027619157E-2</c:v>
                </c:pt>
                <c:pt idx="529">
                  <c:v>5.5755375608670728E-2</c:v>
                </c:pt>
                <c:pt idx="530">
                  <c:v>5.5702684002758657E-2</c:v>
                </c:pt>
                <c:pt idx="531">
                  <c:v>5.5650141503318019E-2</c:v>
                </c:pt>
                <c:pt idx="532">
                  <c:v>5.5597747408439313E-2</c:v>
                </c:pt>
                <c:pt idx="533">
                  <c:v>5.5545501020831063E-2</c:v>
                </c:pt>
                <c:pt idx="534">
                  <c:v>5.5493401647778377E-2</c:v>
                </c:pt>
                <c:pt idx="535">
                  <c:v>5.5441448601107807E-2</c:v>
                </c:pt>
                <c:pt idx="536">
                  <c:v>5.5389641197145636E-2</c:v>
                </c:pt>
                <c:pt idx="537">
                  <c:v>5.5337978756684024E-2</c:v>
                </c:pt>
                <c:pt idx="538">
                  <c:v>5.528646060493822E-2</c:v>
                </c:pt>
                <c:pt idx="539">
                  <c:v>5.5235086071516712E-2</c:v>
                </c:pt>
                <c:pt idx="540">
                  <c:v>5.5183854490376709E-2</c:v>
                </c:pt>
                <c:pt idx="541">
                  <c:v>5.5132765199793231E-2</c:v>
                </c:pt>
                <c:pt idx="542">
                  <c:v>5.5081817542323788E-2</c:v>
                </c:pt>
                <c:pt idx="543">
                  <c:v>5.5031010864767575E-2</c:v>
                </c:pt>
                <c:pt idx="544">
                  <c:v>5.4980344518135098E-2</c:v>
                </c:pt>
                <c:pt idx="545">
                  <c:v>5.4929817857611786E-2</c:v>
                </c:pt>
                <c:pt idx="546">
                  <c:v>5.4879430242523723E-2</c:v>
                </c:pt>
                <c:pt idx="547">
                  <c:v>5.4829181036301154E-2</c:v>
                </c:pt>
                <c:pt idx="548">
                  <c:v>5.477906960645066E-2</c:v>
                </c:pt>
                <c:pt idx="549">
                  <c:v>5.4729095324514913E-2</c:v>
                </c:pt>
                <c:pt idx="550">
                  <c:v>5.4679257566042742E-2</c:v>
                </c:pt>
                <c:pt idx="551">
                  <c:v>5.462955571055831E-2</c:v>
                </c:pt>
                <c:pt idx="552">
                  <c:v>5.4579989141524461E-2</c:v>
                </c:pt>
                <c:pt idx="553">
                  <c:v>5.4530557246313879E-2</c:v>
                </c:pt>
                <c:pt idx="554">
                  <c:v>5.4481259416174932E-2</c:v>
                </c:pt>
                <c:pt idx="555">
                  <c:v>5.4432095046203929E-2</c:v>
                </c:pt>
                <c:pt idx="556">
                  <c:v>5.4383063535307211E-2</c:v>
                </c:pt>
                <c:pt idx="557">
                  <c:v>5.4334164286178807E-2</c:v>
                </c:pt>
                <c:pt idx="558">
                  <c:v>5.4285396705262737E-2</c:v>
                </c:pt>
                <c:pt idx="559">
                  <c:v>5.4236760202725887E-2</c:v>
                </c:pt>
                <c:pt idx="560">
                  <c:v>5.4188254192428738E-2</c:v>
                </c:pt>
                <c:pt idx="561">
                  <c:v>5.4139878091894467E-2</c:v>
                </c:pt>
                <c:pt idx="562">
                  <c:v>5.4091631322277969E-2</c:v>
                </c:pt>
                <c:pt idx="563">
                  <c:v>5.4043513308341395E-2</c:v>
                </c:pt>
                <c:pt idx="564">
                  <c:v>5.3995523478420439E-2</c:v>
                </c:pt>
                <c:pt idx="565">
                  <c:v>5.3947661264399191E-2</c:v>
                </c:pt>
                <c:pt idx="566">
                  <c:v>5.3899926101678763E-2</c:v>
                </c:pt>
                <c:pt idx="567">
                  <c:v>5.3852317429152606E-2</c:v>
                </c:pt>
                <c:pt idx="568">
                  <c:v>5.3804834689177523E-2</c:v>
                </c:pt>
                <c:pt idx="569">
                  <c:v>5.3757477327544212E-2</c:v>
                </c:pt>
                <c:pt idx="570">
                  <c:v>5.3710244793454716E-2</c:v>
                </c:pt>
                <c:pt idx="571">
                  <c:v>5.3663136539490432E-2</c:v>
                </c:pt>
                <c:pt idx="572">
                  <c:v>5.3616152021588911E-2</c:v>
                </c:pt>
                <c:pt idx="573">
                  <c:v>5.3569290699016302E-2</c:v>
                </c:pt>
                <c:pt idx="574">
                  <c:v>5.3522552034339498E-2</c:v>
                </c:pt>
                <c:pt idx="575">
                  <c:v>5.3475935493405118E-2</c:v>
                </c:pt>
                <c:pt idx="576">
                  <c:v>5.3429440545308002E-2</c:v>
                </c:pt>
                <c:pt idx="577">
                  <c:v>5.3383066662369624E-2</c:v>
                </c:pt>
                <c:pt idx="578">
                  <c:v>5.3336813320112163E-2</c:v>
                </c:pt>
                <c:pt idx="579">
                  <c:v>5.32906799972322E-2</c:v>
                </c:pt>
                <c:pt idx="580">
                  <c:v>5.3244666175579304E-2</c:v>
                </c:pt>
                <c:pt idx="581">
                  <c:v>5.3198771340126211E-2</c:v>
                </c:pt>
                <c:pt idx="582">
                  <c:v>5.3152994978951006E-2</c:v>
                </c:pt>
                <c:pt idx="583">
                  <c:v>5.3107336583208681E-2</c:v>
                </c:pt>
                <c:pt idx="584">
                  <c:v>5.3061795647106461E-2</c:v>
                </c:pt>
                <c:pt idx="585">
                  <c:v>5.3016371667886517E-2</c:v>
                </c:pt>
                <c:pt idx="586">
                  <c:v>5.2971064145796526E-2</c:v>
                </c:pt>
                <c:pt idx="587">
                  <c:v>5.2925872584067488E-2</c:v>
                </c:pt>
                <c:pt idx="588">
                  <c:v>5.2880796488893371E-2</c:v>
                </c:pt>
                <c:pt idx="589">
                  <c:v>5.2835835369408266E-2</c:v>
                </c:pt>
                <c:pt idx="590">
                  <c:v>5.2790988737660381E-2</c:v>
                </c:pt>
                <c:pt idx="591">
                  <c:v>5.2746256108592814E-2</c:v>
                </c:pt>
                <c:pt idx="592">
                  <c:v>5.2701637000023401E-2</c:v>
                </c:pt>
                <c:pt idx="593">
                  <c:v>5.2657130932615363E-2</c:v>
                </c:pt>
                <c:pt idx="594">
                  <c:v>5.2612737429865303E-2</c:v>
                </c:pt>
                <c:pt idx="595">
                  <c:v>5.2568456018076484E-2</c:v>
                </c:pt>
                <c:pt idx="596">
                  <c:v>5.252428622633451E-2</c:v>
                </c:pt>
                <c:pt idx="597">
                  <c:v>5.2480227586495204E-2</c:v>
                </c:pt>
                <c:pt idx="598">
                  <c:v>5.2436279633154337E-2</c:v>
                </c:pt>
                <c:pt idx="599">
                  <c:v>5.2392441903635088E-2</c:v>
                </c:pt>
                <c:pt idx="600">
                  <c:v>5.2348713937960555E-2</c:v>
                </c:pt>
                <c:pt idx="601">
                  <c:v>5.2305095278837477E-2</c:v>
                </c:pt>
                <c:pt idx="602">
                  <c:v>5.2261585471636778E-2</c:v>
                </c:pt>
                <c:pt idx="603">
                  <c:v>5.221818406437162E-2</c:v>
                </c:pt>
                <c:pt idx="604">
                  <c:v>5.2174890607677417E-2</c:v>
                </c:pt>
                <c:pt idx="605">
                  <c:v>5.2131704654793727E-2</c:v>
                </c:pt>
                <c:pt idx="606">
                  <c:v>5.2088625761543834E-2</c:v>
                </c:pt>
                <c:pt idx="607">
                  <c:v>5.2045653486317255E-2</c:v>
                </c:pt>
                <c:pt idx="608">
                  <c:v>5.2002787390050119E-2</c:v>
                </c:pt>
                <c:pt idx="609">
                  <c:v>5.1960027036202686E-2</c:v>
                </c:pt>
                <c:pt idx="610">
                  <c:v>5.1917371990745864E-2</c:v>
                </c:pt>
                <c:pt idx="611">
                  <c:v>5.1874821822141655E-2</c:v>
                </c:pt>
                <c:pt idx="612">
                  <c:v>5.1832376101321562E-2</c:v>
                </c:pt>
                <c:pt idx="613">
                  <c:v>5.1790034401671084E-2</c:v>
                </c:pt>
                <c:pt idx="614">
                  <c:v>5.174779629901187E-2</c:v>
                </c:pt>
                <c:pt idx="615">
                  <c:v>5.1705661371583694E-2</c:v>
                </c:pt>
                <c:pt idx="616">
                  <c:v>5.1663629200025304E-2</c:v>
                </c:pt>
                <c:pt idx="617">
                  <c:v>5.1621699367357943E-2</c:v>
                </c:pt>
                <c:pt idx="618">
                  <c:v>5.1579871458968064E-2</c:v>
                </c:pt>
                <c:pt idx="619">
                  <c:v>5.1538145062590517E-2</c:v>
                </c:pt>
                <c:pt idx="620">
                  <c:v>5.1496519768290817E-2</c:v>
                </c:pt>
                <c:pt idx="621">
                  <c:v>5.1454995168446871E-2</c:v>
                </c:pt>
                <c:pt idx="622">
                  <c:v>5.1413570857735236E-2</c:v>
                </c:pt>
                <c:pt idx="623">
                  <c:v>5.1372246433112521E-2</c:v>
                </c:pt>
                <c:pt idx="624">
                  <c:v>5.1331021493800102E-2</c:v>
                </c:pt>
                <c:pt idx="625">
                  <c:v>5.1289895641266327E-2</c:v>
                </c:pt>
                <c:pt idx="626">
                  <c:v>5.1248868479209744E-2</c:v>
                </c:pt>
                <c:pt idx="627">
                  <c:v>5.1207939613547533E-2</c:v>
                </c:pt>
                <c:pt idx="628">
                  <c:v>5.1167108652392872E-2</c:v>
                </c:pt>
                <c:pt idx="629">
                  <c:v>5.1126375206045252E-2</c:v>
                </c:pt>
                <c:pt idx="630">
                  <c:v>5.1085738886971842E-2</c:v>
                </c:pt>
                <c:pt idx="631">
                  <c:v>5.1045199309792039E-2</c:v>
                </c:pt>
                <c:pt idx="632">
                  <c:v>5.100475609126285E-2</c:v>
                </c:pt>
                <c:pt idx="633">
                  <c:v>5.0964408850263147E-2</c:v>
                </c:pt>
                <c:pt idx="634">
                  <c:v>5.092415720777968E-2</c:v>
                </c:pt>
                <c:pt idx="635">
                  <c:v>5.0884000786890086E-2</c:v>
                </c:pt>
                <c:pt idx="636">
                  <c:v>5.0843939212749649E-2</c:v>
                </c:pt>
                <c:pt idx="637">
                  <c:v>5.0803972112577096E-2</c:v>
                </c:pt>
                <c:pt idx="638">
                  <c:v>5.0764099115639082E-2</c:v>
                </c:pt>
                <c:pt idx="639">
                  <c:v>5.0724319853234529E-2</c:v>
                </c:pt>
                <c:pt idx="640">
                  <c:v>5.0684633958681974E-2</c:v>
                </c:pt>
                <c:pt idx="641">
                  <c:v>5.0645041067305961E-2</c:v>
                </c:pt>
                <c:pt idx="642">
                  <c:v>5.060554081642174E-2</c:v>
                </c:pt>
                <c:pt idx="643">
                  <c:v>5.056613284532141E-2</c:v>
                </c:pt>
                <c:pt idx="644">
                  <c:v>5.0526816795259576E-2</c:v>
                </c:pt>
                <c:pt idx="645">
                  <c:v>5.0487592309441172E-2</c:v>
                </c:pt>
                <c:pt idx="646">
                  <c:v>5.0448459033006952E-2</c:v>
                </c:pt>
                <c:pt idx="647">
                  <c:v>5.0409416613018815E-2</c:v>
                </c:pt>
                <c:pt idx="648">
                  <c:v>5.0370464698450544E-2</c:v>
                </c:pt>
                <c:pt idx="649">
                  <c:v>5.033160294016837E-2</c:v>
                </c:pt>
                <c:pt idx="650">
                  <c:v>5.0292830990923701E-2</c:v>
                </c:pt>
                <c:pt idx="651">
                  <c:v>5.0254148505334502E-2</c:v>
                </c:pt>
                <c:pt idx="652">
                  <c:v>5.0215555139879964E-2</c:v>
                </c:pt>
                <c:pt idx="653">
                  <c:v>5.0177050552879479E-2</c:v>
                </c:pt>
                <c:pt idx="654">
                  <c:v>5.0138634404484586E-2</c:v>
                </c:pt>
                <c:pt idx="655">
                  <c:v>5.0100306356664598E-2</c:v>
                </c:pt>
                <c:pt idx="656">
                  <c:v>5.0062066073197131E-2</c:v>
                </c:pt>
                <c:pt idx="657">
                  <c:v>5.0023913219651127E-2</c:v>
                </c:pt>
                <c:pt idx="658">
                  <c:v>4.9985847463378384E-2</c:v>
                </c:pt>
                <c:pt idx="659">
                  <c:v>4.9947868473499531E-2</c:v>
                </c:pt>
                <c:pt idx="660">
                  <c:v>4.9909975920891997E-2</c:v>
                </c:pt>
                <c:pt idx="661">
                  <c:v>4.9872169478178123E-2</c:v>
                </c:pt>
                <c:pt idx="662">
                  <c:v>4.9834448819713842E-2</c:v>
                </c:pt>
                <c:pt idx="663">
                  <c:v>4.9796813621577618E-2</c:v>
                </c:pt>
                <c:pt idx="664">
                  <c:v>4.9759263561556792E-2</c:v>
                </c:pt>
                <c:pt idx="665">
                  <c:v>4.9721798319136236E-2</c:v>
                </c:pt>
                <c:pt idx="666">
                  <c:v>4.9684417575487839E-2</c:v>
                </c:pt>
                <c:pt idx="667">
                  <c:v>4.9647121013459965E-2</c:v>
                </c:pt>
                <c:pt idx="668">
                  <c:v>4.9609908317564483E-2</c:v>
                </c:pt>
                <c:pt idx="669">
                  <c:v>4.9572779173965013E-2</c:v>
                </c:pt>
                <c:pt idx="670">
                  <c:v>4.9535733270468084E-2</c:v>
                </c:pt>
                <c:pt idx="671">
                  <c:v>4.9498770296511091E-2</c:v>
                </c:pt>
                <c:pt idx="672">
                  <c:v>4.9461889943150067E-2</c:v>
                </c:pt>
                <c:pt idx="673">
                  <c:v>4.9425091903050618E-2</c:v>
                </c:pt>
                <c:pt idx="674">
                  <c:v>4.9388375870476717E-2</c:v>
                </c:pt>
                <c:pt idx="675">
                  <c:v>4.9351741541279116E-2</c:v>
                </c:pt>
                <c:pt idx="676">
                  <c:v>4.9315188612886099E-2</c:v>
                </c:pt>
                <c:pt idx="677">
                  <c:v>4.927871678429073E-2</c:v>
                </c:pt>
                <c:pt idx="678">
                  <c:v>4.9242325756045792E-2</c:v>
                </c:pt>
                <c:pt idx="679">
                  <c:v>4.9206015230245141E-2</c:v>
                </c:pt>
                <c:pt idx="680">
                  <c:v>4.9169784910522034E-2</c:v>
                </c:pt>
                <c:pt idx="681">
                  <c:v>4.9133634502032307E-2</c:v>
                </c:pt>
                <c:pt idx="682">
                  <c:v>4.9097563711448043E-2</c:v>
                </c:pt>
                <c:pt idx="683">
                  <c:v>4.9061572246945184E-2</c:v>
                </c:pt>
                <c:pt idx="684">
                  <c:v>4.9025659818197988E-2</c:v>
                </c:pt>
                <c:pt idx="685">
                  <c:v>4.8989826136364309E-2</c:v>
                </c:pt>
                <c:pt idx="686">
                  <c:v>4.8954070914076393E-2</c:v>
                </c:pt>
                <c:pt idx="687">
                  <c:v>4.8918393865433819E-2</c:v>
                </c:pt>
                <c:pt idx="688">
                  <c:v>4.8882794705993139E-2</c:v>
                </c:pt>
                <c:pt idx="689">
                  <c:v>4.8847273152756089E-2</c:v>
                </c:pt>
                <c:pt idx="690">
                  <c:v>4.8811828924163324E-2</c:v>
                </c:pt>
                <c:pt idx="691">
                  <c:v>4.8776461740083828E-2</c:v>
                </c:pt>
                <c:pt idx="692">
                  <c:v>4.8741171321804007E-2</c:v>
                </c:pt>
                <c:pt idx="693">
                  <c:v>4.8705957392021104E-2</c:v>
                </c:pt>
                <c:pt idx="694">
                  <c:v>4.8670819674830182E-2</c:v>
                </c:pt>
                <c:pt idx="695">
                  <c:v>4.863575789572061E-2</c:v>
                </c:pt>
                <c:pt idx="696">
                  <c:v>4.860077178156167E-2</c:v>
                </c:pt>
                <c:pt idx="697">
                  <c:v>4.8565861060599201E-2</c:v>
                </c:pt>
                <c:pt idx="698">
                  <c:v>4.8531025462440591E-2</c:v>
                </c:pt>
                <c:pt idx="699">
                  <c:v>4.8496264718049208E-2</c:v>
                </c:pt>
                <c:pt idx="700">
                  <c:v>4.8461578559736138E-2</c:v>
                </c:pt>
                <c:pt idx="701">
                  <c:v>4.8426966721150828E-2</c:v>
                </c:pt>
                <c:pt idx="702">
                  <c:v>4.8392428937271643E-2</c:v>
                </c:pt>
                <c:pt idx="703">
                  <c:v>4.8357964944399721E-2</c:v>
                </c:pt>
                <c:pt idx="704">
                  <c:v>4.832357448014836E-2</c:v>
                </c:pt>
                <c:pt idx="705">
                  <c:v>4.8289257283433001E-2</c:v>
                </c:pt>
                <c:pt idx="706">
                  <c:v>4.8255013094467558E-2</c:v>
                </c:pt>
                <c:pt idx="707">
                  <c:v>4.8220841654753106E-2</c:v>
                </c:pt>
                <c:pt idx="708">
                  <c:v>4.8186742707070462E-2</c:v>
                </c:pt>
                <c:pt idx="709">
                  <c:v>4.8152715995471052E-2</c:v>
                </c:pt>
                <c:pt idx="710">
                  <c:v>4.8118761265271759E-2</c:v>
                </c:pt>
                <c:pt idx="711">
                  <c:v>4.8084878263040948E-2</c:v>
                </c:pt>
                <c:pt idx="712">
                  <c:v>4.8051066736597668E-2</c:v>
                </c:pt>
                <c:pt idx="713">
                  <c:v>4.8017326435000118E-2</c:v>
                </c:pt>
                <c:pt idx="714">
                  <c:v>4.7983657108537414E-2</c:v>
                </c:pt>
                <c:pt idx="715">
                  <c:v>4.7950058508722769E-2</c:v>
                </c:pt>
                <c:pt idx="716">
                  <c:v>4.7916530388285139E-2</c:v>
                </c:pt>
                <c:pt idx="717">
                  <c:v>4.7883072501163228E-2</c:v>
                </c:pt>
                <c:pt idx="718">
                  <c:v>4.7849684602495987E-2</c:v>
                </c:pt>
                <c:pt idx="719">
                  <c:v>4.7816366448616421E-2</c:v>
                </c:pt>
                <c:pt idx="720">
                  <c:v>4.7783117797041946E-2</c:v>
                </c:pt>
                <c:pt idx="721">
                  <c:v>4.7749938406471522E-2</c:v>
                </c:pt>
                <c:pt idx="722">
                  <c:v>4.7716828036772421E-2</c:v>
                </c:pt>
                <c:pt idx="723">
                  <c:v>4.768378644897843E-2</c:v>
                </c:pt>
                <c:pt idx="724">
                  <c:v>4.7650813405277527E-2</c:v>
                </c:pt>
                <c:pt idx="725">
                  <c:v>4.7617908669007676E-2</c:v>
                </c:pt>
                <c:pt idx="726">
                  <c:v>4.7585072004651417E-2</c:v>
                </c:pt>
                <c:pt idx="727">
                  <c:v>4.7552303177825613E-2</c:v>
                </c:pt>
                <c:pt idx="728">
                  <c:v>4.7519601955272481E-2</c:v>
                </c:pt>
                <c:pt idx="729">
                  <c:v>4.7486968104860798E-2</c:v>
                </c:pt>
                <c:pt idx="730">
                  <c:v>4.7454401395568703E-2</c:v>
                </c:pt>
                <c:pt idx="731">
                  <c:v>4.7421901597484786E-2</c:v>
                </c:pt>
                <c:pt idx="732">
                  <c:v>4.7389468481798813E-2</c:v>
                </c:pt>
                <c:pt idx="733">
                  <c:v>4.7357101820791225E-2</c:v>
                </c:pt>
                <c:pt idx="734">
                  <c:v>4.7324801387832863E-2</c:v>
                </c:pt>
                <c:pt idx="735">
                  <c:v>4.7292566957374445E-2</c:v>
                </c:pt>
                <c:pt idx="736">
                  <c:v>4.726039830493925E-2</c:v>
                </c:pt>
                <c:pt idx="737">
                  <c:v>4.7228295207119263E-2</c:v>
                </c:pt>
                <c:pt idx="738">
                  <c:v>4.7196257441566761E-2</c:v>
                </c:pt>
                <c:pt idx="739">
                  <c:v>4.7164284786987982E-2</c:v>
                </c:pt>
                <c:pt idx="740">
                  <c:v>4.7132377023139195E-2</c:v>
                </c:pt>
                <c:pt idx="741">
                  <c:v>4.7100533930815619E-2</c:v>
                </c:pt>
                <c:pt idx="742">
                  <c:v>4.7068755291848514E-2</c:v>
                </c:pt>
                <c:pt idx="743">
                  <c:v>4.7037040889099886E-2</c:v>
                </c:pt>
                <c:pt idx="744">
                  <c:v>4.7005390506452471E-2</c:v>
                </c:pt>
                <c:pt idx="745">
                  <c:v>4.6973803928806498E-2</c:v>
                </c:pt>
                <c:pt idx="746">
                  <c:v>4.6942280942070931E-2</c:v>
                </c:pt>
                <c:pt idx="747">
                  <c:v>4.6910821333162482E-2</c:v>
                </c:pt>
                <c:pt idx="748">
                  <c:v>4.6879424889994178E-2</c:v>
                </c:pt>
                <c:pt idx="749">
                  <c:v>4.6848091401469769E-2</c:v>
                </c:pt>
                <c:pt idx="750">
                  <c:v>4.6816820657481426E-2</c:v>
                </c:pt>
                <c:pt idx="751">
                  <c:v>4.6785612448901948E-2</c:v>
                </c:pt>
                <c:pt idx="752">
                  <c:v>4.6754466567577452E-2</c:v>
                </c:pt>
                <c:pt idx="753">
                  <c:v>4.6723382806324085E-2</c:v>
                </c:pt>
                <c:pt idx="754">
                  <c:v>4.6692360958918482E-2</c:v>
                </c:pt>
                <c:pt idx="755">
                  <c:v>4.6661400820096711E-2</c:v>
                </c:pt>
                <c:pt idx="756">
                  <c:v>4.663050218554568E-2</c:v>
                </c:pt>
                <c:pt idx="757">
                  <c:v>4.6599664851898467E-2</c:v>
                </c:pt>
                <c:pt idx="758">
                  <c:v>4.6568888616728095E-2</c:v>
                </c:pt>
                <c:pt idx="759">
                  <c:v>4.6538173278541491E-2</c:v>
                </c:pt>
                <c:pt idx="760">
                  <c:v>4.6507518636774395E-2</c:v>
                </c:pt>
                <c:pt idx="761">
                  <c:v>4.647692449178744E-2</c:v>
                </c:pt>
                <c:pt idx="762">
                  <c:v>4.6446390644860058E-2</c:v>
                </c:pt>
                <c:pt idx="763">
                  <c:v>4.6415916898181551E-2</c:v>
                </c:pt>
                <c:pt idx="764">
                  <c:v>4.6385503054849522E-2</c:v>
                </c:pt>
                <c:pt idx="765">
                  <c:v>4.635514891886594E-2</c:v>
                </c:pt>
                <c:pt idx="766">
                  <c:v>4.6324854295125679E-2</c:v>
                </c:pt>
                <c:pt idx="767">
                  <c:v>4.6294618989418508E-2</c:v>
                </c:pt>
                <c:pt idx="768">
                  <c:v>4.6264442808417613E-2</c:v>
                </c:pt>
                <c:pt idx="769">
                  <c:v>4.623432555967788E-2</c:v>
                </c:pt>
                <c:pt idx="770">
                  <c:v>4.6204267051631463E-2</c:v>
                </c:pt>
                <c:pt idx="771">
                  <c:v>4.6174267093578782E-2</c:v>
                </c:pt>
                <c:pt idx="772">
                  <c:v>4.6144325495688976E-2</c:v>
                </c:pt>
                <c:pt idx="773">
                  <c:v>4.6114442068986981E-2</c:v>
                </c:pt>
                <c:pt idx="774">
                  <c:v>4.6084616625358725E-2</c:v>
                </c:pt>
                <c:pt idx="775">
                  <c:v>4.6054848977537012E-2</c:v>
                </c:pt>
                <c:pt idx="776">
                  <c:v>4.6025138939101949E-2</c:v>
                </c:pt>
                <c:pt idx="777">
                  <c:v>4.5995486324473658E-2</c:v>
                </c:pt>
                <c:pt idx="778">
                  <c:v>4.5965890948909106E-2</c:v>
                </c:pt>
                <c:pt idx="779">
                  <c:v>4.5936352628493764E-2</c:v>
                </c:pt>
                <c:pt idx="780">
                  <c:v>4.590687118014166E-2</c:v>
                </c:pt>
                <c:pt idx="781">
                  <c:v>4.5877446421589474E-2</c:v>
                </c:pt>
                <c:pt idx="782">
                  <c:v>4.5848078171386926E-2</c:v>
                </c:pt>
                <c:pt idx="783">
                  <c:v>4.5818766248897962E-2</c:v>
                </c:pt>
                <c:pt idx="784">
                  <c:v>4.5789510474293478E-2</c:v>
                </c:pt>
                <c:pt idx="785">
                  <c:v>4.5760310668548881E-2</c:v>
                </c:pt>
                <c:pt idx="786">
                  <c:v>4.5731166653434255E-2</c:v>
                </c:pt>
                <c:pt idx="787">
                  <c:v>4.5702078251516572E-2</c:v>
                </c:pt>
                <c:pt idx="788">
                  <c:v>4.5673045286148739E-2</c:v>
                </c:pt>
                <c:pt idx="789">
                  <c:v>4.5644067581470528E-2</c:v>
                </c:pt>
                <c:pt idx="790">
                  <c:v>4.5615144962401009E-2</c:v>
                </c:pt>
                <c:pt idx="791">
                  <c:v>4.5586277254634752E-2</c:v>
                </c:pt>
                <c:pt idx="792">
                  <c:v>4.5557464284638902E-2</c:v>
                </c:pt>
                <c:pt idx="793">
                  <c:v>4.5528705879644429E-2</c:v>
                </c:pt>
                <c:pt idx="794">
                  <c:v>4.5500001867645759E-2</c:v>
                </c:pt>
                <c:pt idx="795">
                  <c:v>4.5471352077399052E-2</c:v>
                </c:pt>
                <c:pt idx="796">
                  <c:v>4.5442756338408358E-2</c:v>
                </c:pt>
                <c:pt idx="797">
                  <c:v>4.5414214480932517E-2</c:v>
                </c:pt>
                <c:pt idx="798">
                  <c:v>4.5385726335972404E-2</c:v>
                </c:pt>
                <c:pt idx="799">
                  <c:v>4.5357291735272712E-2</c:v>
                </c:pt>
                <c:pt idx="800">
                  <c:v>4.5328910511311785E-2</c:v>
                </c:pt>
                <c:pt idx="801">
                  <c:v>4.5300582497303246E-2</c:v>
                </c:pt>
                <c:pt idx="802">
                  <c:v>4.5272307527189422E-2</c:v>
                </c:pt>
                <c:pt idx="803">
                  <c:v>4.5244085435635524E-2</c:v>
                </c:pt>
                <c:pt idx="804">
                  <c:v>4.5215916058029187E-2</c:v>
                </c:pt>
                <c:pt idx="805">
                  <c:v>4.518779923047344E-2</c:v>
                </c:pt>
                <c:pt idx="806">
                  <c:v>4.5159734789785924E-2</c:v>
                </c:pt>
                <c:pt idx="807">
                  <c:v>4.5131722573488318E-2</c:v>
                </c:pt>
                <c:pt idx="808">
                  <c:v>4.5103762419811698E-2</c:v>
                </c:pt>
                <c:pt idx="809">
                  <c:v>4.5075854167685621E-2</c:v>
                </c:pt>
                <c:pt idx="810">
                  <c:v>4.5047997656737469E-2</c:v>
                </c:pt>
                <c:pt idx="811">
                  <c:v>4.5020192727283963E-2</c:v>
                </c:pt>
                <c:pt idx="812">
                  <c:v>4.4992439220336466E-2</c:v>
                </c:pt>
                <c:pt idx="813">
                  <c:v>4.4964736977587565E-2</c:v>
                </c:pt>
                <c:pt idx="814">
                  <c:v>4.4937085841412594E-2</c:v>
                </c:pt>
                <c:pt idx="815">
                  <c:v>4.4909485654863655E-2</c:v>
                </c:pt>
                <c:pt idx="816">
                  <c:v>4.4881936261669732E-2</c:v>
                </c:pt>
                <c:pt idx="817">
                  <c:v>4.4854437506226891E-2</c:v>
                </c:pt>
                <c:pt idx="818">
                  <c:v>4.4826989233597264E-2</c:v>
                </c:pt>
                <c:pt idx="819">
                  <c:v>4.4799591289508993E-2</c:v>
                </c:pt>
                <c:pt idx="820">
                  <c:v>4.4772243520348982E-2</c:v>
                </c:pt>
                <c:pt idx="821">
                  <c:v>4.4744945773155312E-2</c:v>
                </c:pt>
                <c:pt idx="822">
                  <c:v>4.4717697895624839E-2</c:v>
                </c:pt>
                <c:pt idx="823">
                  <c:v>4.4690499736095672E-2</c:v>
                </c:pt>
                <c:pt idx="824">
                  <c:v>4.4663351143558301E-2</c:v>
                </c:pt>
                <c:pt idx="825">
                  <c:v>4.4636251967638187E-2</c:v>
                </c:pt>
                <c:pt idx="826">
                  <c:v>4.4609202058602949E-2</c:v>
                </c:pt>
                <c:pt idx="827">
                  <c:v>4.4582201267351282E-2</c:v>
                </c:pt>
                <c:pt idx="828">
                  <c:v>4.4555249445416244E-2</c:v>
                </c:pt>
                <c:pt idx="829">
                  <c:v>4.4528346444956513E-2</c:v>
                </c:pt>
                <c:pt idx="830">
                  <c:v>4.4501492118753587E-2</c:v>
                </c:pt>
                <c:pt idx="831">
                  <c:v>4.4474686320212897E-2</c:v>
                </c:pt>
                <c:pt idx="832">
                  <c:v>4.4447928903354694E-2</c:v>
                </c:pt>
                <c:pt idx="833">
                  <c:v>4.4421219722814979E-2</c:v>
                </c:pt>
                <c:pt idx="834">
                  <c:v>4.4394558633837872E-2</c:v>
                </c:pt>
                <c:pt idx="835">
                  <c:v>4.4367945492278724E-2</c:v>
                </c:pt>
                <c:pt idx="836">
                  <c:v>4.4341380154594046E-2</c:v>
                </c:pt>
                <c:pt idx="837">
                  <c:v>4.4314862477842179E-2</c:v>
                </c:pt>
                <c:pt idx="838">
                  <c:v>4.4288392319679126E-2</c:v>
                </c:pt>
                <c:pt idx="839">
                  <c:v>4.4261969538355622E-2</c:v>
                </c:pt>
                <c:pt idx="840">
                  <c:v>4.4235593992712992E-2</c:v>
                </c:pt>
                <c:pt idx="841">
                  <c:v>4.4209265542181297E-2</c:v>
                </c:pt>
                <c:pt idx="842">
                  <c:v>4.4182984046776293E-2</c:v>
                </c:pt>
                <c:pt idx="843">
                  <c:v>4.4156749367093996E-2</c:v>
                </c:pt>
                <c:pt idx="844">
                  <c:v>4.4130561364308707E-2</c:v>
                </c:pt>
                <c:pt idx="845">
                  <c:v>4.4104419900173851E-2</c:v>
                </c:pt>
                <c:pt idx="846">
                  <c:v>4.4078324837011101E-2</c:v>
                </c:pt>
                <c:pt idx="847">
                  <c:v>4.4052276037714971E-2</c:v>
                </c:pt>
                <c:pt idx="848">
                  <c:v>4.4026273365743308E-2</c:v>
                </c:pt>
                <c:pt idx="849">
                  <c:v>4.400031668512145E-2</c:v>
                </c:pt>
                <c:pt idx="850">
                  <c:v>4.3974405860431776E-2</c:v>
                </c:pt>
                <c:pt idx="851">
                  <c:v>4.3948540756816527E-2</c:v>
                </c:pt>
                <c:pt idx="852">
                  <c:v>4.3922721239969556E-2</c:v>
                </c:pt>
                <c:pt idx="853">
                  <c:v>4.3896947176140573E-2</c:v>
                </c:pt>
                <c:pt idx="854">
                  <c:v>4.3871218432125693E-2</c:v>
                </c:pt>
                <c:pt idx="855">
                  <c:v>4.3845534875265081E-2</c:v>
                </c:pt>
                <c:pt idx="856">
                  <c:v>4.3819896373444855E-2</c:v>
                </c:pt>
                <c:pt idx="857">
                  <c:v>4.3794302795091153E-2</c:v>
                </c:pt>
                <c:pt idx="858">
                  <c:v>4.3768754009166591E-2</c:v>
                </c:pt>
                <c:pt idx="859">
                  <c:v>4.3743249885166986E-2</c:v>
                </c:pt>
                <c:pt idx="860">
                  <c:v>4.3717790293121665E-2</c:v>
                </c:pt>
                <c:pt idx="861">
                  <c:v>4.3692375103588692E-2</c:v>
                </c:pt>
                <c:pt idx="862">
                  <c:v>4.3667004187651369E-2</c:v>
                </c:pt>
                <c:pt idx="863">
                  <c:v>4.3641677416918594E-2</c:v>
                </c:pt>
                <c:pt idx="864">
                  <c:v>4.3616394663514878E-2</c:v>
                </c:pt>
                <c:pt idx="865">
                  <c:v>4.3591155800088294E-2</c:v>
                </c:pt>
                <c:pt idx="866">
                  <c:v>4.3565960699800572E-2</c:v>
                </c:pt>
                <c:pt idx="867">
                  <c:v>4.3540809236324612E-2</c:v>
                </c:pt>
                <c:pt idx="868">
                  <c:v>4.3515701283842301E-2</c:v>
                </c:pt>
                <c:pt idx="869">
                  <c:v>4.3490636717047178E-2</c:v>
                </c:pt>
                <c:pt idx="870">
                  <c:v>4.3465615411134327E-2</c:v>
                </c:pt>
                <c:pt idx="871">
                  <c:v>4.3440637241799349E-2</c:v>
                </c:pt>
                <c:pt idx="872">
                  <c:v>4.3415702085240988E-2</c:v>
                </c:pt>
                <c:pt idx="873">
                  <c:v>4.3390809818153575E-2</c:v>
                </c:pt>
                <c:pt idx="874">
                  <c:v>4.3365960317724543E-2</c:v>
                </c:pt>
                <c:pt idx="875">
                  <c:v>4.3341153461633218E-2</c:v>
                </c:pt>
                <c:pt idx="876">
                  <c:v>4.3316389128049623E-2</c:v>
                </c:pt>
                <c:pt idx="877">
                  <c:v>4.3291667195630622E-2</c:v>
                </c:pt>
                <c:pt idx="878">
                  <c:v>4.326698754351483E-2</c:v>
                </c:pt>
                <c:pt idx="879">
                  <c:v>4.3242350051323951E-2</c:v>
                </c:pt>
                <c:pt idx="880">
                  <c:v>4.3217754599161315E-2</c:v>
                </c:pt>
                <c:pt idx="881">
                  <c:v>4.3193201067603028E-2</c:v>
                </c:pt>
                <c:pt idx="882">
                  <c:v>4.3168689337703015E-2</c:v>
                </c:pt>
                <c:pt idx="883">
                  <c:v>4.3144219290983832E-2</c:v>
                </c:pt>
                <c:pt idx="884">
                  <c:v>4.3119790809440554E-2</c:v>
                </c:pt>
                <c:pt idx="885">
                  <c:v>4.3095403775535529E-2</c:v>
                </c:pt>
                <c:pt idx="886">
                  <c:v>4.3071058072191762E-2</c:v>
                </c:pt>
                <c:pt idx="887">
                  <c:v>4.304675358280053E-2</c:v>
                </c:pt>
                <c:pt idx="888">
                  <c:v>4.3022490191208275E-2</c:v>
                </c:pt>
                <c:pt idx="889">
                  <c:v>4.2998267781723019E-2</c:v>
                </c:pt>
                <c:pt idx="890">
                  <c:v>4.2974086239106306E-2</c:v>
                </c:pt>
                <c:pt idx="891">
                  <c:v>4.2949945448570469E-2</c:v>
                </c:pt>
                <c:pt idx="892">
                  <c:v>4.2925845295784845E-2</c:v>
                </c:pt>
                <c:pt idx="893">
                  <c:v>4.290178566686137E-2</c:v>
                </c:pt>
                <c:pt idx="894">
                  <c:v>4.287776644836068E-2</c:v>
                </c:pt>
                <c:pt idx="895">
                  <c:v>4.2853787527289439E-2</c:v>
                </c:pt>
                <c:pt idx="896">
                  <c:v>4.2829848791092133E-2</c:v>
                </c:pt>
                <c:pt idx="897">
                  <c:v>4.2805950127655909E-2</c:v>
                </c:pt>
                <c:pt idx="898">
                  <c:v>4.2782091425303995E-2</c:v>
                </c:pt>
                <c:pt idx="899">
                  <c:v>4.2758272572796491E-2</c:v>
                </c:pt>
                <c:pt idx="900">
                  <c:v>4.2734493459322252E-2</c:v>
                </c:pt>
                <c:pt idx="901">
                  <c:v>4.271075397450768E-2</c:v>
                </c:pt>
                <c:pt idx="902">
                  <c:v>4.2687054008402003E-2</c:v>
                </c:pt>
                <c:pt idx="903">
                  <c:v>4.266339345148347E-2</c:v>
                </c:pt>
                <c:pt idx="904">
                  <c:v>4.2639772194656159E-2</c:v>
                </c:pt>
                <c:pt idx="905">
                  <c:v>4.2616190129243239E-2</c:v>
                </c:pt>
                <c:pt idx="906">
                  <c:v>4.2592647146990417E-2</c:v>
                </c:pt>
                <c:pt idx="907">
                  <c:v>4.2569143140061452E-2</c:v>
                </c:pt>
                <c:pt idx="908">
                  <c:v>4.2545678001036459E-2</c:v>
                </c:pt>
                <c:pt idx="909">
                  <c:v>4.2522251622906342E-2</c:v>
                </c:pt>
                <c:pt idx="910">
                  <c:v>4.2498863899079808E-2</c:v>
                </c:pt>
                <c:pt idx="911">
                  <c:v>4.2475514723368898E-2</c:v>
                </c:pt>
                <c:pt idx="912">
                  <c:v>4.2452203989999895E-2</c:v>
                </c:pt>
                <c:pt idx="913">
                  <c:v>4.2428931593601199E-2</c:v>
                </c:pt>
                <c:pt idx="914">
                  <c:v>4.2405697429204046E-2</c:v>
                </c:pt>
                <c:pt idx="915">
                  <c:v>4.2382501392245829E-2</c:v>
                </c:pt>
                <c:pt idx="916">
                  <c:v>4.2359343378561731E-2</c:v>
                </c:pt>
                <c:pt idx="917">
                  <c:v>4.2336223284382753E-2</c:v>
                </c:pt>
                <c:pt idx="918">
                  <c:v>4.2313141006339115E-2</c:v>
                </c:pt>
                <c:pt idx="919">
                  <c:v>4.2290096441453005E-2</c:v>
                </c:pt>
                <c:pt idx="920">
                  <c:v>4.226708948714062E-2</c:v>
                </c:pt>
                <c:pt idx="921">
                  <c:v>4.2244120041207645E-2</c:v>
                </c:pt>
                <c:pt idx="922">
                  <c:v>4.2221188001847071E-2</c:v>
                </c:pt>
                <c:pt idx="923">
                  <c:v>4.2198293267640116E-2</c:v>
                </c:pt>
                <c:pt idx="924">
                  <c:v>4.2175435737550018E-2</c:v>
                </c:pt>
                <c:pt idx="925">
                  <c:v>4.2152615310925533E-2</c:v>
                </c:pt>
                <c:pt idx="926">
                  <c:v>4.2129831887494723E-2</c:v>
                </c:pt>
                <c:pt idx="927">
                  <c:v>4.2107085367364377E-2</c:v>
                </c:pt>
                <c:pt idx="928">
                  <c:v>4.2084375651020578E-2</c:v>
                </c:pt>
                <c:pt idx="929">
                  <c:v>4.2061702639319992E-2</c:v>
                </c:pt>
                <c:pt idx="930">
                  <c:v>4.2039066233498394E-2</c:v>
                </c:pt>
                <c:pt idx="931">
                  <c:v>4.2016466335159326E-2</c:v>
                </c:pt>
                <c:pt idx="932">
                  <c:v>4.1993902846277242E-2</c:v>
                </c:pt>
                <c:pt idx="933">
                  <c:v>4.1971375669196648E-2</c:v>
                </c:pt>
                <c:pt idx="934">
                  <c:v>4.1948884706624931E-2</c:v>
                </c:pt>
                <c:pt idx="935">
                  <c:v>4.1926429861637818E-2</c:v>
                </c:pt>
                <c:pt idx="936">
                  <c:v>4.19040110376682E-2</c:v>
                </c:pt>
                <c:pt idx="937">
                  <c:v>4.1881628138517042E-2</c:v>
                </c:pt>
                <c:pt idx="938">
                  <c:v>4.1859281068340769E-2</c:v>
                </c:pt>
                <c:pt idx="939">
                  <c:v>4.183696973165156E-2</c:v>
                </c:pt>
                <c:pt idx="940">
                  <c:v>4.1814694033321817E-2</c:v>
                </c:pt>
                <c:pt idx="941">
                  <c:v>4.1792453878575372E-2</c:v>
                </c:pt>
                <c:pt idx="942">
                  <c:v>4.1770249172989146E-2</c:v>
                </c:pt>
                <c:pt idx="943">
                  <c:v>4.1748079822490999E-2</c:v>
                </c:pt>
                <c:pt idx="944">
                  <c:v>4.1725945733358652E-2</c:v>
                </c:pt>
                <c:pt idx="945">
                  <c:v>4.170384681221493E-2</c:v>
                </c:pt>
                <c:pt idx="946">
                  <c:v>4.1681782966030693E-2</c:v>
                </c:pt>
                <c:pt idx="947">
                  <c:v>4.1659754102119896E-2</c:v>
                </c:pt>
                <c:pt idx="948">
                  <c:v>4.1637760128141313E-2</c:v>
                </c:pt>
                <c:pt idx="949">
                  <c:v>4.1615800952090824E-2</c:v>
                </c:pt>
                <c:pt idx="950">
                  <c:v>4.1593876482305822E-2</c:v>
                </c:pt>
                <c:pt idx="951">
                  <c:v>4.1571986627461477E-2</c:v>
                </c:pt>
                <c:pt idx="952">
                  <c:v>4.1550131296568406E-2</c:v>
                </c:pt>
                <c:pt idx="953">
                  <c:v>4.1528310398971639E-2</c:v>
                </c:pt>
                <c:pt idx="954">
                  <c:v>4.1506523844349635E-2</c:v>
                </c:pt>
                <c:pt idx="955">
                  <c:v>4.1484771542711754E-2</c:v>
                </c:pt>
                <c:pt idx="956">
                  <c:v>4.1463053404398646E-2</c:v>
                </c:pt>
                <c:pt idx="957">
                  <c:v>4.14413693400758E-2</c:v>
                </c:pt>
                <c:pt idx="958">
                  <c:v>4.1419719260739202E-2</c:v>
                </c:pt>
                <c:pt idx="959">
                  <c:v>4.1398103077707374E-2</c:v>
                </c:pt>
                <c:pt idx="960">
                  <c:v>4.13765207026245E-2</c:v>
                </c:pt>
                <c:pt idx="961">
                  <c:v>4.1354972047453781E-2</c:v>
                </c:pt>
                <c:pt idx="962">
                  <c:v>4.1333457024483149E-2</c:v>
                </c:pt>
                <c:pt idx="963">
                  <c:v>4.1311975546315938E-2</c:v>
                </c:pt>
                <c:pt idx="964">
                  <c:v>4.1290527525875274E-2</c:v>
                </c:pt>
                <c:pt idx="965">
                  <c:v>4.1269112876400053E-2</c:v>
                </c:pt>
                <c:pt idx="966">
                  <c:v>4.1247731511442558E-2</c:v>
                </c:pt>
                <c:pt idx="967">
                  <c:v>4.122638334486993E-2</c:v>
                </c:pt>
                <c:pt idx="968">
                  <c:v>4.1205068290860299E-2</c:v>
                </c:pt>
                <c:pt idx="969">
                  <c:v>4.1183786263901574E-2</c:v>
                </c:pt>
                <c:pt idx="970">
                  <c:v>4.1162537178792896E-2</c:v>
                </c:pt>
                <c:pt idx="971">
                  <c:v>4.1141320950636745E-2</c:v>
                </c:pt>
                <c:pt idx="972">
                  <c:v>4.1120137494844465E-2</c:v>
                </c:pt>
                <c:pt idx="973">
                  <c:v>4.109898672713222E-2</c:v>
                </c:pt>
                <c:pt idx="974">
                  <c:v>4.1077868563518569E-2</c:v>
                </c:pt>
                <c:pt idx="975">
                  <c:v>4.1056782920321666E-2</c:v>
                </c:pt>
                <c:pt idx="976">
                  <c:v>4.1035729714163562E-2</c:v>
                </c:pt>
                <c:pt idx="977">
                  <c:v>4.1014708861964788E-2</c:v>
                </c:pt>
                <c:pt idx="978">
                  <c:v>4.0993720280940386E-2</c:v>
                </c:pt>
                <c:pt idx="979">
                  <c:v>4.0972763888605428E-2</c:v>
                </c:pt>
                <c:pt idx="980">
                  <c:v>4.0951839602766812E-2</c:v>
                </c:pt>
                <c:pt idx="981">
                  <c:v>4.0930947341526143E-2</c:v>
                </c:pt>
                <c:pt idx="982">
                  <c:v>4.0910087023279765E-2</c:v>
                </c:pt>
                <c:pt idx="983">
                  <c:v>4.0889258566709191E-2</c:v>
                </c:pt>
                <c:pt idx="984">
                  <c:v>4.0868461890792102E-2</c:v>
                </c:pt>
                <c:pt idx="985">
                  <c:v>4.0847696914787283E-2</c:v>
                </c:pt>
                <c:pt idx="986">
                  <c:v>4.0826963558246998E-2</c:v>
                </c:pt>
                <c:pt idx="987">
                  <c:v>4.0806261741005975E-2</c:v>
                </c:pt>
                <c:pt idx="988">
                  <c:v>4.0785591383181517E-2</c:v>
                </c:pt>
                <c:pt idx="989">
                  <c:v>4.0764952405177433E-2</c:v>
                </c:pt>
                <c:pt idx="990">
                  <c:v>4.0744344727675907E-2</c:v>
                </c:pt>
                <c:pt idx="991">
                  <c:v>4.0723768271642938E-2</c:v>
                </c:pt>
                <c:pt idx="992">
                  <c:v>4.0703222958320073E-2</c:v>
                </c:pt>
                <c:pt idx="993">
                  <c:v>4.0682708709228355E-2</c:v>
                </c:pt>
                <c:pt idx="994">
                  <c:v>4.0662225446167148E-2</c:v>
                </c:pt>
                <c:pt idx="995">
                  <c:v>4.0641773091209664E-2</c:v>
                </c:pt>
                <c:pt idx="996">
                  <c:v>4.0621351566700332E-2</c:v>
                </c:pt>
                <c:pt idx="997">
                  <c:v>4.0600960795262923E-2</c:v>
                </c:pt>
                <c:pt idx="998">
                  <c:v>4.0580600699785321E-2</c:v>
                </c:pt>
                <c:pt idx="999">
                  <c:v>4.0560271203431794E-2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47-4F47-B0D7-F1AAEC7A0F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155676976"/>
        <c:axId val="-1155656848"/>
      </c:lineChart>
      <c:catAx>
        <c:axId val="-1155676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15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155656848"/>
        <c:crosses val="autoZero"/>
        <c:auto val="1"/>
        <c:lblAlgn val="ctr"/>
        <c:lblOffset val="100"/>
        <c:noMultiLvlLbl val="0"/>
      </c:catAx>
      <c:valAx>
        <c:axId val="-115565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155676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标准正态分布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标准正态分布表!$B$1</c:f>
              <c:strCache>
                <c:ptCount val="1"/>
                <c:pt idx="0">
                  <c:v>概率密度函数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标准正态分布表!$A$3:$A$1003</c:f>
              <c:numCache>
                <c:formatCode>General</c:formatCode>
                <c:ptCount val="1001"/>
                <c:pt idx="0">
                  <c:v>-5</c:v>
                </c:pt>
                <c:pt idx="1">
                  <c:v>-4.99</c:v>
                </c:pt>
                <c:pt idx="2">
                  <c:v>-4.9800000000000004</c:v>
                </c:pt>
                <c:pt idx="3">
                  <c:v>-4.97</c:v>
                </c:pt>
                <c:pt idx="4">
                  <c:v>-4.96</c:v>
                </c:pt>
                <c:pt idx="5">
                  <c:v>-4.95</c:v>
                </c:pt>
                <c:pt idx="6">
                  <c:v>-4.9400000000000004</c:v>
                </c:pt>
                <c:pt idx="7">
                  <c:v>-4.93</c:v>
                </c:pt>
                <c:pt idx="8">
                  <c:v>-4.92</c:v>
                </c:pt>
                <c:pt idx="9">
                  <c:v>-4.91</c:v>
                </c:pt>
                <c:pt idx="10">
                  <c:v>-4.9000000000000004</c:v>
                </c:pt>
                <c:pt idx="11">
                  <c:v>-4.8899999999999997</c:v>
                </c:pt>
                <c:pt idx="12">
                  <c:v>-4.88</c:v>
                </c:pt>
                <c:pt idx="13">
                  <c:v>-4.87</c:v>
                </c:pt>
                <c:pt idx="14">
                  <c:v>-4.8600000000000003</c:v>
                </c:pt>
                <c:pt idx="15">
                  <c:v>-4.8499999999999996</c:v>
                </c:pt>
                <c:pt idx="16">
                  <c:v>-4.84</c:v>
                </c:pt>
                <c:pt idx="17">
                  <c:v>-4.83</c:v>
                </c:pt>
                <c:pt idx="18">
                  <c:v>-4.82</c:v>
                </c:pt>
                <c:pt idx="19">
                  <c:v>-4.8099999999999996</c:v>
                </c:pt>
                <c:pt idx="20">
                  <c:v>-4.8</c:v>
                </c:pt>
                <c:pt idx="21">
                  <c:v>-4.79</c:v>
                </c:pt>
                <c:pt idx="22">
                  <c:v>-4.78</c:v>
                </c:pt>
                <c:pt idx="23">
                  <c:v>-4.7699999999999996</c:v>
                </c:pt>
                <c:pt idx="24">
                  <c:v>-4.76</c:v>
                </c:pt>
                <c:pt idx="25">
                  <c:v>-4.75</c:v>
                </c:pt>
                <c:pt idx="26">
                  <c:v>-4.74</c:v>
                </c:pt>
                <c:pt idx="27">
                  <c:v>-4.7300000000000004</c:v>
                </c:pt>
                <c:pt idx="28">
                  <c:v>-4.72</c:v>
                </c:pt>
                <c:pt idx="29">
                  <c:v>-4.71</c:v>
                </c:pt>
                <c:pt idx="30">
                  <c:v>-4.7</c:v>
                </c:pt>
                <c:pt idx="31">
                  <c:v>-4.6900000000000004</c:v>
                </c:pt>
                <c:pt idx="32">
                  <c:v>-4.68</c:v>
                </c:pt>
                <c:pt idx="33">
                  <c:v>-4.67</c:v>
                </c:pt>
                <c:pt idx="34">
                  <c:v>-4.66</c:v>
                </c:pt>
                <c:pt idx="35">
                  <c:v>-4.6500000000000004</c:v>
                </c:pt>
                <c:pt idx="36">
                  <c:v>-4.6399999999999997</c:v>
                </c:pt>
                <c:pt idx="37">
                  <c:v>-4.63</c:v>
                </c:pt>
                <c:pt idx="38">
                  <c:v>-4.62</c:v>
                </c:pt>
                <c:pt idx="39">
                  <c:v>-4.6100000000000003</c:v>
                </c:pt>
                <c:pt idx="40">
                  <c:v>-4.5999999999999996</c:v>
                </c:pt>
                <c:pt idx="41">
                  <c:v>-4.59</c:v>
                </c:pt>
                <c:pt idx="42">
                  <c:v>-4.58</c:v>
                </c:pt>
                <c:pt idx="43">
                  <c:v>-4.57</c:v>
                </c:pt>
                <c:pt idx="44">
                  <c:v>-4.5599999999999996</c:v>
                </c:pt>
                <c:pt idx="45">
                  <c:v>-4.55</c:v>
                </c:pt>
                <c:pt idx="46">
                  <c:v>-4.54</c:v>
                </c:pt>
                <c:pt idx="47">
                  <c:v>-4.53</c:v>
                </c:pt>
                <c:pt idx="48">
                  <c:v>-4.5199999999999996</c:v>
                </c:pt>
                <c:pt idx="49">
                  <c:v>-4.51</c:v>
                </c:pt>
                <c:pt idx="50">
                  <c:v>-4.5</c:v>
                </c:pt>
                <c:pt idx="51">
                  <c:v>-4.49</c:v>
                </c:pt>
                <c:pt idx="52">
                  <c:v>-4.4800000000000004</c:v>
                </c:pt>
                <c:pt idx="53">
                  <c:v>-4.47</c:v>
                </c:pt>
                <c:pt idx="54">
                  <c:v>-4.46</c:v>
                </c:pt>
                <c:pt idx="55">
                  <c:v>-4.45</c:v>
                </c:pt>
                <c:pt idx="56">
                  <c:v>-4.4400000000000004</c:v>
                </c:pt>
                <c:pt idx="57">
                  <c:v>-4.43</c:v>
                </c:pt>
                <c:pt idx="58">
                  <c:v>-4.42</c:v>
                </c:pt>
                <c:pt idx="59">
                  <c:v>-4.41</c:v>
                </c:pt>
                <c:pt idx="60">
                  <c:v>-4.4000000000000004</c:v>
                </c:pt>
                <c:pt idx="61">
                  <c:v>-4.3899999999999997</c:v>
                </c:pt>
                <c:pt idx="62">
                  <c:v>-4.38</c:v>
                </c:pt>
                <c:pt idx="63">
                  <c:v>-4.37</c:v>
                </c:pt>
                <c:pt idx="64">
                  <c:v>-4.3600000000000003</c:v>
                </c:pt>
                <c:pt idx="65">
                  <c:v>-4.3499999999999996</c:v>
                </c:pt>
                <c:pt idx="66">
                  <c:v>-4.34</c:v>
                </c:pt>
                <c:pt idx="67">
                  <c:v>-4.33</c:v>
                </c:pt>
                <c:pt idx="68">
                  <c:v>-4.32</c:v>
                </c:pt>
                <c:pt idx="69">
                  <c:v>-4.3099999999999996</c:v>
                </c:pt>
                <c:pt idx="70">
                  <c:v>-4.3</c:v>
                </c:pt>
                <c:pt idx="71">
                  <c:v>-4.29</c:v>
                </c:pt>
                <c:pt idx="72">
                  <c:v>-4.28</c:v>
                </c:pt>
                <c:pt idx="73">
                  <c:v>-4.2699999999999996</c:v>
                </c:pt>
                <c:pt idx="74">
                  <c:v>-4.26</c:v>
                </c:pt>
                <c:pt idx="75">
                  <c:v>-4.25</c:v>
                </c:pt>
                <c:pt idx="76">
                  <c:v>-4.24</c:v>
                </c:pt>
                <c:pt idx="77">
                  <c:v>-4.2300000000000004</c:v>
                </c:pt>
                <c:pt idx="78">
                  <c:v>-4.22</c:v>
                </c:pt>
                <c:pt idx="79">
                  <c:v>-4.21</c:v>
                </c:pt>
                <c:pt idx="80">
                  <c:v>-4.2</c:v>
                </c:pt>
                <c:pt idx="81">
                  <c:v>-4.1900000000000004</c:v>
                </c:pt>
                <c:pt idx="82">
                  <c:v>-4.18</c:v>
                </c:pt>
                <c:pt idx="83">
                  <c:v>-4.17</c:v>
                </c:pt>
                <c:pt idx="84">
                  <c:v>-4.16</c:v>
                </c:pt>
                <c:pt idx="85">
                  <c:v>-4.1500000000000004</c:v>
                </c:pt>
                <c:pt idx="86">
                  <c:v>-4.1399999999999997</c:v>
                </c:pt>
                <c:pt idx="87">
                  <c:v>-4.13</c:v>
                </c:pt>
                <c:pt idx="88">
                  <c:v>-4.12</c:v>
                </c:pt>
                <c:pt idx="89">
                  <c:v>-4.1100000000000003</c:v>
                </c:pt>
                <c:pt idx="90">
                  <c:v>-4.0999999999999996</c:v>
                </c:pt>
                <c:pt idx="91">
                  <c:v>-4.09</c:v>
                </c:pt>
                <c:pt idx="92">
                  <c:v>-4.08</c:v>
                </c:pt>
                <c:pt idx="93">
                  <c:v>-4.07</c:v>
                </c:pt>
                <c:pt idx="94">
                  <c:v>-4.0599999999999996</c:v>
                </c:pt>
                <c:pt idx="95">
                  <c:v>-4.05</c:v>
                </c:pt>
                <c:pt idx="96">
                  <c:v>-4.04</c:v>
                </c:pt>
                <c:pt idx="97">
                  <c:v>-4.03</c:v>
                </c:pt>
                <c:pt idx="98">
                  <c:v>-4.0199999999999996</c:v>
                </c:pt>
                <c:pt idx="99">
                  <c:v>-4.01</c:v>
                </c:pt>
                <c:pt idx="100">
                  <c:v>-4</c:v>
                </c:pt>
                <c:pt idx="101">
                  <c:v>-3.99</c:v>
                </c:pt>
                <c:pt idx="102">
                  <c:v>-3.98</c:v>
                </c:pt>
                <c:pt idx="103">
                  <c:v>-3.97</c:v>
                </c:pt>
                <c:pt idx="104">
                  <c:v>-3.96</c:v>
                </c:pt>
                <c:pt idx="105">
                  <c:v>-3.95</c:v>
                </c:pt>
                <c:pt idx="106">
                  <c:v>-3.94</c:v>
                </c:pt>
                <c:pt idx="107">
                  <c:v>-3.93</c:v>
                </c:pt>
                <c:pt idx="108">
                  <c:v>-3.92</c:v>
                </c:pt>
                <c:pt idx="109">
                  <c:v>-3.91</c:v>
                </c:pt>
                <c:pt idx="110">
                  <c:v>-3.9</c:v>
                </c:pt>
                <c:pt idx="111">
                  <c:v>-3.89</c:v>
                </c:pt>
                <c:pt idx="112">
                  <c:v>-3.88</c:v>
                </c:pt>
                <c:pt idx="113">
                  <c:v>-3.87</c:v>
                </c:pt>
                <c:pt idx="114">
                  <c:v>-3.86</c:v>
                </c:pt>
                <c:pt idx="115">
                  <c:v>-3.85</c:v>
                </c:pt>
                <c:pt idx="116">
                  <c:v>-3.84</c:v>
                </c:pt>
                <c:pt idx="117">
                  <c:v>-3.83</c:v>
                </c:pt>
                <c:pt idx="118">
                  <c:v>-3.82</c:v>
                </c:pt>
                <c:pt idx="119">
                  <c:v>-3.81</c:v>
                </c:pt>
                <c:pt idx="120">
                  <c:v>-3.8</c:v>
                </c:pt>
                <c:pt idx="121">
                  <c:v>-3.79</c:v>
                </c:pt>
                <c:pt idx="122">
                  <c:v>-3.78</c:v>
                </c:pt>
                <c:pt idx="123">
                  <c:v>-3.77</c:v>
                </c:pt>
                <c:pt idx="124">
                  <c:v>-3.76</c:v>
                </c:pt>
                <c:pt idx="125">
                  <c:v>-3.75</c:v>
                </c:pt>
                <c:pt idx="126">
                  <c:v>-3.74</c:v>
                </c:pt>
                <c:pt idx="127">
                  <c:v>-3.73</c:v>
                </c:pt>
                <c:pt idx="128">
                  <c:v>-3.72</c:v>
                </c:pt>
                <c:pt idx="129">
                  <c:v>-3.71</c:v>
                </c:pt>
                <c:pt idx="130">
                  <c:v>-3.7</c:v>
                </c:pt>
                <c:pt idx="131">
                  <c:v>-3.69</c:v>
                </c:pt>
                <c:pt idx="132">
                  <c:v>-3.68</c:v>
                </c:pt>
                <c:pt idx="133">
                  <c:v>-3.67</c:v>
                </c:pt>
                <c:pt idx="134">
                  <c:v>-3.66</c:v>
                </c:pt>
                <c:pt idx="135">
                  <c:v>-3.65</c:v>
                </c:pt>
                <c:pt idx="136">
                  <c:v>-3.64</c:v>
                </c:pt>
                <c:pt idx="137">
                  <c:v>-3.63</c:v>
                </c:pt>
                <c:pt idx="138">
                  <c:v>-3.62</c:v>
                </c:pt>
                <c:pt idx="139">
                  <c:v>-3.61</c:v>
                </c:pt>
                <c:pt idx="140">
                  <c:v>-3.6</c:v>
                </c:pt>
                <c:pt idx="141">
                  <c:v>-3.59</c:v>
                </c:pt>
                <c:pt idx="142">
                  <c:v>-3.58</c:v>
                </c:pt>
                <c:pt idx="143">
                  <c:v>-3.57</c:v>
                </c:pt>
                <c:pt idx="144">
                  <c:v>-3.56</c:v>
                </c:pt>
                <c:pt idx="145">
                  <c:v>-3.55</c:v>
                </c:pt>
                <c:pt idx="146">
                  <c:v>-3.54</c:v>
                </c:pt>
                <c:pt idx="147">
                  <c:v>-3.53</c:v>
                </c:pt>
                <c:pt idx="148">
                  <c:v>-3.52</c:v>
                </c:pt>
                <c:pt idx="149">
                  <c:v>-3.51</c:v>
                </c:pt>
                <c:pt idx="150">
                  <c:v>-3.5</c:v>
                </c:pt>
                <c:pt idx="151">
                  <c:v>-3.49</c:v>
                </c:pt>
                <c:pt idx="152">
                  <c:v>-3.48</c:v>
                </c:pt>
                <c:pt idx="153">
                  <c:v>-3.47</c:v>
                </c:pt>
                <c:pt idx="154">
                  <c:v>-3.46</c:v>
                </c:pt>
                <c:pt idx="155">
                  <c:v>-3.45</c:v>
                </c:pt>
                <c:pt idx="156">
                  <c:v>-3.44</c:v>
                </c:pt>
                <c:pt idx="157">
                  <c:v>-3.43</c:v>
                </c:pt>
                <c:pt idx="158">
                  <c:v>-3.42</c:v>
                </c:pt>
                <c:pt idx="159">
                  <c:v>-3.41</c:v>
                </c:pt>
                <c:pt idx="160">
                  <c:v>-3.4</c:v>
                </c:pt>
                <c:pt idx="161">
                  <c:v>-3.39</c:v>
                </c:pt>
                <c:pt idx="162">
                  <c:v>-3.38</c:v>
                </c:pt>
                <c:pt idx="163">
                  <c:v>-3.37</c:v>
                </c:pt>
                <c:pt idx="164">
                  <c:v>-3.36</c:v>
                </c:pt>
                <c:pt idx="165">
                  <c:v>-3.35</c:v>
                </c:pt>
                <c:pt idx="166">
                  <c:v>-3.34</c:v>
                </c:pt>
                <c:pt idx="167">
                  <c:v>-3.33</c:v>
                </c:pt>
                <c:pt idx="168">
                  <c:v>-3.32</c:v>
                </c:pt>
                <c:pt idx="169">
                  <c:v>-3.31</c:v>
                </c:pt>
                <c:pt idx="170">
                  <c:v>-3.3</c:v>
                </c:pt>
                <c:pt idx="171">
                  <c:v>-3.29</c:v>
                </c:pt>
                <c:pt idx="172">
                  <c:v>-3.28</c:v>
                </c:pt>
                <c:pt idx="173">
                  <c:v>-3.27</c:v>
                </c:pt>
                <c:pt idx="174">
                  <c:v>-3.26</c:v>
                </c:pt>
                <c:pt idx="175">
                  <c:v>-3.25</c:v>
                </c:pt>
                <c:pt idx="176">
                  <c:v>-3.24</c:v>
                </c:pt>
                <c:pt idx="177">
                  <c:v>-3.23</c:v>
                </c:pt>
                <c:pt idx="178">
                  <c:v>-3.22</c:v>
                </c:pt>
                <c:pt idx="179">
                  <c:v>-3.21</c:v>
                </c:pt>
                <c:pt idx="180">
                  <c:v>-3.2</c:v>
                </c:pt>
                <c:pt idx="181">
                  <c:v>-3.19</c:v>
                </c:pt>
                <c:pt idx="182">
                  <c:v>-3.18</c:v>
                </c:pt>
                <c:pt idx="183">
                  <c:v>-3.17</c:v>
                </c:pt>
                <c:pt idx="184">
                  <c:v>-3.16</c:v>
                </c:pt>
                <c:pt idx="185">
                  <c:v>-3.15</c:v>
                </c:pt>
                <c:pt idx="186">
                  <c:v>-3.14</c:v>
                </c:pt>
                <c:pt idx="187">
                  <c:v>-3.13</c:v>
                </c:pt>
                <c:pt idx="188">
                  <c:v>-3.12</c:v>
                </c:pt>
                <c:pt idx="189">
                  <c:v>-3.11</c:v>
                </c:pt>
                <c:pt idx="190">
                  <c:v>-3.1</c:v>
                </c:pt>
                <c:pt idx="191">
                  <c:v>-3.09</c:v>
                </c:pt>
                <c:pt idx="192">
                  <c:v>-3.08</c:v>
                </c:pt>
                <c:pt idx="193">
                  <c:v>-3.07</c:v>
                </c:pt>
                <c:pt idx="194">
                  <c:v>-3.06</c:v>
                </c:pt>
                <c:pt idx="195">
                  <c:v>-3.05</c:v>
                </c:pt>
                <c:pt idx="196">
                  <c:v>-3.04</c:v>
                </c:pt>
                <c:pt idx="197">
                  <c:v>-3.03</c:v>
                </c:pt>
                <c:pt idx="198">
                  <c:v>-3.02</c:v>
                </c:pt>
                <c:pt idx="199">
                  <c:v>-3.01</c:v>
                </c:pt>
                <c:pt idx="200">
                  <c:v>-3</c:v>
                </c:pt>
                <c:pt idx="201">
                  <c:v>-2.99</c:v>
                </c:pt>
                <c:pt idx="202">
                  <c:v>-2.98</c:v>
                </c:pt>
                <c:pt idx="203">
                  <c:v>-2.97</c:v>
                </c:pt>
                <c:pt idx="204">
                  <c:v>-2.96</c:v>
                </c:pt>
                <c:pt idx="205">
                  <c:v>-2.95</c:v>
                </c:pt>
                <c:pt idx="206">
                  <c:v>-2.94</c:v>
                </c:pt>
                <c:pt idx="207">
                  <c:v>-2.93</c:v>
                </c:pt>
                <c:pt idx="208">
                  <c:v>-2.92</c:v>
                </c:pt>
                <c:pt idx="209">
                  <c:v>-2.91</c:v>
                </c:pt>
                <c:pt idx="210">
                  <c:v>-2.9</c:v>
                </c:pt>
                <c:pt idx="211">
                  <c:v>-2.89</c:v>
                </c:pt>
                <c:pt idx="212">
                  <c:v>-2.88</c:v>
                </c:pt>
                <c:pt idx="213">
                  <c:v>-2.87</c:v>
                </c:pt>
                <c:pt idx="214">
                  <c:v>-2.86</c:v>
                </c:pt>
                <c:pt idx="215">
                  <c:v>-2.85</c:v>
                </c:pt>
                <c:pt idx="216">
                  <c:v>-2.84</c:v>
                </c:pt>
                <c:pt idx="217">
                  <c:v>-2.83</c:v>
                </c:pt>
                <c:pt idx="218">
                  <c:v>-2.82</c:v>
                </c:pt>
                <c:pt idx="219">
                  <c:v>-2.81</c:v>
                </c:pt>
                <c:pt idx="220">
                  <c:v>-2.8</c:v>
                </c:pt>
                <c:pt idx="221">
                  <c:v>-2.79</c:v>
                </c:pt>
                <c:pt idx="222">
                  <c:v>-2.78</c:v>
                </c:pt>
                <c:pt idx="223">
                  <c:v>-2.77</c:v>
                </c:pt>
                <c:pt idx="224">
                  <c:v>-2.76</c:v>
                </c:pt>
                <c:pt idx="225">
                  <c:v>-2.75</c:v>
                </c:pt>
                <c:pt idx="226">
                  <c:v>-2.74</c:v>
                </c:pt>
                <c:pt idx="227">
                  <c:v>-2.73</c:v>
                </c:pt>
                <c:pt idx="228">
                  <c:v>-2.72</c:v>
                </c:pt>
                <c:pt idx="229">
                  <c:v>-2.71</c:v>
                </c:pt>
                <c:pt idx="230">
                  <c:v>-2.7</c:v>
                </c:pt>
                <c:pt idx="231">
                  <c:v>-2.69</c:v>
                </c:pt>
                <c:pt idx="232">
                  <c:v>-2.68</c:v>
                </c:pt>
                <c:pt idx="233">
                  <c:v>-2.67</c:v>
                </c:pt>
                <c:pt idx="234">
                  <c:v>-2.66</c:v>
                </c:pt>
                <c:pt idx="235">
                  <c:v>-2.65</c:v>
                </c:pt>
                <c:pt idx="236">
                  <c:v>-2.64</c:v>
                </c:pt>
                <c:pt idx="237">
                  <c:v>-2.63</c:v>
                </c:pt>
                <c:pt idx="238">
                  <c:v>-2.62</c:v>
                </c:pt>
                <c:pt idx="239">
                  <c:v>-2.61</c:v>
                </c:pt>
                <c:pt idx="240">
                  <c:v>-2.6</c:v>
                </c:pt>
                <c:pt idx="241">
                  <c:v>-2.59</c:v>
                </c:pt>
                <c:pt idx="242">
                  <c:v>-2.58</c:v>
                </c:pt>
                <c:pt idx="243">
                  <c:v>-2.57</c:v>
                </c:pt>
                <c:pt idx="244">
                  <c:v>-2.56</c:v>
                </c:pt>
                <c:pt idx="245">
                  <c:v>-2.5499999999999998</c:v>
                </c:pt>
                <c:pt idx="246">
                  <c:v>-2.54</c:v>
                </c:pt>
                <c:pt idx="247">
                  <c:v>-2.5299999999999998</c:v>
                </c:pt>
                <c:pt idx="248">
                  <c:v>-2.52</c:v>
                </c:pt>
                <c:pt idx="249">
                  <c:v>-2.5099999999999998</c:v>
                </c:pt>
                <c:pt idx="250">
                  <c:v>-2.5</c:v>
                </c:pt>
                <c:pt idx="251">
                  <c:v>-2.4900000000000002</c:v>
                </c:pt>
                <c:pt idx="252">
                  <c:v>-2.48</c:v>
                </c:pt>
                <c:pt idx="253">
                  <c:v>-2.4700000000000002</c:v>
                </c:pt>
                <c:pt idx="254">
                  <c:v>-2.46</c:v>
                </c:pt>
                <c:pt idx="255">
                  <c:v>-2.4500000000000002</c:v>
                </c:pt>
                <c:pt idx="256">
                  <c:v>-2.44</c:v>
                </c:pt>
                <c:pt idx="257">
                  <c:v>-2.4300000000000002</c:v>
                </c:pt>
                <c:pt idx="258">
                  <c:v>-2.42</c:v>
                </c:pt>
                <c:pt idx="259">
                  <c:v>-2.41</c:v>
                </c:pt>
                <c:pt idx="260">
                  <c:v>-2.4</c:v>
                </c:pt>
                <c:pt idx="261">
                  <c:v>-2.39</c:v>
                </c:pt>
                <c:pt idx="262">
                  <c:v>-2.38</c:v>
                </c:pt>
                <c:pt idx="263">
                  <c:v>-2.37</c:v>
                </c:pt>
                <c:pt idx="264">
                  <c:v>-2.36</c:v>
                </c:pt>
                <c:pt idx="265">
                  <c:v>-2.35</c:v>
                </c:pt>
                <c:pt idx="266">
                  <c:v>-2.34</c:v>
                </c:pt>
                <c:pt idx="267">
                  <c:v>-2.33</c:v>
                </c:pt>
                <c:pt idx="268">
                  <c:v>-2.3199999999999998</c:v>
                </c:pt>
                <c:pt idx="269">
                  <c:v>-2.31</c:v>
                </c:pt>
                <c:pt idx="270">
                  <c:v>-2.2999999999999998</c:v>
                </c:pt>
                <c:pt idx="271">
                  <c:v>-2.29</c:v>
                </c:pt>
                <c:pt idx="272">
                  <c:v>-2.2799999999999998</c:v>
                </c:pt>
                <c:pt idx="273">
                  <c:v>-2.27</c:v>
                </c:pt>
                <c:pt idx="274">
                  <c:v>-2.2599999999999998</c:v>
                </c:pt>
                <c:pt idx="275">
                  <c:v>-2.25</c:v>
                </c:pt>
                <c:pt idx="276">
                  <c:v>-2.2400000000000002</c:v>
                </c:pt>
                <c:pt idx="277">
                  <c:v>-2.23</c:v>
                </c:pt>
                <c:pt idx="278">
                  <c:v>-2.2200000000000002</c:v>
                </c:pt>
                <c:pt idx="279">
                  <c:v>-2.21</c:v>
                </c:pt>
                <c:pt idx="280">
                  <c:v>-2.2000000000000002</c:v>
                </c:pt>
                <c:pt idx="281">
                  <c:v>-2.19</c:v>
                </c:pt>
                <c:pt idx="282">
                  <c:v>-2.1800000000000002</c:v>
                </c:pt>
                <c:pt idx="283">
                  <c:v>-2.17</c:v>
                </c:pt>
                <c:pt idx="284">
                  <c:v>-2.16</c:v>
                </c:pt>
                <c:pt idx="285">
                  <c:v>-2.15</c:v>
                </c:pt>
                <c:pt idx="286">
                  <c:v>-2.14</c:v>
                </c:pt>
                <c:pt idx="287">
                  <c:v>-2.13</c:v>
                </c:pt>
                <c:pt idx="288">
                  <c:v>-2.12</c:v>
                </c:pt>
                <c:pt idx="289">
                  <c:v>-2.11</c:v>
                </c:pt>
                <c:pt idx="290">
                  <c:v>-2.1</c:v>
                </c:pt>
                <c:pt idx="291">
                  <c:v>-2.09</c:v>
                </c:pt>
                <c:pt idx="292">
                  <c:v>-2.08</c:v>
                </c:pt>
                <c:pt idx="293">
                  <c:v>-2.0699999999999998</c:v>
                </c:pt>
                <c:pt idx="294">
                  <c:v>-2.06</c:v>
                </c:pt>
                <c:pt idx="295">
                  <c:v>-2.0499999999999998</c:v>
                </c:pt>
                <c:pt idx="296">
                  <c:v>-2.04</c:v>
                </c:pt>
                <c:pt idx="297">
                  <c:v>-2.0299999999999998</c:v>
                </c:pt>
                <c:pt idx="298">
                  <c:v>-2.02</c:v>
                </c:pt>
                <c:pt idx="299">
                  <c:v>-2.0099999999999998</c:v>
                </c:pt>
                <c:pt idx="300">
                  <c:v>-2</c:v>
                </c:pt>
                <c:pt idx="301">
                  <c:v>-1.99</c:v>
                </c:pt>
                <c:pt idx="302">
                  <c:v>-1.98</c:v>
                </c:pt>
                <c:pt idx="303">
                  <c:v>-1.97</c:v>
                </c:pt>
                <c:pt idx="304">
                  <c:v>-1.96</c:v>
                </c:pt>
                <c:pt idx="305">
                  <c:v>-1.95</c:v>
                </c:pt>
                <c:pt idx="306">
                  <c:v>-1.94</c:v>
                </c:pt>
                <c:pt idx="307">
                  <c:v>-1.93</c:v>
                </c:pt>
                <c:pt idx="308">
                  <c:v>-1.92</c:v>
                </c:pt>
                <c:pt idx="309">
                  <c:v>-1.91</c:v>
                </c:pt>
                <c:pt idx="310">
                  <c:v>-1.9</c:v>
                </c:pt>
                <c:pt idx="311">
                  <c:v>-1.89</c:v>
                </c:pt>
                <c:pt idx="312">
                  <c:v>-1.88</c:v>
                </c:pt>
                <c:pt idx="313">
                  <c:v>-1.87</c:v>
                </c:pt>
                <c:pt idx="314">
                  <c:v>-1.86</c:v>
                </c:pt>
                <c:pt idx="315">
                  <c:v>-1.85</c:v>
                </c:pt>
                <c:pt idx="316">
                  <c:v>-1.84</c:v>
                </c:pt>
                <c:pt idx="317">
                  <c:v>-1.83</c:v>
                </c:pt>
                <c:pt idx="318">
                  <c:v>-1.82</c:v>
                </c:pt>
                <c:pt idx="319">
                  <c:v>-1.81</c:v>
                </c:pt>
                <c:pt idx="320">
                  <c:v>-1.8</c:v>
                </c:pt>
                <c:pt idx="321">
                  <c:v>-1.79</c:v>
                </c:pt>
                <c:pt idx="322">
                  <c:v>-1.78</c:v>
                </c:pt>
                <c:pt idx="323">
                  <c:v>-1.77</c:v>
                </c:pt>
                <c:pt idx="324">
                  <c:v>-1.76</c:v>
                </c:pt>
                <c:pt idx="325">
                  <c:v>-1.75</c:v>
                </c:pt>
                <c:pt idx="326">
                  <c:v>-1.74</c:v>
                </c:pt>
                <c:pt idx="327">
                  <c:v>-1.73</c:v>
                </c:pt>
                <c:pt idx="328">
                  <c:v>-1.72</c:v>
                </c:pt>
                <c:pt idx="329">
                  <c:v>-1.71</c:v>
                </c:pt>
                <c:pt idx="330">
                  <c:v>-1.7</c:v>
                </c:pt>
                <c:pt idx="331">
                  <c:v>-1.69</c:v>
                </c:pt>
                <c:pt idx="332">
                  <c:v>-1.68</c:v>
                </c:pt>
                <c:pt idx="333">
                  <c:v>-1.67</c:v>
                </c:pt>
                <c:pt idx="334">
                  <c:v>-1.66</c:v>
                </c:pt>
                <c:pt idx="335">
                  <c:v>-1.65</c:v>
                </c:pt>
                <c:pt idx="336">
                  <c:v>-1.64</c:v>
                </c:pt>
                <c:pt idx="337">
                  <c:v>-1.63</c:v>
                </c:pt>
                <c:pt idx="338">
                  <c:v>-1.62</c:v>
                </c:pt>
                <c:pt idx="339">
                  <c:v>-1.61</c:v>
                </c:pt>
                <c:pt idx="340">
                  <c:v>-1.6</c:v>
                </c:pt>
                <c:pt idx="341">
                  <c:v>-1.59</c:v>
                </c:pt>
                <c:pt idx="342">
                  <c:v>-1.58</c:v>
                </c:pt>
                <c:pt idx="343">
                  <c:v>-1.57</c:v>
                </c:pt>
                <c:pt idx="344">
                  <c:v>-1.56</c:v>
                </c:pt>
                <c:pt idx="345">
                  <c:v>-1.55</c:v>
                </c:pt>
                <c:pt idx="346">
                  <c:v>-1.54</c:v>
                </c:pt>
                <c:pt idx="347">
                  <c:v>-1.53</c:v>
                </c:pt>
                <c:pt idx="348">
                  <c:v>-1.52</c:v>
                </c:pt>
                <c:pt idx="349">
                  <c:v>-1.51</c:v>
                </c:pt>
                <c:pt idx="350">
                  <c:v>-1.5</c:v>
                </c:pt>
                <c:pt idx="351">
                  <c:v>-1.49</c:v>
                </c:pt>
                <c:pt idx="352">
                  <c:v>-1.48</c:v>
                </c:pt>
                <c:pt idx="353">
                  <c:v>-1.47</c:v>
                </c:pt>
                <c:pt idx="354">
                  <c:v>-1.46</c:v>
                </c:pt>
                <c:pt idx="355">
                  <c:v>-1.45</c:v>
                </c:pt>
                <c:pt idx="356">
                  <c:v>-1.44</c:v>
                </c:pt>
                <c:pt idx="357">
                  <c:v>-1.43</c:v>
                </c:pt>
                <c:pt idx="358">
                  <c:v>-1.42</c:v>
                </c:pt>
                <c:pt idx="359">
                  <c:v>-1.41</c:v>
                </c:pt>
                <c:pt idx="360">
                  <c:v>-1.4</c:v>
                </c:pt>
                <c:pt idx="361">
                  <c:v>-1.39</c:v>
                </c:pt>
                <c:pt idx="362">
                  <c:v>-1.38</c:v>
                </c:pt>
                <c:pt idx="363">
                  <c:v>-1.37</c:v>
                </c:pt>
                <c:pt idx="364">
                  <c:v>-1.36</c:v>
                </c:pt>
                <c:pt idx="365">
                  <c:v>-1.35</c:v>
                </c:pt>
                <c:pt idx="366">
                  <c:v>-1.34</c:v>
                </c:pt>
                <c:pt idx="367">
                  <c:v>-1.33</c:v>
                </c:pt>
                <c:pt idx="368">
                  <c:v>-1.32</c:v>
                </c:pt>
                <c:pt idx="369">
                  <c:v>-1.31</c:v>
                </c:pt>
                <c:pt idx="370">
                  <c:v>-1.3</c:v>
                </c:pt>
                <c:pt idx="371">
                  <c:v>-1.29</c:v>
                </c:pt>
                <c:pt idx="372">
                  <c:v>-1.28</c:v>
                </c:pt>
                <c:pt idx="373">
                  <c:v>-1.27</c:v>
                </c:pt>
                <c:pt idx="374">
                  <c:v>-1.26</c:v>
                </c:pt>
                <c:pt idx="375">
                  <c:v>-1.25</c:v>
                </c:pt>
                <c:pt idx="376">
                  <c:v>-1.24</c:v>
                </c:pt>
                <c:pt idx="377">
                  <c:v>-1.23</c:v>
                </c:pt>
                <c:pt idx="378">
                  <c:v>-1.22</c:v>
                </c:pt>
                <c:pt idx="379">
                  <c:v>-1.21</c:v>
                </c:pt>
                <c:pt idx="380">
                  <c:v>-1.2</c:v>
                </c:pt>
                <c:pt idx="381">
                  <c:v>-1.19</c:v>
                </c:pt>
                <c:pt idx="382">
                  <c:v>-1.18</c:v>
                </c:pt>
                <c:pt idx="383">
                  <c:v>-1.17</c:v>
                </c:pt>
                <c:pt idx="384">
                  <c:v>-1.1599999999999999</c:v>
                </c:pt>
                <c:pt idx="385">
                  <c:v>-1.1499999999999999</c:v>
                </c:pt>
                <c:pt idx="386">
                  <c:v>-1.1399999999999999</c:v>
                </c:pt>
                <c:pt idx="387">
                  <c:v>-1.1299999999999999</c:v>
                </c:pt>
                <c:pt idx="388">
                  <c:v>-1.1200000000000001</c:v>
                </c:pt>
                <c:pt idx="389">
                  <c:v>-1.1100000000000001</c:v>
                </c:pt>
                <c:pt idx="390">
                  <c:v>-1.1000000000000001</c:v>
                </c:pt>
                <c:pt idx="391">
                  <c:v>-1.0900000000000001</c:v>
                </c:pt>
                <c:pt idx="392">
                  <c:v>-1.08</c:v>
                </c:pt>
                <c:pt idx="393">
                  <c:v>-1.07</c:v>
                </c:pt>
                <c:pt idx="394">
                  <c:v>-1.06</c:v>
                </c:pt>
                <c:pt idx="395">
                  <c:v>-1.05</c:v>
                </c:pt>
                <c:pt idx="396">
                  <c:v>-1.04</c:v>
                </c:pt>
                <c:pt idx="397">
                  <c:v>-1.03</c:v>
                </c:pt>
                <c:pt idx="398">
                  <c:v>-1.02</c:v>
                </c:pt>
                <c:pt idx="399">
                  <c:v>-1.01</c:v>
                </c:pt>
                <c:pt idx="400">
                  <c:v>-1</c:v>
                </c:pt>
                <c:pt idx="401">
                  <c:v>-0.99</c:v>
                </c:pt>
                <c:pt idx="402">
                  <c:v>-0.98</c:v>
                </c:pt>
                <c:pt idx="403">
                  <c:v>-0.97</c:v>
                </c:pt>
                <c:pt idx="404">
                  <c:v>-0.96</c:v>
                </c:pt>
                <c:pt idx="405">
                  <c:v>-0.95</c:v>
                </c:pt>
                <c:pt idx="406">
                  <c:v>-0.94</c:v>
                </c:pt>
                <c:pt idx="407">
                  <c:v>-0.93</c:v>
                </c:pt>
                <c:pt idx="408">
                  <c:v>-0.92</c:v>
                </c:pt>
                <c:pt idx="409">
                  <c:v>-0.91</c:v>
                </c:pt>
                <c:pt idx="410">
                  <c:v>-0.9</c:v>
                </c:pt>
                <c:pt idx="411">
                  <c:v>-0.89</c:v>
                </c:pt>
                <c:pt idx="412">
                  <c:v>-0.88</c:v>
                </c:pt>
                <c:pt idx="413">
                  <c:v>-0.87</c:v>
                </c:pt>
                <c:pt idx="414">
                  <c:v>-0.86</c:v>
                </c:pt>
                <c:pt idx="415">
                  <c:v>-0.85</c:v>
                </c:pt>
                <c:pt idx="416">
                  <c:v>-0.84</c:v>
                </c:pt>
                <c:pt idx="417">
                  <c:v>-0.83</c:v>
                </c:pt>
                <c:pt idx="418">
                  <c:v>-0.82</c:v>
                </c:pt>
                <c:pt idx="419">
                  <c:v>-0.81</c:v>
                </c:pt>
                <c:pt idx="420">
                  <c:v>-0.8</c:v>
                </c:pt>
                <c:pt idx="421">
                  <c:v>-0.79</c:v>
                </c:pt>
                <c:pt idx="422">
                  <c:v>-0.78</c:v>
                </c:pt>
                <c:pt idx="423">
                  <c:v>-0.77</c:v>
                </c:pt>
                <c:pt idx="424">
                  <c:v>-0.76</c:v>
                </c:pt>
                <c:pt idx="425">
                  <c:v>-0.75</c:v>
                </c:pt>
                <c:pt idx="426">
                  <c:v>-0.74</c:v>
                </c:pt>
                <c:pt idx="427">
                  <c:v>-0.73</c:v>
                </c:pt>
                <c:pt idx="428">
                  <c:v>-0.72</c:v>
                </c:pt>
                <c:pt idx="429">
                  <c:v>-0.71</c:v>
                </c:pt>
                <c:pt idx="430">
                  <c:v>-0.7</c:v>
                </c:pt>
                <c:pt idx="431">
                  <c:v>-0.69</c:v>
                </c:pt>
                <c:pt idx="432">
                  <c:v>-0.68</c:v>
                </c:pt>
                <c:pt idx="433">
                  <c:v>-0.67</c:v>
                </c:pt>
                <c:pt idx="434">
                  <c:v>-0.66</c:v>
                </c:pt>
                <c:pt idx="435">
                  <c:v>-0.65</c:v>
                </c:pt>
                <c:pt idx="436">
                  <c:v>-0.64</c:v>
                </c:pt>
                <c:pt idx="437">
                  <c:v>-0.63</c:v>
                </c:pt>
                <c:pt idx="438">
                  <c:v>-0.62</c:v>
                </c:pt>
                <c:pt idx="439">
                  <c:v>-0.61</c:v>
                </c:pt>
                <c:pt idx="440">
                  <c:v>-0.6</c:v>
                </c:pt>
                <c:pt idx="441">
                  <c:v>-0.59</c:v>
                </c:pt>
                <c:pt idx="442">
                  <c:v>-0.57999999999999996</c:v>
                </c:pt>
                <c:pt idx="443">
                  <c:v>-0.56999999999999995</c:v>
                </c:pt>
                <c:pt idx="444">
                  <c:v>-0.56000000000000005</c:v>
                </c:pt>
                <c:pt idx="445">
                  <c:v>-0.55000000000000004</c:v>
                </c:pt>
                <c:pt idx="446">
                  <c:v>-0.54</c:v>
                </c:pt>
                <c:pt idx="447">
                  <c:v>-0.53</c:v>
                </c:pt>
                <c:pt idx="448">
                  <c:v>-0.52</c:v>
                </c:pt>
                <c:pt idx="449">
                  <c:v>-0.51</c:v>
                </c:pt>
                <c:pt idx="450">
                  <c:v>-0.5</c:v>
                </c:pt>
                <c:pt idx="451">
                  <c:v>-0.49</c:v>
                </c:pt>
                <c:pt idx="452">
                  <c:v>-0.48</c:v>
                </c:pt>
                <c:pt idx="453">
                  <c:v>-0.47</c:v>
                </c:pt>
                <c:pt idx="454">
                  <c:v>-0.46</c:v>
                </c:pt>
                <c:pt idx="455">
                  <c:v>-0.45</c:v>
                </c:pt>
                <c:pt idx="456">
                  <c:v>-0.44</c:v>
                </c:pt>
                <c:pt idx="457">
                  <c:v>-0.43</c:v>
                </c:pt>
                <c:pt idx="458">
                  <c:v>-0.42</c:v>
                </c:pt>
                <c:pt idx="459">
                  <c:v>-0.41</c:v>
                </c:pt>
                <c:pt idx="460">
                  <c:v>-0.4</c:v>
                </c:pt>
                <c:pt idx="461">
                  <c:v>-0.39</c:v>
                </c:pt>
                <c:pt idx="462">
                  <c:v>-0.38</c:v>
                </c:pt>
                <c:pt idx="463">
                  <c:v>-0.37</c:v>
                </c:pt>
                <c:pt idx="464">
                  <c:v>-0.36</c:v>
                </c:pt>
                <c:pt idx="465">
                  <c:v>-0.35</c:v>
                </c:pt>
                <c:pt idx="466">
                  <c:v>-0.34</c:v>
                </c:pt>
                <c:pt idx="467">
                  <c:v>-0.33</c:v>
                </c:pt>
                <c:pt idx="468">
                  <c:v>-0.32</c:v>
                </c:pt>
                <c:pt idx="469">
                  <c:v>-0.31</c:v>
                </c:pt>
                <c:pt idx="470">
                  <c:v>-0.3</c:v>
                </c:pt>
                <c:pt idx="471">
                  <c:v>-0.28999999999999998</c:v>
                </c:pt>
                <c:pt idx="472">
                  <c:v>-0.28000000000000003</c:v>
                </c:pt>
                <c:pt idx="473">
                  <c:v>-0.27</c:v>
                </c:pt>
                <c:pt idx="474">
                  <c:v>-0.26</c:v>
                </c:pt>
                <c:pt idx="475">
                  <c:v>-0.25</c:v>
                </c:pt>
                <c:pt idx="476">
                  <c:v>-0.24</c:v>
                </c:pt>
                <c:pt idx="477">
                  <c:v>-0.23</c:v>
                </c:pt>
                <c:pt idx="478">
                  <c:v>-0.22</c:v>
                </c:pt>
                <c:pt idx="479">
                  <c:v>-0.21</c:v>
                </c:pt>
                <c:pt idx="480">
                  <c:v>-0.2</c:v>
                </c:pt>
                <c:pt idx="481">
                  <c:v>-0.19</c:v>
                </c:pt>
                <c:pt idx="482">
                  <c:v>-0.18</c:v>
                </c:pt>
                <c:pt idx="483">
                  <c:v>-0.17</c:v>
                </c:pt>
                <c:pt idx="484">
                  <c:v>-0.16</c:v>
                </c:pt>
                <c:pt idx="485">
                  <c:v>-0.15</c:v>
                </c:pt>
                <c:pt idx="486">
                  <c:v>-0.14000000000000001</c:v>
                </c:pt>
                <c:pt idx="487">
                  <c:v>-0.13</c:v>
                </c:pt>
                <c:pt idx="488">
                  <c:v>-0.12</c:v>
                </c:pt>
                <c:pt idx="489">
                  <c:v>-0.11</c:v>
                </c:pt>
                <c:pt idx="490">
                  <c:v>-0.1</c:v>
                </c:pt>
                <c:pt idx="491">
                  <c:v>-0.09</c:v>
                </c:pt>
                <c:pt idx="492">
                  <c:v>-0.08</c:v>
                </c:pt>
                <c:pt idx="493">
                  <c:v>-7.0000000000000007E-2</c:v>
                </c:pt>
                <c:pt idx="494">
                  <c:v>-0.06</c:v>
                </c:pt>
                <c:pt idx="495">
                  <c:v>-0.05</c:v>
                </c:pt>
                <c:pt idx="496">
                  <c:v>-0.04</c:v>
                </c:pt>
                <c:pt idx="497">
                  <c:v>-0.03</c:v>
                </c:pt>
                <c:pt idx="498">
                  <c:v>-0.02</c:v>
                </c:pt>
                <c:pt idx="499">
                  <c:v>-0.01</c:v>
                </c:pt>
                <c:pt idx="500">
                  <c:v>0</c:v>
                </c:pt>
                <c:pt idx="501">
                  <c:v>0.01</c:v>
                </c:pt>
                <c:pt idx="502">
                  <c:v>0.02</c:v>
                </c:pt>
                <c:pt idx="503">
                  <c:v>0.03</c:v>
                </c:pt>
                <c:pt idx="504">
                  <c:v>0.04</c:v>
                </c:pt>
                <c:pt idx="505">
                  <c:v>0.05</c:v>
                </c:pt>
                <c:pt idx="506">
                  <c:v>0.06</c:v>
                </c:pt>
                <c:pt idx="507">
                  <c:v>7.0000000000000007E-2</c:v>
                </c:pt>
                <c:pt idx="508">
                  <c:v>0.08</c:v>
                </c:pt>
                <c:pt idx="509">
                  <c:v>0.09</c:v>
                </c:pt>
                <c:pt idx="510">
                  <c:v>0.1</c:v>
                </c:pt>
                <c:pt idx="511">
                  <c:v>0.11</c:v>
                </c:pt>
                <c:pt idx="512">
                  <c:v>0.12</c:v>
                </c:pt>
                <c:pt idx="513">
                  <c:v>0.13</c:v>
                </c:pt>
                <c:pt idx="514">
                  <c:v>0.14000000000000001</c:v>
                </c:pt>
                <c:pt idx="515">
                  <c:v>0.15</c:v>
                </c:pt>
                <c:pt idx="516">
                  <c:v>0.16</c:v>
                </c:pt>
                <c:pt idx="517">
                  <c:v>0.17</c:v>
                </c:pt>
                <c:pt idx="518">
                  <c:v>0.18</c:v>
                </c:pt>
                <c:pt idx="519">
                  <c:v>0.19</c:v>
                </c:pt>
                <c:pt idx="520">
                  <c:v>0.2</c:v>
                </c:pt>
                <c:pt idx="521">
                  <c:v>0.21</c:v>
                </c:pt>
                <c:pt idx="522">
                  <c:v>0.22</c:v>
                </c:pt>
                <c:pt idx="523">
                  <c:v>0.23</c:v>
                </c:pt>
                <c:pt idx="524">
                  <c:v>0.24</c:v>
                </c:pt>
                <c:pt idx="525">
                  <c:v>0.25</c:v>
                </c:pt>
                <c:pt idx="526">
                  <c:v>0.26</c:v>
                </c:pt>
                <c:pt idx="527">
                  <c:v>0.27</c:v>
                </c:pt>
                <c:pt idx="528">
                  <c:v>0.28000000000000003</c:v>
                </c:pt>
                <c:pt idx="529">
                  <c:v>0.28999999999999998</c:v>
                </c:pt>
                <c:pt idx="530">
                  <c:v>0.3</c:v>
                </c:pt>
                <c:pt idx="531">
                  <c:v>0.31</c:v>
                </c:pt>
                <c:pt idx="532">
                  <c:v>0.32</c:v>
                </c:pt>
                <c:pt idx="533">
                  <c:v>0.33</c:v>
                </c:pt>
                <c:pt idx="534">
                  <c:v>0.34</c:v>
                </c:pt>
                <c:pt idx="535">
                  <c:v>0.35</c:v>
                </c:pt>
                <c:pt idx="536">
                  <c:v>0.36</c:v>
                </c:pt>
                <c:pt idx="537">
                  <c:v>0.37</c:v>
                </c:pt>
                <c:pt idx="538">
                  <c:v>0.38</c:v>
                </c:pt>
                <c:pt idx="539">
                  <c:v>0.39</c:v>
                </c:pt>
                <c:pt idx="540">
                  <c:v>0.4</c:v>
                </c:pt>
                <c:pt idx="541">
                  <c:v>0.41</c:v>
                </c:pt>
                <c:pt idx="542">
                  <c:v>0.42</c:v>
                </c:pt>
                <c:pt idx="543">
                  <c:v>0.43</c:v>
                </c:pt>
                <c:pt idx="544">
                  <c:v>0.44</c:v>
                </c:pt>
                <c:pt idx="545">
                  <c:v>0.45</c:v>
                </c:pt>
                <c:pt idx="546">
                  <c:v>0.46</c:v>
                </c:pt>
                <c:pt idx="547">
                  <c:v>0.47</c:v>
                </c:pt>
                <c:pt idx="548">
                  <c:v>0.48</c:v>
                </c:pt>
                <c:pt idx="549">
                  <c:v>0.49</c:v>
                </c:pt>
                <c:pt idx="550">
                  <c:v>0.5</c:v>
                </c:pt>
                <c:pt idx="551">
                  <c:v>0.51</c:v>
                </c:pt>
                <c:pt idx="552">
                  <c:v>0.52</c:v>
                </c:pt>
                <c:pt idx="553">
                  <c:v>0.53</c:v>
                </c:pt>
                <c:pt idx="554">
                  <c:v>0.54</c:v>
                </c:pt>
                <c:pt idx="555">
                  <c:v>0.55000000000000004</c:v>
                </c:pt>
                <c:pt idx="556">
                  <c:v>0.56000000000000005</c:v>
                </c:pt>
                <c:pt idx="557">
                  <c:v>0.56999999999999995</c:v>
                </c:pt>
                <c:pt idx="558">
                  <c:v>0.57999999999999996</c:v>
                </c:pt>
                <c:pt idx="559">
                  <c:v>0.59</c:v>
                </c:pt>
                <c:pt idx="560">
                  <c:v>0.6</c:v>
                </c:pt>
                <c:pt idx="561">
                  <c:v>0.61</c:v>
                </c:pt>
                <c:pt idx="562">
                  <c:v>0.62</c:v>
                </c:pt>
                <c:pt idx="563">
                  <c:v>0.63</c:v>
                </c:pt>
                <c:pt idx="564">
                  <c:v>0.64</c:v>
                </c:pt>
                <c:pt idx="565">
                  <c:v>0.65</c:v>
                </c:pt>
                <c:pt idx="566">
                  <c:v>0.66</c:v>
                </c:pt>
                <c:pt idx="567">
                  <c:v>0.67</c:v>
                </c:pt>
                <c:pt idx="568">
                  <c:v>0.68</c:v>
                </c:pt>
                <c:pt idx="569">
                  <c:v>0.69</c:v>
                </c:pt>
                <c:pt idx="570">
                  <c:v>0.7</c:v>
                </c:pt>
                <c:pt idx="571">
                  <c:v>0.71</c:v>
                </c:pt>
                <c:pt idx="572">
                  <c:v>0.72</c:v>
                </c:pt>
                <c:pt idx="573">
                  <c:v>0.73</c:v>
                </c:pt>
                <c:pt idx="574">
                  <c:v>0.74</c:v>
                </c:pt>
                <c:pt idx="575">
                  <c:v>0.75</c:v>
                </c:pt>
                <c:pt idx="576">
                  <c:v>0.76</c:v>
                </c:pt>
                <c:pt idx="577">
                  <c:v>0.77</c:v>
                </c:pt>
                <c:pt idx="578">
                  <c:v>0.78</c:v>
                </c:pt>
                <c:pt idx="579">
                  <c:v>0.79</c:v>
                </c:pt>
                <c:pt idx="580">
                  <c:v>0.8</c:v>
                </c:pt>
                <c:pt idx="581">
                  <c:v>0.81</c:v>
                </c:pt>
                <c:pt idx="582">
                  <c:v>0.82</c:v>
                </c:pt>
                <c:pt idx="583">
                  <c:v>0.83</c:v>
                </c:pt>
                <c:pt idx="584">
                  <c:v>0.84</c:v>
                </c:pt>
                <c:pt idx="585">
                  <c:v>0.85</c:v>
                </c:pt>
                <c:pt idx="586">
                  <c:v>0.86</c:v>
                </c:pt>
                <c:pt idx="587">
                  <c:v>0.87</c:v>
                </c:pt>
                <c:pt idx="588">
                  <c:v>0.88</c:v>
                </c:pt>
                <c:pt idx="589">
                  <c:v>0.89</c:v>
                </c:pt>
                <c:pt idx="590">
                  <c:v>0.9</c:v>
                </c:pt>
                <c:pt idx="591">
                  <c:v>0.91</c:v>
                </c:pt>
                <c:pt idx="592">
                  <c:v>0.92</c:v>
                </c:pt>
                <c:pt idx="593">
                  <c:v>0.93</c:v>
                </c:pt>
                <c:pt idx="594">
                  <c:v>0.94</c:v>
                </c:pt>
                <c:pt idx="595">
                  <c:v>0.95</c:v>
                </c:pt>
                <c:pt idx="596">
                  <c:v>0.96</c:v>
                </c:pt>
                <c:pt idx="597">
                  <c:v>0.97</c:v>
                </c:pt>
                <c:pt idx="598">
                  <c:v>0.98</c:v>
                </c:pt>
                <c:pt idx="599">
                  <c:v>0.99</c:v>
                </c:pt>
                <c:pt idx="600">
                  <c:v>1</c:v>
                </c:pt>
                <c:pt idx="601">
                  <c:v>1.01</c:v>
                </c:pt>
                <c:pt idx="602">
                  <c:v>1.02</c:v>
                </c:pt>
                <c:pt idx="603">
                  <c:v>1.03</c:v>
                </c:pt>
                <c:pt idx="604">
                  <c:v>1.04</c:v>
                </c:pt>
                <c:pt idx="605">
                  <c:v>1.05</c:v>
                </c:pt>
                <c:pt idx="606">
                  <c:v>1.06</c:v>
                </c:pt>
                <c:pt idx="607">
                  <c:v>1.07</c:v>
                </c:pt>
                <c:pt idx="608">
                  <c:v>1.08</c:v>
                </c:pt>
                <c:pt idx="609">
                  <c:v>1.0900000000000001</c:v>
                </c:pt>
                <c:pt idx="610">
                  <c:v>1.1000000000000001</c:v>
                </c:pt>
                <c:pt idx="611">
                  <c:v>1.1100000000000001</c:v>
                </c:pt>
                <c:pt idx="612">
                  <c:v>1.1200000000000001</c:v>
                </c:pt>
                <c:pt idx="613">
                  <c:v>1.1299999999999999</c:v>
                </c:pt>
                <c:pt idx="614">
                  <c:v>1.1399999999999999</c:v>
                </c:pt>
                <c:pt idx="615">
                  <c:v>1.1499999999999999</c:v>
                </c:pt>
                <c:pt idx="616">
                  <c:v>1.1599999999999999</c:v>
                </c:pt>
                <c:pt idx="617">
                  <c:v>1.17</c:v>
                </c:pt>
                <c:pt idx="618">
                  <c:v>1.18</c:v>
                </c:pt>
                <c:pt idx="619">
                  <c:v>1.19</c:v>
                </c:pt>
                <c:pt idx="620">
                  <c:v>1.2</c:v>
                </c:pt>
                <c:pt idx="621">
                  <c:v>1.21</c:v>
                </c:pt>
                <c:pt idx="622">
                  <c:v>1.22</c:v>
                </c:pt>
                <c:pt idx="623">
                  <c:v>1.23</c:v>
                </c:pt>
                <c:pt idx="624">
                  <c:v>1.24</c:v>
                </c:pt>
                <c:pt idx="625">
                  <c:v>1.25</c:v>
                </c:pt>
                <c:pt idx="626">
                  <c:v>1.26</c:v>
                </c:pt>
                <c:pt idx="627">
                  <c:v>1.27</c:v>
                </c:pt>
                <c:pt idx="628">
                  <c:v>1.28</c:v>
                </c:pt>
                <c:pt idx="629">
                  <c:v>1.29</c:v>
                </c:pt>
                <c:pt idx="630">
                  <c:v>1.3</c:v>
                </c:pt>
                <c:pt idx="631">
                  <c:v>1.31</c:v>
                </c:pt>
                <c:pt idx="632">
                  <c:v>1.32</c:v>
                </c:pt>
                <c:pt idx="633">
                  <c:v>1.33</c:v>
                </c:pt>
                <c:pt idx="634">
                  <c:v>1.34</c:v>
                </c:pt>
                <c:pt idx="635">
                  <c:v>1.35</c:v>
                </c:pt>
                <c:pt idx="636">
                  <c:v>1.36</c:v>
                </c:pt>
                <c:pt idx="637">
                  <c:v>1.37</c:v>
                </c:pt>
                <c:pt idx="638">
                  <c:v>1.38</c:v>
                </c:pt>
                <c:pt idx="639">
                  <c:v>1.39</c:v>
                </c:pt>
                <c:pt idx="640">
                  <c:v>1.4</c:v>
                </c:pt>
                <c:pt idx="641">
                  <c:v>1.41</c:v>
                </c:pt>
                <c:pt idx="642">
                  <c:v>1.42</c:v>
                </c:pt>
                <c:pt idx="643">
                  <c:v>1.43</c:v>
                </c:pt>
                <c:pt idx="644">
                  <c:v>1.44</c:v>
                </c:pt>
                <c:pt idx="645">
                  <c:v>1.45</c:v>
                </c:pt>
                <c:pt idx="646">
                  <c:v>1.46</c:v>
                </c:pt>
                <c:pt idx="647">
                  <c:v>1.47</c:v>
                </c:pt>
                <c:pt idx="648">
                  <c:v>1.48</c:v>
                </c:pt>
                <c:pt idx="649">
                  <c:v>1.49</c:v>
                </c:pt>
                <c:pt idx="650">
                  <c:v>1.5</c:v>
                </c:pt>
                <c:pt idx="651">
                  <c:v>1.51</c:v>
                </c:pt>
                <c:pt idx="652">
                  <c:v>1.52</c:v>
                </c:pt>
                <c:pt idx="653">
                  <c:v>1.53</c:v>
                </c:pt>
                <c:pt idx="654">
                  <c:v>1.54</c:v>
                </c:pt>
                <c:pt idx="655">
                  <c:v>1.55</c:v>
                </c:pt>
                <c:pt idx="656">
                  <c:v>1.56</c:v>
                </c:pt>
                <c:pt idx="657">
                  <c:v>1.57</c:v>
                </c:pt>
                <c:pt idx="658">
                  <c:v>1.58</c:v>
                </c:pt>
                <c:pt idx="659">
                  <c:v>1.59</c:v>
                </c:pt>
                <c:pt idx="660">
                  <c:v>1.6</c:v>
                </c:pt>
                <c:pt idx="661">
                  <c:v>1.61</c:v>
                </c:pt>
                <c:pt idx="662">
                  <c:v>1.62</c:v>
                </c:pt>
                <c:pt idx="663">
                  <c:v>1.63</c:v>
                </c:pt>
                <c:pt idx="664">
                  <c:v>1.64</c:v>
                </c:pt>
                <c:pt idx="665">
                  <c:v>1.65</c:v>
                </c:pt>
                <c:pt idx="666">
                  <c:v>1.66</c:v>
                </c:pt>
                <c:pt idx="667">
                  <c:v>1.67</c:v>
                </c:pt>
                <c:pt idx="668">
                  <c:v>1.68</c:v>
                </c:pt>
                <c:pt idx="669">
                  <c:v>1.69</c:v>
                </c:pt>
                <c:pt idx="670">
                  <c:v>1.7</c:v>
                </c:pt>
                <c:pt idx="671">
                  <c:v>1.71</c:v>
                </c:pt>
                <c:pt idx="672">
                  <c:v>1.72</c:v>
                </c:pt>
                <c:pt idx="673">
                  <c:v>1.73</c:v>
                </c:pt>
                <c:pt idx="674">
                  <c:v>1.74</c:v>
                </c:pt>
                <c:pt idx="675">
                  <c:v>1.75</c:v>
                </c:pt>
                <c:pt idx="676">
                  <c:v>1.76</c:v>
                </c:pt>
                <c:pt idx="677">
                  <c:v>1.77</c:v>
                </c:pt>
                <c:pt idx="678">
                  <c:v>1.78</c:v>
                </c:pt>
                <c:pt idx="679">
                  <c:v>1.79</c:v>
                </c:pt>
                <c:pt idx="680">
                  <c:v>1.8</c:v>
                </c:pt>
                <c:pt idx="681">
                  <c:v>1.81</c:v>
                </c:pt>
                <c:pt idx="682">
                  <c:v>1.82</c:v>
                </c:pt>
                <c:pt idx="683">
                  <c:v>1.83</c:v>
                </c:pt>
                <c:pt idx="684">
                  <c:v>1.84</c:v>
                </c:pt>
                <c:pt idx="685">
                  <c:v>1.85</c:v>
                </c:pt>
                <c:pt idx="686">
                  <c:v>1.86</c:v>
                </c:pt>
                <c:pt idx="687">
                  <c:v>1.87</c:v>
                </c:pt>
                <c:pt idx="688">
                  <c:v>1.88</c:v>
                </c:pt>
                <c:pt idx="689">
                  <c:v>1.89</c:v>
                </c:pt>
                <c:pt idx="690">
                  <c:v>1.9</c:v>
                </c:pt>
                <c:pt idx="691">
                  <c:v>1.91</c:v>
                </c:pt>
                <c:pt idx="692">
                  <c:v>1.92</c:v>
                </c:pt>
                <c:pt idx="693">
                  <c:v>1.93</c:v>
                </c:pt>
                <c:pt idx="694">
                  <c:v>1.94</c:v>
                </c:pt>
                <c:pt idx="695">
                  <c:v>1.95</c:v>
                </c:pt>
                <c:pt idx="696">
                  <c:v>1.96</c:v>
                </c:pt>
                <c:pt idx="697">
                  <c:v>1.97</c:v>
                </c:pt>
                <c:pt idx="698">
                  <c:v>1.98</c:v>
                </c:pt>
                <c:pt idx="699">
                  <c:v>1.99</c:v>
                </c:pt>
                <c:pt idx="700">
                  <c:v>2</c:v>
                </c:pt>
                <c:pt idx="701">
                  <c:v>2.0099999999999998</c:v>
                </c:pt>
                <c:pt idx="702">
                  <c:v>2.02</c:v>
                </c:pt>
                <c:pt idx="703">
                  <c:v>2.0299999999999998</c:v>
                </c:pt>
                <c:pt idx="704">
                  <c:v>2.04</c:v>
                </c:pt>
                <c:pt idx="705">
                  <c:v>2.0499999999999998</c:v>
                </c:pt>
                <c:pt idx="706">
                  <c:v>2.06</c:v>
                </c:pt>
                <c:pt idx="707">
                  <c:v>2.0699999999999998</c:v>
                </c:pt>
                <c:pt idx="708">
                  <c:v>2.08</c:v>
                </c:pt>
                <c:pt idx="709">
                  <c:v>2.09</c:v>
                </c:pt>
                <c:pt idx="710">
                  <c:v>2.1</c:v>
                </c:pt>
                <c:pt idx="711">
                  <c:v>2.11</c:v>
                </c:pt>
                <c:pt idx="712">
                  <c:v>2.12</c:v>
                </c:pt>
                <c:pt idx="713">
                  <c:v>2.13</c:v>
                </c:pt>
                <c:pt idx="714">
                  <c:v>2.14</c:v>
                </c:pt>
                <c:pt idx="715">
                  <c:v>2.15</c:v>
                </c:pt>
                <c:pt idx="716">
                  <c:v>2.16</c:v>
                </c:pt>
                <c:pt idx="717">
                  <c:v>2.17</c:v>
                </c:pt>
                <c:pt idx="718">
                  <c:v>2.1800000000000002</c:v>
                </c:pt>
                <c:pt idx="719">
                  <c:v>2.19</c:v>
                </c:pt>
                <c:pt idx="720">
                  <c:v>2.2000000000000002</c:v>
                </c:pt>
                <c:pt idx="721">
                  <c:v>2.21</c:v>
                </c:pt>
                <c:pt idx="722">
                  <c:v>2.2200000000000002</c:v>
                </c:pt>
                <c:pt idx="723">
                  <c:v>2.23</c:v>
                </c:pt>
                <c:pt idx="724">
                  <c:v>2.2400000000000002</c:v>
                </c:pt>
                <c:pt idx="725">
                  <c:v>2.25</c:v>
                </c:pt>
                <c:pt idx="726">
                  <c:v>2.2599999999999998</c:v>
                </c:pt>
                <c:pt idx="727">
                  <c:v>2.27</c:v>
                </c:pt>
                <c:pt idx="728">
                  <c:v>2.2799999999999998</c:v>
                </c:pt>
                <c:pt idx="729">
                  <c:v>2.29</c:v>
                </c:pt>
                <c:pt idx="730">
                  <c:v>2.2999999999999998</c:v>
                </c:pt>
                <c:pt idx="731">
                  <c:v>2.31</c:v>
                </c:pt>
                <c:pt idx="732">
                  <c:v>2.3199999999999998</c:v>
                </c:pt>
                <c:pt idx="733">
                  <c:v>2.33</c:v>
                </c:pt>
                <c:pt idx="734">
                  <c:v>2.34</c:v>
                </c:pt>
                <c:pt idx="735">
                  <c:v>2.35</c:v>
                </c:pt>
                <c:pt idx="736">
                  <c:v>2.36</c:v>
                </c:pt>
                <c:pt idx="737">
                  <c:v>2.37</c:v>
                </c:pt>
                <c:pt idx="738">
                  <c:v>2.38</c:v>
                </c:pt>
                <c:pt idx="739">
                  <c:v>2.39</c:v>
                </c:pt>
                <c:pt idx="740">
                  <c:v>2.4</c:v>
                </c:pt>
                <c:pt idx="741">
                  <c:v>2.41</c:v>
                </c:pt>
                <c:pt idx="742">
                  <c:v>2.42</c:v>
                </c:pt>
                <c:pt idx="743">
                  <c:v>2.4300000000000002</c:v>
                </c:pt>
                <c:pt idx="744">
                  <c:v>2.44</c:v>
                </c:pt>
                <c:pt idx="745">
                  <c:v>2.4500000000000002</c:v>
                </c:pt>
                <c:pt idx="746">
                  <c:v>2.46</c:v>
                </c:pt>
                <c:pt idx="747">
                  <c:v>2.4700000000000002</c:v>
                </c:pt>
                <c:pt idx="748">
                  <c:v>2.48</c:v>
                </c:pt>
                <c:pt idx="749">
                  <c:v>2.4900000000000002</c:v>
                </c:pt>
                <c:pt idx="750">
                  <c:v>2.5</c:v>
                </c:pt>
                <c:pt idx="751">
                  <c:v>2.5099999999999998</c:v>
                </c:pt>
                <c:pt idx="752">
                  <c:v>2.52</c:v>
                </c:pt>
                <c:pt idx="753">
                  <c:v>2.5299999999999998</c:v>
                </c:pt>
                <c:pt idx="754">
                  <c:v>2.54</c:v>
                </c:pt>
                <c:pt idx="755">
                  <c:v>2.5499999999999998</c:v>
                </c:pt>
                <c:pt idx="756">
                  <c:v>2.56</c:v>
                </c:pt>
                <c:pt idx="757">
                  <c:v>2.57</c:v>
                </c:pt>
                <c:pt idx="758">
                  <c:v>2.58</c:v>
                </c:pt>
                <c:pt idx="759">
                  <c:v>2.59</c:v>
                </c:pt>
                <c:pt idx="760">
                  <c:v>2.6</c:v>
                </c:pt>
                <c:pt idx="761">
                  <c:v>2.61</c:v>
                </c:pt>
                <c:pt idx="762">
                  <c:v>2.62</c:v>
                </c:pt>
                <c:pt idx="763">
                  <c:v>2.63</c:v>
                </c:pt>
                <c:pt idx="764">
                  <c:v>2.64</c:v>
                </c:pt>
                <c:pt idx="765">
                  <c:v>2.65</c:v>
                </c:pt>
                <c:pt idx="766">
                  <c:v>2.66</c:v>
                </c:pt>
                <c:pt idx="767">
                  <c:v>2.67</c:v>
                </c:pt>
                <c:pt idx="768">
                  <c:v>2.68</c:v>
                </c:pt>
                <c:pt idx="769">
                  <c:v>2.69</c:v>
                </c:pt>
                <c:pt idx="770">
                  <c:v>2.7</c:v>
                </c:pt>
                <c:pt idx="771">
                  <c:v>2.71</c:v>
                </c:pt>
                <c:pt idx="772">
                  <c:v>2.72</c:v>
                </c:pt>
                <c:pt idx="773">
                  <c:v>2.73</c:v>
                </c:pt>
                <c:pt idx="774">
                  <c:v>2.74</c:v>
                </c:pt>
                <c:pt idx="775">
                  <c:v>2.75</c:v>
                </c:pt>
                <c:pt idx="776">
                  <c:v>2.76</c:v>
                </c:pt>
                <c:pt idx="777">
                  <c:v>2.77</c:v>
                </c:pt>
                <c:pt idx="778">
                  <c:v>2.78</c:v>
                </c:pt>
                <c:pt idx="779">
                  <c:v>2.79</c:v>
                </c:pt>
                <c:pt idx="780">
                  <c:v>2.8</c:v>
                </c:pt>
                <c:pt idx="781">
                  <c:v>2.81</c:v>
                </c:pt>
                <c:pt idx="782">
                  <c:v>2.82</c:v>
                </c:pt>
                <c:pt idx="783">
                  <c:v>2.83</c:v>
                </c:pt>
                <c:pt idx="784">
                  <c:v>2.84</c:v>
                </c:pt>
                <c:pt idx="785">
                  <c:v>2.85</c:v>
                </c:pt>
                <c:pt idx="786">
                  <c:v>2.86</c:v>
                </c:pt>
                <c:pt idx="787">
                  <c:v>2.87</c:v>
                </c:pt>
                <c:pt idx="788">
                  <c:v>2.88</c:v>
                </c:pt>
                <c:pt idx="789">
                  <c:v>2.89</c:v>
                </c:pt>
                <c:pt idx="790">
                  <c:v>2.9</c:v>
                </c:pt>
                <c:pt idx="791">
                  <c:v>2.91</c:v>
                </c:pt>
                <c:pt idx="792">
                  <c:v>2.92</c:v>
                </c:pt>
                <c:pt idx="793">
                  <c:v>2.93</c:v>
                </c:pt>
                <c:pt idx="794">
                  <c:v>2.94</c:v>
                </c:pt>
                <c:pt idx="795">
                  <c:v>2.95</c:v>
                </c:pt>
                <c:pt idx="796">
                  <c:v>2.96</c:v>
                </c:pt>
                <c:pt idx="797">
                  <c:v>2.97</c:v>
                </c:pt>
                <c:pt idx="798">
                  <c:v>2.98</c:v>
                </c:pt>
                <c:pt idx="799">
                  <c:v>2.99</c:v>
                </c:pt>
                <c:pt idx="800">
                  <c:v>3</c:v>
                </c:pt>
                <c:pt idx="801">
                  <c:v>3.01</c:v>
                </c:pt>
                <c:pt idx="802">
                  <c:v>3.02</c:v>
                </c:pt>
                <c:pt idx="803">
                  <c:v>3.03</c:v>
                </c:pt>
                <c:pt idx="804">
                  <c:v>3.04</c:v>
                </c:pt>
                <c:pt idx="805">
                  <c:v>3.05</c:v>
                </c:pt>
                <c:pt idx="806">
                  <c:v>3.06</c:v>
                </c:pt>
                <c:pt idx="807">
                  <c:v>3.07</c:v>
                </c:pt>
                <c:pt idx="808">
                  <c:v>3.08</c:v>
                </c:pt>
                <c:pt idx="809">
                  <c:v>3.09</c:v>
                </c:pt>
                <c:pt idx="810">
                  <c:v>3.1</c:v>
                </c:pt>
                <c:pt idx="811">
                  <c:v>3.11</c:v>
                </c:pt>
                <c:pt idx="812">
                  <c:v>3.12</c:v>
                </c:pt>
                <c:pt idx="813">
                  <c:v>3.13</c:v>
                </c:pt>
                <c:pt idx="814">
                  <c:v>3.14</c:v>
                </c:pt>
                <c:pt idx="815">
                  <c:v>3.15</c:v>
                </c:pt>
                <c:pt idx="816">
                  <c:v>3.16</c:v>
                </c:pt>
                <c:pt idx="817">
                  <c:v>3.17</c:v>
                </c:pt>
                <c:pt idx="818">
                  <c:v>3.18</c:v>
                </c:pt>
                <c:pt idx="819">
                  <c:v>3.19</c:v>
                </c:pt>
                <c:pt idx="820">
                  <c:v>3.2</c:v>
                </c:pt>
                <c:pt idx="821">
                  <c:v>3.21</c:v>
                </c:pt>
                <c:pt idx="822">
                  <c:v>3.22</c:v>
                </c:pt>
                <c:pt idx="823">
                  <c:v>3.23</c:v>
                </c:pt>
                <c:pt idx="824">
                  <c:v>3.24</c:v>
                </c:pt>
                <c:pt idx="825">
                  <c:v>3.25</c:v>
                </c:pt>
                <c:pt idx="826">
                  <c:v>3.26</c:v>
                </c:pt>
                <c:pt idx="827">
                  <c:v>3.27</c:v>
                </c:pt>
                <c:pt idx="828">
                  <c:v>3.28</c:v>
                </c:pt>
                <c:pt idx="829">
                  <c:v>3.29</c:v>
                </c:pt>
                <c:pt idx="830">
                  <c:v>3.3</c:v>
                </c:pt>
                <c:pt idx="831">
                  <c:v>3.31</c:v>
                </c:pt>
                <c:pt idx="832">
                  <c:v>3.32</c:v>
                </c:pt>
                <c:pt idx="833">
                  <c:v>3.33</c:v>
                </c:pt>
                <c:pt idx="834">
                  <c:v>3.34</c:v>
                </c:pt>
                <c:pt idx="835">
                  <c:v>3.35</c:v>
                </c:pt>
                <c:pt idx="836">
                  <c:v>3.36</c:v>
                </c:pt>
                <c:pt idx="837">
                  <c:v>3.37</c:v>
                </c:pt>
                <c:pt idx="838">
                  <c:v>3.38</c:v>
                </c:pt>
                <c:pt idx="839">
                  <c:v>3.39</c:v>
                </c:pt>
                <c:pt idx="840">
                  <c:v>3.4</c:v>
                </c:pt>
                <c:pt idx="841">
                  <c:v>3.41</c:v>
                </c:pt>
                <c:pt idx="842">
                  <c:v>3.42</c:v>
                </c:pt>
                <c:pt idx="843">
                  <c:v>3.43</c:v>
                </c:pt>
                <c:pt idx="844">
                  <c:v>3.44</c:v>
                </c:pt>
                <c:pt idx="845">
                  <c:v>3.45</c:v>
                </c:pt>
                <c:pt idx="846">
                  <c:v>3.46</c:v>
                </c:pt>
                <c:pt idx="847">
                  <c:v>3.47</c:v>
                </c:pt>
                <c:pt idx="848">
                  <c:v>3.48</c:v>
                </c:pt>
                <c:pt idx="849">
                  <c:v>3.49</c:v>
                </c:pt>
                <c:pt idx="850">
                  <c:v>3.5</c:v>
                </c:pt>
                <c:pt idx="851">
                  <c:v>3.51</c:v>
                </c:pt>
                <c:pt idx="852">
                  <c:v>3.52</c:v>
                </c:pt>
                <c:pt idx="853">
                  <c:v>3.53</c:v>
                </c:pt>
                <c:pt idx="854">
                  <c:v>3.54</c:v>
                </c:pt>
                <c:pt idx="855">
                  <c:v>3.55</c:v>
                </c:pt>
                <c:pt idx="856">
                  <c:v>3.56</c:v>
                </c:pt>
                <c:pt idx="857">
                  <c:v>3.57</c:v>
                </c:pt>
                <c:pt idx="858">
                  <c:v>3.58</c:v>
                </c:pt>
                <c:pt idx="859">
                  <c:v>3.59</c:v>
                </c:pt>
                <c:pt idx="860">
                  <c:v>3.6</c:v>
                </c:pt>
                <c:pt idx="861">
                  <c:v>3.61</c:v>
                </c:pt>
                <c:pt idx="862">
                  <c:v>3.62</c:v>
                </c:pt>
                <c:pt idx="863">
                  <c:v>3.63</c:v>
                </c:pt>
                <c:pt idx="864">
                  <c:v>3.64</c:v>
                </c:pt>
                <c:pt idx="865">
                  <c:v>3.65</c:v>
                </c:pt>
                <c:pt idx="866">
                  <c:v>3.66</c:v>
                </c:pt>
                <c:pt idx="867">
                  <c:v>3.67</c:v>
                </c:pt>
                <c:pt idx="868">
                  <c:v>3.68</c:v>
                </c:pt>
                <c:pt idx="869">
                  <c:v>3.69</c:v>
                </c:pt>
                <c:pt idx="870">
                  <c:v>3.7</c:v>
                </c:pt>
                <c:pt idx="871">
                  <c:v>3.71</c:v>
                </c:pt>
                <c:pt idx="872">
                  <c:v>3.72</c:v>
                </c:pt>
                <c:pt idx="873">
                  <c:v>3.73</c:v>
                </c:pt>
                <c:pt idx="874">
                  <c:v>3.74</c:v>
                </c:pt>
                <c:pt idx="875">
                  <c:v>3.75</c:v>
                </c:pt>
                <c:pt idx="876">
                  <c:v>3.76</c:v>
                </c:pt>
                <c:pt idx="877">
                  <c:v>3.77</c:v>
                </c:pt>
                <c:pt idx="878">
                  <c:v>3.78</c:v>
                </c:pt>
                <c:pt idx="879">
                  <c:v>3.79</c:v>
                </c:pt>
                <c:pt idx="880">
                  <c:v>3.8</c:v>
                </c:pt>
                <c:pt idx="881">
                  <c:v>3.81</c:v>
                </c:pt>
                <c:pt idx="882">
                  <c:v>3.82</c:v>
                </c:pt>
                <c:pt idx="883">
                  <c:v>3.83</c:v>
                </c:pt>
                <c:pt idx="884">
                  <c:v>3.84</c:v>
                </c:pt>
                <c:pt idx="885">
                  <c:v>3.85</c:v>
                </c:pt>
                <c:pt idx="886">
                  <c:v>3.86</c:v>
                </c:pt>
                <c:pt idx="887">
                  <c:v>3.87</c:v>
                </c:pt>
                <c:pt idx="888">
                  <c:v>3.88</c:v>
                </c:pt>
                <c:pt idx="889">
                  <c:v>3.89</c:v>
                </c:pt>
                <c:pt idx="890">
                  <c:v>3.9</c:v>
                </c:pt>
                <c:pt idx="891">
                  <c:v>3.91</c:v>
                </c:pt>
                <c:pt idx="892">
                  <c:v>3.92</c:v>
                </c:pt>
                <c:pt idx="893">
                  <c:v>3.93</c:v>
                </c:pt>
                <c:pt idx="894">
                  <c:v>3.94</c:v>
                </c:pt>
                <c:pt idx="895">
                  <c:v>3.95</c:v>
                </c:pt>
                <c:pt idx="896">
                  <c:v>3.96</c:v>
                </c:pt>
                <c:pt idx="897">
                  <c:v>3.97</c:v>
                </c:pt>
                <c:pt idx="898">
                  <c:v>3.98</c:v>
                </c:pt>
                <c:pt idx="899">
                  <c:v>3.99</c:v>
                </c:pt>
                <c:pt idx="900">
                  <c:v>4</c:v>
                </c:pt>
                <c:pt idx="901">
                  <c:v>4.01</c:v>
                </c:pt>
                <c:pt idx="902">
                  <c:v>4.0199999999999996</c:v>
                </c:pt>
                <c:pt idx="903">
                  <c:v>4.03</c:v>
                </c:pt>
                <c:pt idx="904">
                  <c:v>4.04</c:v>
                </c:pt>
                <c:pt idx="905">
                  <c:v>4.05</c:v>
                </c:pt>
                <c:pt idx="906">
                  <c:v>4.0599999999999996</c:v>
                </c:pt>
                <c:pt idx="907">
                  <c:v>4.07</c:v>
                </c:pt>
                <c:pt idx="908">
                  <c:v>4.08</c:v>
                </c:pt>
                <c:pt idx="909">
                  <c:v>4.09</c:v>
                </c:pt>
                <c:pt idx="910">
                  <c:v>4.0999999999999996</c:v>
                </c:pt>
                <c:pt idx="911">
                  <c:v>4.1100000000000003</c:v>
                </c:pt>
                <c:pt idx="912">
                  <c:v>4.12</c:v>
                </c:pt>
                <c:pt idx="913">
                  <c:v>4.13</c:v>
                </c:pt>
                <c:pt idx="914">
                  <c:v>4.1399999999999997</c:v>
                </c:pt>
                <c:pt idx="915">
                  <c:v>4.1500000000000004</c:v>
                </c:pt>
                <c:pt idx="916">
                  <c:v>4.16</c:v>
                </c:pt>
                <c:pt idx="917">
                  <c:v>4.17</c:v>
                </c:pt>
                <c:pt idx="918">
                  <c:v>4.18</c:v>
                </c:pt>
                <c:pt idx="919">
                  <c:v>4.1900000000000004</c:v>
                </c:pt>
                <c:pt idx="920">
                  <c:v>4.2</c:v>
                </c:pt>
                <c:pt idx="921">
                  <c:v>4.21</c:v>
                </c:pt>
                <c:pt idx="922">
                  <c:v>4.22</c:v>
                </c:pt>
                <c:pt idx="923">
                  <c:v>4.2300000000000004</c:v>
                </c:pt>
                <c:pt idx="924">
                  <c:v>4.24</c:v>
                </c:pt>
                <c:pt idx="925">
                  <c:v>4.25</c:v>
                </c:pt>
                <c:pt idx="926">
                  <c:v>4.26</c:v>
                </c:pt>
                <c:pt idx="927">
                  <c:v>4.2699999999999996</c:v>
                </c:pt>
                <c:pt idx="928">
                  <c:v>4.28</c:v>
                </c:pt>
                <c:pt idx="929">
                  <c:v>4.29</c:v>
                </c:pt>
                <c:pt idx="930">
                  <c:v>4.3</c:v>
                </c:pt>
                <c:pt idx="931">
                  <c:v>4.3099999999999996</c:v>
                </c:pt>
                <c:pt idx="932">
                  <c:v>4.32</c:v>
                </c:pt>
                <c:pt idx="933">
                  <c:v>4.33</c:v>
                </c:pt>
                <c:pt idx="934">
                  <c:v>4.34</c:v>
                </c:pt>
                <c:pt idx="935">
                  <c:v>4.3499999999999996</c:v>
                </c:pt>
                <c:pt idx="936">
                  <c:v>4.3600000000000003</c:v>
                </c:pt>
                <c:pt idx="937">
                  <c:v>4.37</c:v>
                </c:pt>
                <c:pt idx="938">
                  <c:v>4.38</c:v>
                </c:pt>
                <c:pt idx="939">
                  <c:v>4.3899999999999997</c:v>
                </c:pt>
                <c:pt idx="940">
                  <c:v>4.4000000000000004</c:v>
                </c:pt>
                <c:pt idx="941">
                  <c:v>4.41</c:v>
                </c:pt>
                <c:pt idx="942">
                  <c:v>4.42</c:v>
                </c:pt>
                <c:pt idx="943">
                  <c:v>4.43</c:v>
                </c:pt>
                <c:pt idx="944">
                  <c:v>4.4400000000000004</c:v>
                </c:pt>
                <c:pt idx="945">
                  <c:v>4.45</c:v>
                </c:pt>
                <c:pt idx="946">
                  <c:v>4.46</c:v>
                </c:pt>
                <c:pt idx="947">
                  <c:v>4.47</c:v>
                </c:pt>
                <c:pt idx="948">
                  <c:v>4.4800000000000004</c:v>
                </c:pt>
                <c:pt idx="949">
                  <c:v>4.49</c:v>
                </c:pt>
                <c:pt idx="950">
                  <c:v>4.5</c:v>
                </c:pt>
                <c:pt idx="951">
                  <c:v>4.51</c:v>
                </c:pt>
                <c:pt idx="952">
                  <c:v>4.5199999999999996</c:v>
                </c:pt>
                <c:pt idx="953">
                  <c:v>4.53</c:v>
                </c:pt>
                <c:pt idx="954">
                  <c:v>4.54</c:v>
                </c:pt>
                <c:pt idx="955">
                  <c:v>4.55</c:v>
                </c:pt>
                <c:pt idx="956">
                  <c:v>4.5599999999999996</c:v>
                </c:pt>
                <c:pt idx="957">
                  <c:v>4.57</c:v>
                </c:pt>
                <c:pt idx="958">
                  <c:v>4.58</c:v>
                </c:pt>
                <c:pt idx="959">
                  <c:v>4.59</c:v>
                </c:pt>
                <c:pt idx="960">
                  <c:v>4.5999999999999996</c:v>
                </c:pt>
                <c:pt idx="961">
                  <c:v>4.6100000000000003</c:v>
                </c:pt>
                <c:pt idx="962">
                  <c:v>4.62</c:v>
                </c:pt>
                <c:pt idx="963">
                  <c:v>4.63</c:v>
                </c:pt>
                <c:pt idx="964">
                  <c:v>4.6399999999999997</c:v>
                </c:pt>
                <c:pt idx="965">
                  <c:v>4.6500000000000004</c:v>
                </c:pt>
                <c:pt idx="966">
                  <c:v>4.66</c:v>
                </c:pt>
                <c:pt idx="967">
                  <c:v>4.67</c:v>
                </c:pt>
                <c:pt idx="968">
                  <c:v>4.68</c:v>
                </c:pt>
                <c:pt idx="969">
                  <c:v>4.6900000000000004</c:v>
                </c:pt>
                <c:pt idx="970">
                  <c:v>4.7</c:v>
                </c:pt>
                <c:pt idx="971">
                  <c:v>4.71</c:v>
                </c:pt>
                <c:pt idx="972">
                  <c:v>4.72</c:v>
                </c:pt>
                <c:pt idx="973">
                  <c:v>4.7300000000000004</c:v>
                </c:pt>
                <c:pt idx="974">
                  <c:v>4.74</c:v>
                </c:pt>
                <c:pt idx="975">
                  <c:v>4.75</c:v>
                </c:pt>
                <c:pt idx="976">
                  <c:v>4.76</c:v>
                </c:pt>
                <c:pt idx="977">
                  <c:v>4.7699999999999996</c:v>
                </c:pt>
                <c:pt idx="978">
                  <c:v>4.78</c:v>
                </c:pt>
                <c:pt idx="979">
                  <c:v>4.79</c:v>
                </c:pt>
                <c:pt idx="980">
                  <c:v>4.8</c:v>
                </c:pt>
                <c:pt idx="981">
                  <c:v>4.8099999999999996</c:v>
                </c:pt>
                <c:pt idx="982">
                  <c:v>4.82</c:v>
                </c:pt>
                <c:pt idx="983">
                  <c:v>4.83</c:v>
                </c:pt>
                <c:pt idx="984">
                  <c:v>4.84</c:v>
                </c:pt>
                <c:pt idx="985">
                  <c:v>4.8499999999999996</c:v>
                </c:pt>
                <c:pt idx="986">
                  <c:v>4.8600000000000003</c:v>
                </c:pt>
                <c:pt idx="987">
                  <c:v>4.87</c:v>
                </c:pt>
                <c:pt idx="988">
                  <c:v>4.88</c:v>
                </c:pt>
                <c:pt idx="989">
                  <c:v>4.8899999999999997</c:v>
                </c:pt>
                <c:pt idx="990">
                  <c:v>4.9000000000000004</c:v>
                </c:pt>
                <c:pt idx="991">
                  <c:v>4.91</c:v>
                </c:pt>
                <c:pt idx="992">
                  <c:v>4.92</c:v>
                </c:pt>
                <c:pt idx="993">
                  <c:v>4.93</c:v>
                </c:pt>
                <c:pt idx="994">
                  <c:v>4.9400000000000004</c:v>
                </c:pt>
                <c:pt idx="995">
                  <c:v>4.95</c:v>
                </c:pt>
                <c:pt idx="996">
                  <c:v>4.96</c:v>
                </c:pt>
                <c:pt idx="997">
                  <c:v>4.97</c:v>
                </c:pt>
                <c:pt idx="998">
                  <c:v>4.9800000000000004</c:v>
                </c:pt>
                <c:pt idx="999">
                  <c:v>4.99</c:v>
                </c:pt>
                <c:pt idx="1000">
                  <c:v>5</c:v>
                </c:pt>
              </c:numCache>
            </c:numRef>
          </c:cat>
          <c:val>
            <c:numRef>
              <c:f>标准正态分布表!$B$3:$B$1003</c:f>
              <c:numCache>
                <c:formatCode>General</c:formatCode>
                <c:ptCount val="1001"/>
                <c:pt idx="0">
                  <c:v>1.4867195147342977E-6</c:v>
                </c:pt>
                <c:pt idx="1">
                  <c:v>1.5628671089492902E-6</c:v>
                </c:pt>
                <c:pt idx="2">
                  <c:v>1.6427505880450713E-6</c:v>
                </c:pt>
                <c:pt idx="3">
                  <c:v>1.7265445216770734E-6</c:v>
                </c:pt>
                <c:pt idx="4">
                  <c:v>1.8144311901820303E-6</c:v>
                </c:pt>
                <c:pt idx="5">
                  <c:v>1.9066009031228108E-6</c:v>
                </c:pt>
                <c:pt idx="6">
                  <c:v>2.0032523299484894E-6</c:v>
                </c:pt>
                <c:pt idx="7">
                  <c:v>2.1045928431831295E-6</c:v>
                </c:pt>
                <c:pt idx="8">
                  <c:v>2.2108388745684212E-6</c:v>
                </c:pt>
                <c:pt idx="9">
                  <c:v>2.322216284597997E-6</c:v>
                </c:pt>
                <c:pt idx="10">
                  <c:v>2.4389607458933522E-6</c:v>
                </c:pt>
                <c:pt idx="11">
                  <c:v>2.5613181408845443E-6</c:v>
                </c:pt>
                <c:pt idx="12">
                  <c:v>2.6895449742715233E-6</c:v>
                </c:pt>
                <c:pt idx="13">
                  <c:v>2.823908800755821E-6</c:v>
                </c:pt>
                <c:pt idx="14">
                  <c:v>2.964688668545273E-6</c:v>
                </c:pt>
                <c:pt idx="15">
                  <c:v>3.1121755791489445E-6</c:v>
                </c:pt>
                <c:pt idx="16">
                  <c:v>3.2666729639932752E-6</c:v>
                </c:pt>
                <c:pt idx="17">
                  <c:v>3.4284971784050389E-6</c:v>
                </c:pt>
                <c:pt idx="18">
                  <c:v>3.5979780135212474E-6</c:v>
                </c:pt>
                <c:pt idx="19">
                  <c:v>3.775459226701349E-6</c:v>
                </c:pt>
                <c:pt idx="20">
                  <c:v>3.9612990910320753E-6</c:v>
                </c:pt>
                <c:pt idx="21">
                  <c:v>4.1558709645312011E-6</c:v>
                </c:pt>
                <c:pt idx="22">
                  <c:v>4.3595638796716367E-6</c:v>
                </c:pt>
                <c:pt idx="23">
                  <c:v>4.5727831538641446E-6</c:v>
                </c:pt>
                <c:pt idx="24">
                  <c:v>4.7959510215525217E-6</c:v>
                </c:pt>
                <c:pt idx="25">
                  <c:v>5.0295072885924454E-6</c:v>
                </c:pt>
                <c:pt idx="26">
                  <c:v>5.2739100096013034E-6</c:v>
                </c:pt>
                <c:pt idx="27">
                  <c:v>5.5296361889840515E-6</c:v>
                </c:pt>
                <c:pt idx="28">
                  <c:v>5.797182506357287E-6</c:v>
                </c:pt>
                <c:pt idx="29">
                  <c:v>6.0770660671111151E-6</c:v>
                </c:pt>
                <c:pt idx="30">
                  <c:v>6.3698251788670899E-6</c:v>
                </c:pt>
                <c:pt idx="31">
                  <c:v>6.6760201546074609E-6</c:v>
                </c:pt>
                <c:pt idx="32">
                  <c:v>6.996234143270405E-6</c:v>
                </c:pt>
                <c:pt idx="33">
                  <c:v>7.3310739886239449E-6</c:v>
                </c:pt>
                <c:pt idx="34">
                  <c:v>7.6811711172504553E-6</c:v>
                </c:pt>
                <c:pt idx="35">
                  <c:v>8.0471824564922952E-6</c:v>
                </c:pt>
                <c:pt idx="36">
                  <c:v>8.4297913832287717E-6</c:v>
                </c:pt>
                <c:pt idx="37">
                  <c:v>8.8297087043740978E-6</c:v>
                </c:pt>
                <c:pt idx="38">
                  <c:v>9.2476736700056167E-6</c:v>
                </c:pt>
                <c:pt idx="39">
                  <c:v>9.684455020051437E-6</c:v>
                </c:pt>
                <c:pt idx="40">
                  <c:v>1.0140852065486758E-5</c:v>
                </c:pt>
                <c:pt idx="41">
                  <c:v>1.0617695805008393E-5</c:v>
                </c:pt>
                <c:pt idx="42">
                  <c:v>1.111585007817779E-5</c:v>
                </c:pt>
                <c:pt idx="43">
                  <c:v>1.1636212756042667E-5</c:v>
                </c:pt>
                <c:pt idx="44">
                  <c:v>1.2179716970268699E-5</c:v>
                </c:pt>
                <c:pt idx="45">
                  <c:v>1.2747332381833466E-5</c:v>
                </c:pt>
                <c:pt idx="46">
                  <c:v>1.334006649035584E-5</c:v>
                </c:pt>
                <c:pt idx="47">
                  <c:v>1.3958965985154772E-5</c:v>
                </c:pt>
                <c:pt idx="48">
                  <c:v>1.4605118139152942E-5</c:v>
                </c:pt>
                <c:pt idx="49">
                  <c:v>1.527965224676162E-5</c:v>
                </c:pt>
                <c:pt idx="50">
                  <c:v>1.5983741106905475E-5</c:v>
                </c:pt>
                <c:pt idx="51">
                  <c:v>1.6718602552365071E-5</c:v>
                </c:pt>
                <c:pt idx="52">
                  <c:v>1.7485501026639135E-5</c:v>
                </c:pt>
                <c:pt idx="53">
                  <c:v>1.828574920954738E-5</c:v>
                </c:pt>
                <c:pt idx="54">
                  <c:v>1.9120709692817737E-5</c:v>
                </c:pt>
                <c:pt idx="55">
                  <c:v>1.9991796706922791E-5</c:v>
                </c:pt>
                <c:pt idx="56">
                  <c:v>2.0900477900450407E-5</c:v>
                </c:pt>
                <c:pt idx="57">
                  <c:v>2.184827617331647E-5</c:v>
                </c:pt>
                <c:pt idx="58">
                  <c:v>2.283677156514692E-5</c:v>
                </c:pt>
                <c:pt idx="59">
                  <c:v>2.3867603200179601E-5</c:v>
                </c:pt>
                <c:pt idx="60">
                  <c:v>2.4942471290053535E-5</c:v>
                </c:pt>
                <c:pt idx="61">
                  <c:v>2.6063139195878342E-5</c:v>
                </c:pt>
                <c:pt idx="62">
                  <c:v>2.7231435550992609E-5</c:v>
                </c:pt>
                <c:pt idx="63">
                  <c:v>2.8449256445844305E-5</c:v>
                </c:pt>
                <c:pt idx="64">
                  <c:v>2.9718567676442199E-5</c:v>
                </c:pt>
                <c:pt idx="65">
                  <c:v>3.1041407057850266E-5</c:v>
                </c:pt>
                <c:pt idx="66">
                  <c:v>3.2419886804213778E-5</c:v>
                </c:pt>
                <c:pt idx="67">
                  <c:v>3.3856195976827888E-5</c:v>
                </c:pt>
                <c:pt idx="68">
                  <c:v>3.5352603001773097E-5</c:v>
                </c:pt>
                <c:pt idx="69">
                  <c:v>3.6911458258666195E-5</c:v>
                </c:pt>
                <c:pt idx="70">
                  <c:v>3.8535196742087129E-5</c:v>
                </c:pt>
                <c:pt idx="71">
                  <c:v>4.0226340797264972E-5</c:v>
                </c:pt>
                <c:pt idx="72">
                  <c:v>4.1987502931617321E-5</c:v>
                </c:pt>
                <c:pt idx="73">
                  <c:v>4.3821388703758118E-5</c:v>
                </c:pt>
                <c:pt idx="74">
                  <c:v>4.5730799691601314E-5</c:v>
                </c:pt>
                <c:pt idx="75">
                  <c:v>4.7718636541204952E-5</c:v>
                </c:pt>
                <c:pt idx="76">
                  <c:v>4.978790209801209E-5</c:v>
                </c:pt>
                <c:pt idx="77">
                  <c:v>5.1941704622159769E-5</c:v>
                </c:pt>
                <c:pt idx="78">
                  <c:v>5.4183261089540144E-5</c:v>
                </c:pt>
                <c:pt idx="79">
                  <c:v>5.6515900580307407E-5</c:v>
                </c:pt>
                <c:pt idx="80">
                  <c:v>5.8943067756539855E-5</c:v>
                </c:pt>
                <c:pt idx="81">
                  <c:v>6.1468326430769217E-5</c:v>
                </c:pt>
                <c:pt idx="82">
                  <c:v>6.4095363227106096E-5</c:v>
                </c:pt>
                <c:pt idx="83">
                  <c:v>6.6827991336690609E-5</c:v>
                </c:pt>
                <c:pt idx="84">
                  <c:v>6.9670154369214326E-5</c:v>
                </c:pt>
                <c:pt idx="85">
                  <c:v>7.2625930302252324E-5</c:v>
                </c:pt>
                <c:pt idx="86">
                  <c:v>7.5699535530161213E-5</c:v>
                </c:pt>
                <c:pt idx="87">
                  <c:v>7.8895329014293087E-5</c:v>
                </c:pt>
                <c:pt idx="88">
                  <c:v>8.2217816536286003E-5</c:v>
                </c:pt>
                <c:pt idx="89">
                  <c:v>8.5671655056181864E-5</c:v>
                </c:pt>
                <c:pt idx="90">
                  <c:v>8.9261657177132928E-5</c:v>
                </c:pt>
                <c:pt idx="91">
                  <c:v>9.2992795718445907E-5</c:v>
                </c:pt>
                <c:pt idx="92">
                  <c:v>9.687020839871926E-5</c:v>
                </c:pt>
                <c:pt idx="93">
                  <c:v>1.0089920263081441E-4</c:v>
                </c:pt>
                <c:pt idx="94">
                  <c:v>1.0508526043040047E-4</c:v>
                </c:pt>
                <c:pt idx="95">
                  <c:v>1.0943404343980055E-4</c:v>
                </c:pt>
                <c:pt idx="96">
                  <c:v>1.1395139806886461E-4</c:v>
                </c:pt>
                <c:pt idx="97">
                  <c:v>1.1864336075456578E-4</c:v>
                </c:pt>
                <c:pt idx="98">
                  <c:v>1.2351616334102368E-4</c:v>
                </c:pt>
                <c:pt idx="99">
                  <c:v>1.2857623858162108E-4</c:v>
                </c:pt>
                <c:pt idx="100">
                  <c:v>1.3383022576488537E-4</c:v>
                </c:pt>
                <c:pt idx="101">
                  <c:v>1.3928497646575994E-4</c:v>
                </c:pt>
                <c:pt idx="102">
                  <c:v>1.4494756042389106E-4</c:v>
                </c:pt>
                <c:pt idx="103">
                  <c:v>1.508252715505178E-4</c:v>
                </c:pt>
                <c:pt idx="104">
                  <c:v>1.5692563406553226E-4</c:v>
                </c:pt>
                <c:pt idx="105">
                  <c:v>1.6325640876624199E-4</c:v>
                </c:pt>
                <c:pt idx="106">
                  <c:v>1.6982559942934359E-4</c:v>
                </c:pt>
                <c:pt idx="107">
                  <c:v>1.7664145934757092E-4</c:v>
                </c:pt>
                <c:pt idx="108">
                  <c:v>1.8371249800245711E-4</c:v>
                </c:pt>
                <c:pt idx="109">
                  <c:v>1.9104748787459762E-4</c:v>
                </c:pt>
                <c:pt idx="110">
                  <c:v>1.9865547139277272E-4</c:v>
                </c:pt>
                <c:pt idx="111">
                  <c:v>2.0654576802322548E-4</c:v>
                </c:pt>
                <c:pt idx="112">
                  <c:v>2.1472798150036704E-4</c:v>
                </c:pt>
                <c:pt idx="113">
                  <c:v>2.2321200720010206E-4</c:v>
                </c:pt>
                <c:pt idx="114">
                  <c:v>2.3200803965694238E-4</c:v>
                </c:pt>
                <c:pt idx="115">
                  <c:v>2.4112658022599324E-4</c:v>
                </c:pt>
                <c:pt idx="116">
                  <c:v>2.5057844489086075E-4</c:v>
                </c:pt>
                <c:pt idx="117">
                  <c:v>2.6037477221844247E-4</c:v>
                </c:pt>
                <c:pt idx="118">
                  <c:v>2.70527031461521E-4</c:v>
                </c:pt>
                <c:pt idx="119">
                  <c:v>2.8104703080998632E-4</c:v>
                </c:pt>
                <c:pt idx="120">
                  <c:v>2.9194692579146027E-4</c:v>
                </c:pt>
                <c:pt idx="121">
                  <c:v>3.0323922782200417E-4</c:v>
                </c:pt>
                <c:pt idx="122">
                  <c:v>3.1493681290752188E-4</c:v>
                </c:pt>
                <c:pt idx="123">
                  <c:v>3.2705293049637498E-4</c:v>
                </c:pt>
                <c:pt idx="124">
                  <c:v>3.3960121248365478E-4</c:v>
                </c:pt>
                <c:pt idx="125">
                  <c:v>3.5259568236744541E-4</c:v>
                </c:pt>
                <c:pt idx="126">
                  <c:v>3.6605076455733496E-4</c:v>
                </c:pt>
                <c:pt idx="127">
                  <c:v>3.7998129383532141E-4</c:v>
                </c:pt>
                <c:pt idx="128">
                  <c:v>3.9440252496915622E-4</c:v>
                </c:pt>
                <c:pt idx="129">
                  <c:v>4.0933014247807883E-4</c:v>
                </c:pt>
                <c:pt idx="130">
                  <c:v>4.2478027055075143E-4</c:v>
                </c:pt>
                <c:pt idx="131">
                  <c:v>4.4076948311513252E-4</c:v>
                </c:pt>
                <c:pt idx="132">
                  <c:v>4.5731481405985675E-4</c:v>
                </c:pt>
                <c:pt idx="133">
                  <c:v>4.7443376760662064E-4</c:v>
                </c:pt>
                <c:pt idx="134">
                  <c:v>4.9214432883289312E-4</c:v>
                </c:pt>
                <c:pt idx="135">
                  <c:v>5.104649743441856E-4</c:v>
                </c:pt>
                <c:pt idx="136">
                  <c:v>5.2941468309493475E-4</c:v>
                </c:pt>
                <c:pt idx="137">
                  <c:v>5.490129473569587E-4</c:v>
                </c:pt>
                <c:pt idx="138">
                  <c:v>5.6927978383425261E-4</c:v>
                </c:pt>
                <c:pt idx="139">
                  <c:v>5.9023574492278561E-4</c:v>
                </c:pt>
                <c:pt idx="140">
                  <c:v>6.119019301137719E-4</c:v>
                </c:pt>
                <c:pt idx="141">
                  <c:v>6.342999975387576E-4</c:v>
                </c:pt>
                <c:pt idx="142">
                  <c:v>6.5745217565467645E-4</c:v>
                </c:pt>
                <c:pt idx="143">
                  <c:v>6.8138127506689212E-4</c:v>
                </c:pt>
                <c:pt idx="144">
                  <c:v>7.061107004880362E-4</c:v>
                </c:pt>
                <c:pt idx="145">
                  <c:v>7.3166446283031089E-4</c:v>
                </c:pt>
                <c:pt idx="146">
                  <c:v>7.580671914287103E-4</c:v>
                </c:pt>
                <c:pt idx="147">
                  <c:v>7.8534414639246997E-4</c:v>
                </c:pt>
                <c:pt idx="148">
                  <c:v>8.1352123108180841E-4</c:v>
                </c:pt>
                <c:pt idx="149">
                  <c:v>8.4262500470690268E-4</c:v>
                </c:pt>
                <c:pt idx="150">
                  <c:v>8.7268269504576015E-4</c:v>
                </c:pt>
                <c:pt idx="151">
                  <c:v>9.0372221127752448E-4</c:v>
                </c:pt>
                <c:pt idx="152">
                  <c:v>9.3577215692747977E-4</c:v>
                </c:pt>
                <c:pt idx="153">
                  <c:v>9.6886184291984591E-4</c:v>
                </c:pt>
                <c:pt idx="154">
                  <c:v>1.0030213007342376E-3</c:v>
                </c:pt>
                <c:pt idx="155">
                  <c:v>1.0382812956614103E-3</c:v>
                </c:pt>
                <c:pt idx="156">
                  <c:v>1.0746733401537356E-3</c:v>
                </c:pt>
                <c:pt idx="157">
                  <c:v>1.1122297072655649E-3</c:v>
                </c:pt>
                <c:pt idx="158">
                  <c:v>1.1509834441784845E-3</c:v>
                </c:pt>
                <c:pt idx="159">
                  <c:v>1.1909683858061166E-3</c:v>
                </c:pt>
                <c:pt idx="160">
                  <c:v>1.2322191684730199E-3</c:v>
                </c:pt>
                <c:pt idx="161">
                  <c:v>1.2747712436618327E-3</c:v>
                </c:pt>
                <c:pt idx="162">
                  <c:v>1.3186608918227423E-3</c:v>
                </c:pt>
                <c:pt idx="163">
                  <c:v>1.3639252362389036E-3</c:v>
                </c:pt>
                <c:pt idx="164">
                  <c:v>1.4106022569413848E-3</c:v>
                </c:pt>
                <c:pt idx="165">
                  <c:v>1.4587308046667459E-3</c:v>
                </c:pt>
                <c:pt idx="166">
                  <c:v>1.5083506148503073E-3</c:v>
                </c:pt>
                <c:pt idx="167">
                  <c:v>1.5595023216476915E-3</c:v>
                </c:pt>
                <c:pt idx="168">
                  <c:v>1.6122274719771244E-3</c:v>
                </c:pt>
                <c:pt idx="169">
                  <c:v>1.6665685395745797E-3</c:v>
                </c:pt>
                <c:pt idx="170">
                  <c:v>1.7225689390536812E-3</c:v>
                </c:pt>
                <c:pt idx="171">
                  <c:v>1.7802730399618786E-3</c:v>
                </c:pt>
                <c:pt idx="172">
                  <c:v>1.839726180824281E-3</c:v>
                </c:pt>
                <c:pt idx="173">
                  <c:v>1.9009746831660803E-3</c:v>
                </c:pt>
                <c:pt idx="174">
                  <c:v>1.9640658655043761E-3</c:v>
                </c:pt>
                <c:pt idx="175">
                  <c:v>2.0290480572997681E-3</c:v>
                </c:pt>
                <c:pt idx="176">
                  <c:v>2.0959706128579419E-3</c:v>
                </c:pt>
                <c:pt idx="177">
                  <c:v>2.164883925171062E-3</c:v>
                </c:pt>
                <c:pt idx="178">
                  <c:v>2.2358394396885385E-3</c:v>
                </c:pt>
                <c:pt idx="179">
                  <c:v>2.3088896680064958E-3</c:v>
                </c:pt>
                <c:pt idx="180">
                  <c:v>2.3840882014648404E-3</c:v>
                </c:pt>
                <c:pt idx="181">
                  <c:v>2.4614897246407006E-3</c:v>
                </c:pt>
                <c:pt idx="182">
                  <c:v>2.5411500287265214E-3</c:v>
                </c:pt>
                <c:pt idx="183">
                  <c:v>2.6231260247810244E-3</c:v>
                </c:pt>
                <c:pt idx="184">
                  <c:v>2.7074757568406999E-3</c:v>
                </c:pt>
                <c:pt idx="185">
                  <c:v>2.7942584148794472E-3</c:v>
                </c:pt>
                <c:pt idx="186">
                  <c:v>2.8835343476034392E-3</c:v>
                </c:pt>
                <c:pt idx="187">
                  <c:v>2.9753650750682535E-3</c:v>
                </c:pt>
                <c:pt idx="188">
                  <c:v>3.0698133011047403E-3</c:v>
                </c:pt>
                <c:pt idx="189">
                  <c:v>3.1669429255400811E-3</c:v>
                </c:pt>
                <c:pt idx="190">
                  <c:v>3.2668190561999182E-3</c:v>
                </c:pt>
                <c:pt idx="191">
                  <c:v>3.3695080206774812E-3</c:v>
                </c:pt>
                <c:pt idx="192">
                  <c:v>3.4750773778549375E-3</c:v>
                </c:pt>
                <c:pt idx="193">
                  <c:v>3.5835959291623614E-3</c:v>
                </c:pt>
                <c:pt idx="194">
                  <c:v>3.6951337295590349E-3</c:v>
                </c:pt>
                <c:pt idx="195">
                  <c:v>3.8097620982218104E-3</c:v>
                </c:pt>
                <c:pt idx="196">
                  <c:v>3.9275536289247789E-3</c:v>
                </c:pt>
                <c:pt idx="197">
                  <c:v>4.04858220009443E-3</c:v>
                </c:pt>
                <c:pt idx="198">
                  <c:v>4.1729229845239623E-3</c:v>
                </c:pt>
                <c:pt idx="199">
                  <c:v>4.3006524587304498E-3</c:v>
                </c:pt>
                <c:pt idx="200">
                  <c:v>4.4318484119380075E-3</c:v>
                </c:pt>
                <c:pt idx="201">
                  <c:v>4.5665899546701444E-3</c:v>
                </c:pt>
                <c:pt idx="202">
                  <c:v>4.7049575269339792E-3</c:v>
                </c:pt>
                <c:pt idx="203">
                  <c:v>4.847032905978944E-3</c:v>
                </c:pt>
                <c:pt idx="204">
                  <c:v>4.9928992136123763E-3</c:v>
                </c:pt>
                <c:pt idx="205">
                  <c:v>5.1426409230539392E-3</c:v>
                </c:pt>
                <c:pt idx="206">
                  <c:v>5.2963438653110201E-3</c:v>
                </c:pt>
                <c:pt idx="207">
                  <c:v>5.4540952350565454E-3</c:v>
                </c:pt>
                <c:pt idx="208">
                  <c:v>5.615983595990969E-3</c:v>
                </c:pt>
                <c:pt idx="209">
                  <c:v>5.7820988856694729E-3</c:v>
                </c:pt>
                <c:pt idx="210">
                  <c:v>5.9525324197758538E-3</c:v>
                </c:pt>
                <c:pt idx="211">
                  <c:v>6.1273768958236873E-3</c:v>
                </c:pt>
                <c:pt idx="212">
                  <c:v>6.3067263962659275E-3</c:v>
                </c:pt>
                <c:pt idx="213">
                  <c:v>6.4906763909933643E-3</c:v>
                </c:pt>
                <c:pt idx="214">
                  <c:v>6.6793237392026202E-3</c:v>
                </c:pt>
                <c:pt idx="215">
                  <c:v>6.8727666906139712E-3</c:v>
                </c:pt>
                <c:pt idx="216">
                  <c:v>7.0711048860194487E-3</c:v>
                </c:pt>
                <c:pt idx="217">
                  <c:v>7.2744393571412182E-3</c:v>
                </c:pt>
                <c:pt idx="218">
                  <c:v>7.4828725257805638E-3</c:v>
                </c:pt>
                <c:pt idx="219">
                  <c:v>7.6965082022373218E-3</c:v>
                </c:pt>
                <c:pt idx="220">
                  <c:v>7.9154515829799686E-3</c:v>
                </c:pt>
                <c:pt idx="221">
                  <c:v>8.1398092475460215E-3</c:v>
                </c:pt>
                <c:pt idx="222">
                  <c:v>8.369689154653033E-3</c:v>
                </c:pt>
                <c:pt idx="223">
                  <c:v>8.6052006374996715E-3</c:v>
                </c:pt>
                <c:pt idx="224">
                  <c:v>8.8464543982372315E-3</c:v>
                </c:pt>
                <c:pt idx="225">
                  <c:v>9.0935625015910529E-3</c:v>
                </c:pt>
                <c:pt idx="226">
                  <c:v>9.3466383676122835E-3</c:v>
                </c:pt>
                <c:pt idx="227">
                  <c:v>9.6057967635395872E-3</c:v>
                </c:pt>
                <c:pt idx="228">
                  <c:v>9.8711537947511301E-3</c:v>
                </c:pt>
                <c:pt idx="229">
                  <c:v>1.0142826894787077E-2</c:v>
                </c:pt>
                <c:pt idx="230">
                  <c:v>1.0420934814422592E-2</c:v>
                </c:pt>
                <c:pt idx="231">
                  <c:v>1.0705597609772187E-2</c:v>
                </c:pt>
                <c:pt idx="232">
                  <c:v>1.0996936629405572E-2</c:v>
                </c:pt>
                <c:pt idx="233">
                  <c:v>1.1295074500456135E-2</c:v>
                </c:pt>
                <c:pt idx="234">
                  <c:v>1.1600135113702561E-2</c:v>
                </c:pt>
                <c:pt idx="235">
                  <c:v>1.1912243607605179E-2</c:v>
                </c:pt>
                <c:pt idx="236">
                  <c:v>1.2231526351277971E-2</c:v>
                </c:pt>
                <c:pt idx="237">
                  <c:v>1.2558110926378211E-2</c:v>
                </c:pt>
                <c:pt idx="238">
                  <c:v>1.2892126107895304E-2</c:v>
                </c:pt>
                <c:pt idx="239">
                  <c:v>1.3233701843821374E-2</c:v>
                </c:pt>
                <c:pt idx="240">
                  <c:v>1.3582969233685613E-2</c:v>
                </c:pt>
                <c:pt idx="241">
                  <c:v>1.3940060505935825E-2</c:v>
                </c:pt>
                <c:pt idx="242">
                  <c:v>1.430510899414969E-2</c:v>
                </c:pt>
                <c:pt idx="243">
                  <c:v>1.4678249112060044E-2</c:v>
                </c:pt>
                <c:pt idx="244">
                  <c:v>1.5059616327377449E-2</c:v>
                </c:pt>
                <c:pt idx="245">
                  <c:v>1.5449347134395174E-2</c:v>
                </c:pt>
                <c:pt idx="246">
                  <c:v>1.5847579025360818E-2</c:v>
                </c:pt>
                <c:pt idx="247">
                  <c:v>1.6254450460600506E-2</c:v>
                </c:pt>
                <c:pt idx="248">
                  <c:v>1.6670100837381057E-2</c:v>
                </c:pt>
                <c:pt idx="249">
                  <c:v>1.7094670457496956E-2</c:v>
                </c:pt>
                <c:pt idx="250">
                  <c:v>1.752830049356854E-2</c:v>
                </c:pt>
                <c:pt idx="251">
                  <c:v>1.7971132954039633E-2</c:v>
                </c:pt>
                <c:pt idx="252">
                  <c:v>1.8423310646862048E-2</c:v>
                </c:pt>
                <c:pt idx="253">
                  <c:v>1.8884977141856163E-2</c:v>
                </c:pt>
                <c:pt idx="254">
                  <c:v>1.9356276731736961E-2</c:v>
                </c:pt>
                <c:pt idx="255">
                  <c:v>1.9837354391795313E-2</c:v>
                </c:pt>
                <c:pt idx="256">
                  <c:v>2.0328355738225837E-2</c:v>
                </c:pt>
                <c:pt idx="257">
                  <c:v>2.0829426985092186E-2</c:v>
                </c:pt>
                <c:pt idx="258">
                  <c:v>2.1340714899922782E-2</c:v>
                </c:pt>
                <c:pt idx="259">
                  <c:v>2.1862366757929387E-2</c:v>
                </c:pt>
                <c:pt idx="260">
                  <c:v>2.2394530294842899E-2</c:v>
                </c:pt>
                <c:pt idx="261">
                  <c:v>2.2937353658360693E-2</c:v>
                </c:pt>
                <c:pt idx="262">
                  <c:v>2.3490985358201363E-2</c:v>
                </c:pt>
                <c:pt idx="263">
                  <c:v>2.4055574214762971E-2</c:v>
                </c:pt>
                <c:pt idx="264">
                  <c:v>2.4631269306382507E-2</c:v>
                </c:pt>
                <c:pt idx="265">
                  <c:v>2.5218219915194382E-2</c:v>
                </c:pt>
                <c:pt idx="266">
                  <c:v>2.581657547158769E-2</c:v>
                </c:pt>
                <c:pt idx="267">
                  <c:v>2.6426485497261721E-2</c:v>
                </c:pt>
                <c:pt idx="268">
                  <c:v>2.7048099546881785E-2</c:v>
                </c:pt>
                <c:pt idx="269">
                  <c:v>2.7681567148336573E-2</c:v>
                </c:pt>
                <c:pt idx="270">
                  <c:v>2.8327037741601186E-2</c:v>
                </c:pt>
                <c:pt idx="271">
                  <c:v>2.8984660616209412E-2</c:v>
                </c:pt>
                <c:pt idx="272">
                  <c:v>2.9654584847341278E-2</c:v>
                </c:pt>
                <c:pt idx="273">
                  <c:v>3.0336959230531636E-2</c:v>
                </c:pt>
                <c:pt idx="274">
                  <c:v>3.103193221500827E-2</c:v>
                </c:pt>
                <c:pt idx="275">
                  <c:v>3.1739651835667418E-2</c:v>
                </c:pt>
                <c:pt idx="276">
                  <c:v>3.2460265643697445E-2</c:v>
                </c:pt>
                <c:pt idx="277">
                  <c:v>3.3193920635861122E-2</c:v>
                </c:pt>
                <c:pt idx="278">
                  <c:v>3.3940763182449186E-2</c:v>
                </c:pt>
                <c:pt idx="279">
                  <c:v>3.470093895391882E-2</c:v>
                </c:pt>
                <c:pt idx="280">
                  <c:v>3.5474592846231424E-2</c:v>
                </c:pt>
                <c:pt idx="281">
                  <c:v>3.6261868904906222E-2</c:v>
                </c:pt>
                <c:pt idx="282">
                  <c:v>3.7062910247806474E-2</c:v>
                </c:pt>
                <c:pt idx="283">
                  <c:v>3.7877858986677483E-2</c:v>
                </c:pt>
                <c:pt idx="284">
                  <c:v>3.8706856147455608E-2</c:v>
                </c:pt>
                <c:pt idx="285">
                  <c:v>3.955004158937022E-2</c:v>
                </c:pt>
                <c:pt idx="286">
                  <c:v>4.0407553922860308E-2</c:v>
                </c:pt>
                <c:pt idx="287">
                  <c:v>4.1279530426330417E-2</c:v>
                </c:pt>
                <c:pt idx="288">
                  <c:v>4.2166106961770311E-2</c:v>
                </c:pt>
                <c:pt idx="289">
                  <c:v>4.3067417889265734E-2</c:v>
                </c:pt>
                <c:pt idx="290">
                  <c:v>4.3983595980427191E-2</c:v>
                </c:pt>
                <c:pt idx="291">
                  <c:v>4.49147723307671E-2</c:v>
                </c:pt>
                <c:pt idx="292">
                  <c:v>4.5861076271054887E-2</c:v>
                </c:pt>
                <c:pt idx="293">
                  <c:v>4.6822635277683163E-2</c:v>
                </c:pt>
                <c:pt idx="294">
                  <c:v>4.7799574882077034E-2</c:v>
                </c:pt>
                <c:pt idx="295">
                  <c:v>4.8792018579182764E-2</c:v>
                </c:pt>
                <c:pt idx="296">
                  <c:v>4.9800087735070775E-2</c:v>
                </c:pt>
                <c:pt idx="297">
                  <c:v>5.0823901493691204E-2</c:v>
                </c:pt>
                <c:pt idx="298">
                  <c:v>5.1863576682820565E-2</c:v>
                </c:pt>
                <c:pt idx="299">
                  <c:v>5.2919227719240312E-2</c:v>
                </c:pt>
                <c:pt idx="300">
                  <c:v>5.3990966513188063E-2</c:v>
                </c:pt>
                <c:pt idx="301">
                  <c:v>5.5078902372125767E-2</c:v>
                </c:pt>
                <c:pt idx="302">
                  <c:v>5.6183141903868049E-2</c:v>
                </c:pt>
                <c:pt idx="303">
                  <c:v>5.7303788919117131E-2</c:v>
                </c:pt>
                <c:pt idx="304">
                  <c:v>5.8440944333451469E-2</c:v>
                </c:pt>
                <c:pt idx="305">
                  <c:v>5.9594706068816075E-2</c:v>
                </c:pt>
                <c:pt idx="306">
                  <c:v>6.0765168954564776E-2</c:v>
                </c:pt>
                <c:pt idx="307">
                  <c:v>6.1952424628105164E-2</c:v>
                </c:pt>
                <c:pt idx="308">
                  <c:v>6.3156561435198655E-2</c:v>
                </c:pt>
                <c:pt idx="309">
                  <c:v>6.4377664329969359E-2</c:v>
                </c:pt>
                <c:pt idx="310">
                  <c:v>6.5615814774676595E-2</c:v>
                </c:pt>
                <c:pt idx="311">
                  <c:v>6.6871090639307157E-2</c:v>
                </c:pt>
                <c:pt idx="312">
                  <c:v>6.8143566101044578E-2</c:v>
                </c:pt>
                <c:pt idx="313">
                  <c:v>6.9433311543674187E-2</c:v>
                </c:pt>
                <c:pt idx="314">
                  <c:v>7.074039345698338E-2</c:v>
                </c:pt>
                <c:pt idx="315">
                  <c:v>7.2064874336217985E-2</c:v>
                </c:pt>
                <c:pt idx="316">
                  <c:v>7.3406812581656891E-2</c:v>
                </c:pt>
                <c:pt idx="317">
                  <c:v>7.4766262398367603E-2</c:v>
                </c:pt>
                <c:pt idx="318">
                  <c:v>7.6143273696207311E-2</c:v>
                </c:pt>
                <c:pt idx="319">
                  <c:v>7.7537891990133986E-2</c:v>
                </c:pt>
                <c:pt idx="320">
                  <c:v>7.8950158300894149E-2</c:v>
                </c:pt>
                <c:pt idx="321">
                  <c:v>8.038010905615417E-2</c:v>
                </c:pt>
                <c:pt idx="322">
                  <c:v>8.1827775992142804E-2</c:v>
                </c:pt>
                <c:pt idx="323">
                  <c:v>8.3293186055874463E-2</c:v>
                </c:pt>
                <c:pt idx="324">
                  <c:v>8.4776361308022227E-2</c:v>
                </c:pt>
                <c:pt idx="325">
                  <c:v>8.6277318826511532E-2</c:v>
                </c:pt>
                <c:pt idx="326">
                  <c:v>8.7796070610905622E-2</c:v>
                </c:pt>
                <c:pt idx="327">
                  <c:v>8.9332623487655E-2</c:v>
                </c:pt>
                <c:pt idx="328">
                  <c:v>9.0886979016282871E-2</c:v>
                </c:pt>
                <c:pt idx="329">
                  <c:v>9.2459133396580684E-2</c:v>
                </c:pt>
                <c:pt idx="330">
                  <c:v>9.4049077376886947E-2</c:v>
                </c:pt>
                <c:pt idx="331">
                  <c:v>9.5656796163524016E-2</c:v>
                </c:pt>
                <c:pt idx="332">
                  <c:v>9.7282269331467511E-2</c:v>
                </c:pt>
                <c:pt idx="333">
                  <c:v>9.8925470736323712E-2</c:v>
                </c:pt>
                <c:pt idx="334">
                  <c:v>0.10058636842769057</c:v>
                </c:pt>
                <c:pt idx="335">
                  <c:v>0.10226492456397804</c:v>
                </c:pt>
                <c:pt idx="336">
                  <c:v>0.10396109532876423</c:v>
                </c:pt>
                <c:pt idx="337">
                  <c:v>0.10567483084876363</c:v>
                </c:pt>
                <c:pt idx="338">
                  <c:v>0.1074060751134838</c:v>
                </c:pt>
                <c:pt idx="339">
                  <c:v>0.10915476589664735</c:v>
                </c:pt>
                <c:pt idx="340">
                  <c:v>0.11092083467945554</c:v>
                </c:pt>
                <c:pt idx="341">
                  <c:v>0.11270420657577056</c:v>
                </c:pt>
                <c:pt idx="342">
                  <c:v>0.11450480025929236</c:v>
                </c:pt>
                <c:pt idx="343">
                  <c:v>0.11632252789280709</c:v>
                </c:pt>
                <c:pt idx="344">
                  <c:v>0.11815729505958227</c:v>
                </c:pt>
                <c:pt idx="345">
                  <c:v>0.12000900069698558</c:v>
                </c:pt>
                <c:pt idx="346">
                  <c:v>0.12187753703240178</c:v>
                </c:pt>
                <c:pt idx="347">
                  <c:v>0.12376278952152313</c:v>
                </c:pt>
                <c:pt idx="348">
                  <c:v>0.12566463678908815</c:v>
                </c:pt>
                <c:pt idx="349">
                  <c:v>0.12758295057214186</c:v>
                </c:pt>
                <c:pt idx="350">
                  <c:v>0.12951759566589174</c:v>
                </c:pt>
                <c:pt idx="351">
                  <c:v>0.13146842987223104</c:v>
                </c:pt>
                <c:pt idx="352">
                  <c:v>0.13343530395100231</c:v>
                </c:pt>
                <c:pt idx="353">
                  <c:v>0.1354180615740713</c:v>
                </c:pt>
                <c:pt idx="354">
                  <c:v>0.13741653928228179</c:v>
                </c:pt>
                <c:pt idx="355">
                  <c:v>0.13943056644536028</c:v>
                </c:pt>
                <c:pt idx="356">
                  <c:v>0.14145996522483878</c:v>
                </c:pt>
                <c:pt idx="357">
                  <c:v>0.14350455054006242</c:v>
                </c:pt>
                <c:pt idx="358">
                  <c:v>0.14556413003734761</c:v>
                </c:pt>
                <c:pt idx="359">
                  <c:v>0.14763850406235574</c:v>
                </c:pt>
                <c:pt idx="360">
                  <c:v>0.14972746563574488</c:v>
                </c:pt>
                <c:pt idx="361">
                  <c:v>0.15183080043216168</c:v>
                </c:pt>
                <c:pt idx="362">
                  <c:v>0.15394828676263372</c:v>
                </c:pt>
                <c:pt idx="363">
                  <c:v>0.15607969556042084</c:v>
                </c:pt>
                <c:pt idx="364">
                  <c:v>0.15822479037038303</c:v>
                </c:pt>
                <c:pt idx="365">
                  <c:v>0.1603833273419196</c:v>
                </c:pt>
                <c:pt idx="366">
                  <c:v>0.16255505522553412</c:v>
                </c:pt>
                <c:pt idx="367">
                  <c:v>0.1647397153730768</c:v>
                </c:pt>
                <c:pt idx="368">
                  <c:v>0.16693704174171381</c:v>
                </c:pt>
                <c:pt idx="369">
                  <c:v>0.16914676090167238</c:v>
                </c:pt>
                <c:pt idx="370">
                  <c:v>0.17136859204780736</c:v>
                </c:pt>
                <c:pt idx="371">
                  <c:v>0.17360224701503299</c:v>
                </c:pt>
                <c:pt idx="372">
                  <c:v>0.17584743029766237</c:v>
                </c:pt>
                <c:pt idx="373">
                  <c:v>0.17810383907269359</c:v>
                </c:pt>
                <c:pt idx="374">
                  <c:v>0.18037116322708033</c:v>
                </c:pt>
                <c:pt idx="375">
                  <c:v>0.18264908538902191</c:v>
                </c:pt>
                <c:pt idx="376">
                  <c:v>0.18493728096330531</c:v>
                </c:pt>
                <c:pt idx="377">
                  <c:v>0.18723541817072956</c:v>
                </c:pt>
                <c:pt idx="378">
                  <c:v>0.18954315809164024</c:v>
                </c:pt>
                <c:pt idx="379">
                  <c:v>0.19186015471359938</c:v>
                </c:pt>
                <c:pt idx="380">
                  <c:v>0.19418605498321295</c:v>
                </c:pt>
                <c:pt idx="381">
                  <c:v>0.19652049886213654</c:v>
                </c:pt>
                <c:pt idx="382">
                  <c:v>0.19886311938727591</c:v>
                </c:pt>
                <c:pt idx="383">
                  <c:v>0.2012135427351974</c:v>
                </c:pt>
                <c:pt idx="384">
                  <c:v>0.20357138829075944</c:v>
                </c:pt>
                <c:pt idx="385">
                  <c:v>0.20593626871997478</c:v>
                </c:pt>
                <c:pt idx="386">
                  <c:v>0.20830779004710837</c:v>
                </c:pt>
                <c:pt idx="387">
                  <c:v>0.21068555173601533</c:v>
                </c:pt>
                <c:pt idx="388">
                  <c:v>0.21306914677571784</c:v>
                </c:pt>
                <c:pt idx="389">
                  <c:v>0.21545816177021967</c:v>
                </c:pt>
                <c:pt idx="390">
                  <c:v>0.21785217703255053</c:v>
                </c:pt>
                <c:pt idx="391">
                  <c:v>0.22025076668303326</c:v>
                </c:pt>
                <c:pt idx="392">
                  <c:v>0.22265349875176113</c:v>
                </c:pt>
                <c:pt idx="393">
                  <c:v>0.22505993528526966</c:v>
                </c:pt>
                <c:pt idx="394">
                  <c:v>0.22746963245738591</c:v>
                </c:pt>
                <c:pt idx="395">
                  <c:v>0.22988214068423302</c:v>
                </c:pt>
                <c:pt idx="396">
                  <c:v>0.2322970047433662</c:v>
                </c:pt>
                <c:pt idx="397">
                  <c:v>0.23471376389701182</c:v>
                </c:pt>
                <c:pt idx="398">
                  <c:v>0.23713195201937959</c:v>
                </c:pt>
                <c:pt idx="399">
                  <c:v>0.23955109772801336</c:v>
                </c:pt>
                <c:pt idx="400">
                  <c:v>0.24197072451914337</c:v>
                </c:pt>
                <c:pt idx="401">
                  <c:v>0.24439035090699956</c:v>
                </c:pt>
                <c:pt idx="402">
                  <c:v>0.24680949056704274</c:v>
                </c:pt>
                <c:pt idx="403">
                  <c:v>0.24922765248306594</c:v>
                </c:pt>
                <c:pt idx="404">
                  <c:v>0.25164434109811712</c:v>
                </c:pt>
                <c:pt idx="405">
                  <c:v>0.25405905646918903</c:v>
                </c:pt>
                <c:pt idx="406">
                  <c:v>0.25647129442562033</c:v>
                </c:pt>
                <c:pt idx="407">
                  <c:v>0.2588805467311488</c:v>
                </c:pt>
                <c:pt idx="408">
                  <c:v>0.26128630124955315</c:v>
                </c:pt>
                <c:pt idx="409">
                  <c:v>0.26368804211381813</c:v>
                </c:pt>
                <c:pt idx="410">
                  <c:v>0.26608524989875482</c:v>
                </c:pt>
                <c:pt idx="411">
                  <c:v>0.26847740179700241</c:v>
                </c:pt>
                <c:pt idx="412">
                  <c:v>0.27086397179833799</c:v>
                </c:pt>
                <c:pt idx="413">
                  <c:v>0.27324443087221623</c:v>
                </c:pt>
                <c:pt idx="414">
                  <c:v>0.27561824715345667</c:v>
                </c:pt>
                <c:pt idx="415">
                  <c:v>0.27798488613099648</c:v>
                </c:pt>
                <c:pt idx="416">
                  <c:v>0.28034381083962062</c:v>
                </c:pt>
                <c:pt idx="417">
                  <c:v>0.28269448205458025</c:v>
                </c:pt>
                <c:pt idx="418">
                  <c:v>0.28503635848900727</c:v>
                </c:pt>
                <c:pt idx="419">
                  <c:v>0.28736889699402829</c:v>
                </c:pt>
                <c:pt idx="420">
                  <c:v>0.28969155276148273</c:v>
                </c:pt>
                <c:pt idx="421">
                  <c:v>0.29200377952914142</c:v>
                </c:pt>
                <c:pt idx="422">
                  <c:v>0.29430502978832512</c:v>
                </c:pt>
                <c:pt idx="423">
                  <c:v>0.29659475499381571</c:v>
                </c:pt>
                <c:pt idx="424">
                  <c:v>0.29887240577595275</c:v>
                </c:pt>
                <c:pt idx="425">
                  <c:v>0.30113743215480443</c:v>
                </c:pt>
                <c:pt idx="426">
                  <c:v>0.30338928375630014</c:v>
                </c:pt>
                <c:pt idx="427">
                  <c:v>0.30562741003020988</c:v>
                </c:pt>
                <c:pt idx="428">
                  <c:v>0.30785126046985295</c:v>
                </c:pt>
                <c:pt idx="429">
                  <c:v>0.31006028483341613</c:v>
                </c:pt>
                <c:pt idx="430">
                  <c:v>0.31225393336676127</c:v>
                </c:pt>
                <c:pt idx="431">
                  <c:v>0.31443165702759734</c:v>
                </c:pt>
                <c:pt idx="432">
                  <c:v>0.31659290771089277</c:v>
                </c:pt>
                <c:pt idx="433">
                  <c:v>0.31873713847540153</c:v>
                </c:pt>
                <c:pt idx="434">
                  <c:v>0.32086380377117252</c:v>
                </c:pt>
                <c:pt idx="435">
                  <c:v>0.32297235966791427</c:v>
                </c:pt>
                <c:pt idx="436">
                  <c:v>0.32506226408408218</c:v>
                </c:pt>
                <c:pt idx="437">
                  <c:v>0.32713297701655447</c:v>
                </c:pt>
                <c:pt idx="438">
                  <c:v>0.32918396077076478</c:v>
                </c:pt>
                <c:pt idx="439">
                  <c:v>0.33121468019115297</c:v>
                </c:pt>
                <c:pt idx="440">
                  <c:v>0.33322460289179967</c:v>
                </c:pt>
                <c:pt idx="441">
                  <c:v>0.33521319948710609</c:v>
                </c:pt>
                <c:pt idx="442">
                  <c:v>0.33717994382238059</c:v>
                </c:pt>
                <c:pt idx="443">
                  <c:v>0.33912431320419223</c:v>
                </c:pt>
                <c:pt idx="444">
                  <c:v>0.34104578863035256</c:v>
                </c:pt>
                <c:pt idx="445">
                  <c:v>0.3429438550193839</c:v>
                </c:pt>
                <c:pt idx="446">
                  <c:v>0.34481800143933333</c:v>
                </c:pt>
                <c:pt idx="447">
                  <c:v>0.34666772133579166</c:v>
                </c:pt>
                <c:pt idx="448">
                  <c:v>0.34849251275897447</c:v>
                </c:pt>
                <c:pt idx="449">
                  <c:v>0.35029187858972582</c:v>
                </c:pt>
                <c:pt idx="450">
                  <c:v>0.35206532676429952</c:v>
                </c:pt>
                <c:pt idx="451">
                  <c:v>0.35381237049777969</c:v>
                </c:pt>
                <c:pt idx="452">
                  <c:v>0.35553252850599709</c:v>
                </c:pt>
                <c:pt idx="453">
                  <c:v>0.35722532522580086</c:v>
                </c:pt>
                <c:pt idx="454">
                  <c:v>0.35889029103354464</c:v>
                </c:pt>
                <c:pt idx="455">
                  <c:v>0.36052696246164795</c:v>
                </c:pt>
                <c:pt idx="456">
                  <c:v>0.36213488241309222</c:v>
                </c:pt>
                <c:pt idx="457">
                  <c:v>0.36371360037371342</c:v>
                </c:pt>
                <c:pt idx="458">
                  <c:v>0.36526267262215389</c:v>
                </c:pt>
                <c:pt idx="459">
                  <c:v>0.36678166243733612</c:v>
                </c:pt>
                <c:pt idx="460">
                  <c:v>0.36827014030332333</c:v>
                </c:pt>
                <c:pt idx="461">
                  <c:v>0.36972768411143236</c:v>
                </c:pt>
                <c:pt idx="462">
                  <c:v>0.37115387935946603</c:v>
                </c:pt>
                <c:pt idx="463">
                  <c:v>0.37254831934793342</c:v>
                </c:pt>
                <c:pt idx="464">
                  <c:v>0.37391060537312842</c:v>
                </c:pt>
                <c:pt idx="465">
                  <c:v>0.37524034691693792</c:v>
                </c:pt>
                <c:pt idx="466">
                  <c:v>0.37653716183325392</c:v>
                </c:pt>
                <c:pt idx="467">
                  <c:v>0.37780067653086458</c:v>
                </c:pt>
                <c:pt idx="468">
                  <c:v>0.37903052615270166</c:v>
                </c:pt>
                <c:pt idx="469">
                  <c:v>0.38022635475132494</c:v>
                </c:pt>
                <c:pt idx="470">
                  <c:v>0.38138781546052414</c:v>
                </c:pt>
                <c:pt idx="471">
                  <c:v>0.38251457066292405</c:v>
                </c:pt>
                <c:pt idx="472">
                  <c:v>0.38360629215347858</c:v>
                </c:pt>
                <c:pt idx="473">
                  <c:v>0.38466266129874283</c:v>
                </c:pt>
                <c:pt idx="474">
                  <c:v>0.38568336919181612</c:v>
                </c:pt>
                <c:pt idx="475">
                  <c:v>0.38666811680284924</c:v>
                </c:pt>
                <c:pt idx="476">
                  <c:v>0.38761661512501416</c:v>
                </c:pt>
                <c:pt idx="477">
                  <c:v>0.38852858531583589</c:v>
                </c:pt>
                <c:pt idx="478">
                  <c:v>0.38940375883379041</c:v>
                </c:pt>
                <c:pt idx="479">
                  <c:v>0.39024187757007428</c:v>
                </c:pt>
                <c:pt idx="480">
                  <c:v>0.39104269397545588</c:v>
                </c:pt>
                <c:pt idx="481">
                  <c:v>0.39180597118212113</c:v>
                </c:pt>
                <c:pt idx="482">
                  <c:v>0.3925314831204289</c:v>
                </c:pt>
                <c:pt idx="483">
                  <c:v>0.39321901463049719</c:v>
                </c:pt>
                <c:pt idx="484">
                  <c:v>0.39386836156854083</c:v>
                </c:pt>
                <c:pt idx="485">
                  <c:v>0.39447933090788895</c:v>
                </c:pt>
                <c:pt idx="486">
                  <c:v>0.39505174083461125</c:v>
                </c:pt>
                <c:pt idx="487">
                  <c:v>0.39558542083768738</c:v>
                </c:pt>
                <c:pt idx="488">
                  <c:v>0.3960802117936561</c:v>
                </c:pt>
                <c:pt idx="489">
                  <c:v>0.39653596604568575</c:v>
                </c:pt>
                <c:pt idx="490">
                  <c:v>0.39695254747701181</c:v>
                </c:pt>
                <c:pt idx="491">
                  <c:v>0.39732983157868834</c:v>
                </c:pt>
                <c:pt idx="492">
                  <c:v>0.39766770551160885</c:v>
                </c:pt>
                <c:pt idx="493">
                  <c:v>0.39796606816275104</c:v>
                </c:pt>
                <c:pt idx="494">
                  <c:v>0.39822483019560695</c:v>
                </c:pt>
                <c:pt idx="495">
                  <c:v>0.39844391409476404</c:v>
                </c:pt>
                <c:pt idx="496">
                  <c:v>0.39862325420460504</c:v>
                </c:pt>
                <c:pt idx="497">
                  <c:v>0.39876279676209969</c:v>
                </c:pt>
                <c:pt idx="498">
                  <c:v>0.39886249992366613</c:v>
                </c:pt>
                <c:pt idx="499">
                  <c:v>0.39892233378608216</c:v>
                </c:pt>
                <c:pt idx="500">
                  <c:v>0.3989422804014327</c:v>
                </c:pt>
                <c:pt idx="501">
                  <c:v>0.39892233378608216</c:v>
                </c:pt>
                <c:pt idx="502">
                  <c:v>0.39886249992366613</c:v>
                </c:pt>
                <c:pt idx="503">
                  <c:v>0.39876279676209969</c:v>
                </c:pt>
                <c:pt idx="504">
                  <c:v>0.39862325420460504</c:v>
                </c:pt>
                <c:pt idx="505">
                  <c:v>0.39844391409476404</c:v>
                </c:pt>
                <c:pt idx="506">
                  <c:v>0.39822483019560695</c:v>
                </c:pt>
                <c:pt idx="507">
                  <c:v>0.39796606816275104</c:v>
                </c:pt>
                <c:pt idx="508">
                  <c:v>0.39766770551160885</c:v>
                </c:pt>
                <c:pt idx="509">
                  <c:v>0.39732983157868834</c:v>
                </c:pt>
                <c:pt idx="510">
                  <c:v>0.39695254747701181</c:v>
                </c:pt>
                <c:pt idx="511">
                  <c:v>0.39653596604568575</c:v>
                </c:pt>
                <c:pt idx="512">
                  <c:v>0.3960802117936561</c:v>
                </c:pt>
                <c:pt idx="513">
                  <c:v>0.39558542083768738</c:v>
                </c:pt>
                <c:pt idx="514">
                  <c:v>0.39505174083461125</c:v>
                </c:pt>
                <c:pt idx="515">
                  <c:v>0.39447933090788895</c:v>
                </c:pt>
                <c:pt idx="516">
                  <c:v>0.39386836156854083</c:v>
                </c:pt>
                <c:pt idx="517">
                  <c:v>0.39321901463049719</c:v>
                </c:pt>
                <c:pt idx="518">
                  <c:v>0.3925314831204289</c:v>
                </c:pt>
                <c:pt idx="519">
                  <c:v>0.39180597118212113</c:v>
                </c:pt>
                <c:pt idx="520">
                  <c:v>0.39104269397545588</c:v>
                </c:pt>
                <c:pt idx="521">
                  <c:v>0.39024187757007428</c:v>
                </c:pt>
                <c:pt idx="522">
                  <c:v>0.38940375883379041</c:v>
                </c:pt>
                <c:pt idx="523">
                  <c:v>0.38852858531583589</c:v>
                </c:pt>
                <c:pt idx="524">
                  <c:v>0.38761661512501416</c:v>
                </c:pt>
                <c:pt idx="525">
                  <c:v>0.38666811680284924</c:v>
                </c:pt>
                <c:pt idx="526">
                  <c:v>0.38568336919181612</c:v>
                </c:pt>
                <c:pt idx="527">
                  <c:v>0.38466266129874283</c:v>
                </c:pt>
                <c:pt idx="528">
                  <c:v>0.38360629215347858</c:v>
                </c:pt>
                <c:pt idx="529">
                  <c:v>0.38251457066292405</c:v>
                </c:pt>
                <c:pt idx="530">
                  <c:v>0.38138781546052414</c:v>
                </c:pt>
                <c:pt idx="531">
                  <c:v>0.38022635475132494</c:v>
                </c:pt>
                <c:pt idx="532">
                  <c:v>0.37903052615270166</c:v>
                </c:pt>
                <c:pt idx="533">
                  <c:v>0.37780067653086458</c:v>
                </c:pt>
                <c:pt idx="534">
                  <c:v>0.37653716183325392</c:v>
                </c:pt>
                <c:pt idx="535">
                  <c:v>0.37524034691693792</c:v>
                </c:pt>
                <c:pt idx="536">
                  <c:v>0.37391060537312842</c:v>
                </c:pt>
                <c:pt idx="537">
                  <c:v>0.37254831934793342</c:v>
                </c:pt>
                <c:pt idx="538">
                  <c:v>0.37115387935946603</c:v>
                </c:pt>
                <c:pt idx="539">
                  <c:v>0.36972768411143236</c:v>
                </c:pt>
                <c:pt idx="540">
                  <c:v>0.36827014030332333</c:v>
                </c:pt>
                <c:pt idx="541">
                  <c:v>0.36678166243733612</c:v>
                </c:pt>
                <c:pt idx="542">
                  <c:v>0.36526267262215389</c:v>
                </c:pt>
                <c:pt idx="543">
                  <c:v>0.36371360037371342</c:v>
                </c:pt>
                <c:pt idx="544">
                  <c:v>0.36213488241309222</c:v>
                </c:pt>
                <c:pt idx="545">
                  <c:v>0.36052696246164795</c:v>
                </c:pt>
                <c:pt idx="546">
                  <c:v>0.35889029103354464</c:v>
                </c:pt>
                <c:pt idx="547">
                  <c:v>0.35722532522580086</c:v>
                </c:pt>
                <c:pt idx="548">
                  <c:v>0.35553252850599709</c:v>
                </c:pt>
                <c:pt idx="549">
                  <c:v>0.35381237049777969</c:v>
                </c:pt>
                <c:pt idx="550">
                  <c:v>0.35206532676429952</c:v>
                </c:pt>
                <c:pt idx="551">
                  <c:v>0.35029187858972582</c:v>
                </c:pt>
                <c:pt idx="552">
                  <c:v>0.34849251275897447</c:v>
                </c:pt>
                <c:pt idx="553">
                  <c:v>0.34666772133579166</c:v>
                </c:pt>
                <c:pt idx="554">
                  <c:v>0.34481800143933333</c:v>
                </c:pt>
                <c:pt idx="555">
                  <c:v>0.3429438550193839</c:v>
                </c:pt>
                <c:pt idx="556">
                  <c:v>0.34104578863035256</c:v>
                </c:pt>
                <c:pt idx="557">
                  <c:v>0.33912431320419223</c:v>
                </c:pt>
                <c:pt idx="558">
                  <c:v>0.33717994382238059</c:v>
                </c:pt>
                <c:pt idx="559">
                  <c:v>0.33521319948710609</c:v>
                </c:pt>
                <c:pt idx="560">
                  <c:v>0.33322460289179967</c:v>
                </c:pt>
                <c:pt idx="561">
                  <c:v>0.33121468019115297</c:v>
                </c:pt>
                <c:pt idx="562">
                  <c:v>0.32918396077076478</c:v>
                </c:pt>
                <c:pt idx="563">
                  <c:v>0.32713297701655447</c:v>
                </c:pt>
                <c:pt idx="564">
                  <c:v>0.32506226408408218</c:v>
                </c:pt>
                <c:pt idx="565">
                  <c:v>0.32297235966791427</c:v>
                </c:pt>
                <c:pt idx="566">
                  <c:v>0.32086380377117252</c:v>
                </c:pt>
                <c:pt idx="567">
                  <c:v>0.31873713847540153</c:v>
                </c:pt>
                <c:pt idx="568">
                  <c:v>0.31659290771089277</c:v>
                </c:pt>
                <c:pt idx="569">
                  <c:v>0.31443165702759734</c:v>
                </c:pt>
                <c:pt idx="570">
                  <c:v>0.31225393336676127</c:v>
                </c:pt>
                <c:pt idx="571">
                  <c:v>0.31006028483341613</c:v>
                </c:pt>
                <c:pt idx="572">
                  <c:v>0.30785126046985295</c:v>
                </c:pt>
                <c:pt idx="573">
                  <c:v>0.30562741003020988</c:v>
                </c:pt>
                <c:pt idx="574">
                  <c:v>0.30338928375630014</c:v>
                </c:pt>
                <c:pt idx="575">
                  <c:v>0.30113743215480443</c:v>
                </c:pt>
                <c:pt idx="576">
                  <c:v>0.29887240577595275</c:v>
                </c:pt>
                <c:pt idx="577">
                  <c:v>0.29659475499381571</c:v>
                </c:pt>
                <c:pt idx="578">
                  <c:v>0.29430502978832512</c:v>
                </c:pt>
                <c:pt idx="579">
                  <c:v>0.29200377952914142</c:v>
                </c:pt>
                <c:pt idx="580">
                  <c:v>0.28969155276148273</c:v>
                </c:pt>
                <c:pt idx="581">
                  <c:v>0.28736889699402829</c:v>
                </c:pt>
                <c:pt idx="582">
                  <c:v>0.28503635848900727</c:v>
                </c:pt>
                <c:pt idx="583">
                  <c:v>0.28269448205458025</c:v>
                </c:pt>
                <c:pt idx="584">
                  <c:v>0.28034381083962062</c:v>
                </c:pt>
                <c:pt idx="585">
                  <c:v>0.27798488613099648</c:v>
                </c:pt>
                <c:pt idx="586">
                  <c:v>0.27561824715345667</c:v>
                </c:pt>
                <c:pt idx="587">
                  <c:v>0.27324443087221623</c:v>
                </c:pt>
                <c:pt idx="588">
                  <c:v>0.27086397179833799</c:v>
                </c:pt>
                <c:pt idx="589">
                  <c:v>0.26847740179700241</c:v>
                </c:pt>
                <c:pt idx="590">
                  <c:v>0.26608524989875482</c:v>
                </c:pt>
                <c:pt idx="591">
                  <c:v>0.26368804211381813</c:v>
                </c:pt>
                <c:pt idx="592">
                  <c:v>0.26128630124955315</c:v>
                </c:pt>
                <c:pt idx="593">
                  <c:v>0.2588805467311488</c:v>
                </c:pt>
                <c:pt idx="594">
                  <c:v>0.25647129442562033</c:v>
                </c:pt>
                <c:pt idx="595">
                  <c:v>0.25405905646918903</c:v>
                </c:pt>
                <c:pt idx="596">
                  <c:v>0.25164434109811712</c:v>
                </c:pt>
                <c:pt idx="597">
                  <c:v>0.24922765248306594</c:v>
                </c:pt>
                <c:pt idx="598">
                  <c:v>0.24680949056704274</c:v>
                </c:pt>
                <c:pt idx="599">
                  <c:v>0.24439035090699956</c:v>
                </c:pt>
                <c:pt idx="600">
                  <c:v>0.24197072451914337</c:v>
                </c:pt>
                <c:pt idx="601">
                  <c:v>0.23955109772801336</c:v>
                </c:pt>
                <c:pt idx="602">
                  <c:v>0.23713195201937959</c:v>
                </c:pt>
                <c:pt idx="603">
                  <c:v>0.23471376389701182</c:v>
                </c:pt>
                <c:pt idx="604">
                  <c:v>0.2322970047433662</c:v>
                </c:pt>
                <c:pt idx="605">
                  <c:v>0.22988214068423302</c:v>
                </c:pt>
                <c:pt idx="606">
                  <c:v>0.22746963245738591</c:v>
                </c:pt>
                <c:pt idx="607">
                  <c:v>0.22505993528526966</c:v>
                </c:pt>
                <c:pt idx="608">
                  <c:v>0.22265349875176113</c:v>
                </c:pt>
                <c:pt idx="609">
                  <c:v>0.22025076668303326</c:v>
                </c:pt>
                <c:pt idx="610">
                  <c:v>0.21785217703255053</c:v>
                </c:pt>
                <c:pt idx="611">
                  <c:v>0.21545816177021967</c:v>
                </c:pt>
                <c:pt idx="612">
                  <c:v>0.21306914677571784</c:v>
                </c:pt>
                <c:pt idx="613">
                  <c:v>0.21068555173601533</c:v>
                </c:pt>
                <c:pt idx="614">
                  <c:v>0.20830779004710837</c:v>
                </c:pt>
                <c:pt idx="615">
                  <c:v>0.20593626871997478</c:v>
                </c:pt>
                <c:pt idx="616">
                  <c:v>0.20357138829075944</c:v>
                </c:pt>
                <c:pt idx="617">
                  <c:v>0.2012135427351974</c:v>
                </c:pt>
                <c:pt idx="618">
                  <c:v>0.19886311938727591</c:v>
                </c:pt>
                <c:pt idx="619">
                  <c:v>0.19652049886213654</c:v>
                </c:pt>
                <c:pt idx="620">
                  <c:v>0.19418605498321295</c:v>
                </c:pt>
                <c:pt idx="621">
                  <c:v>0.19186015471359938</c:v>
                </c:pt>
                <c:pt idx="622">
                  <c:v>0.18954315809164024</c:v>
                </c:pt>
                <c:pt idx="623">
                  <c:v>0.18723541817072956</c:v>
                </c:pt>
                <c:pt idx="624">
                  <c:v>0.18493728096330531</c:v>
                </c:pt>
                <c:pt idx="625">
                  <c:v>0.18264908538902191</c:v>
                </c:pt>
                <c:pt idx="626">
                  <c:v>0.18037116322708033</c:v>
                </c:pt>
                <c:pt idx="627">
                  <c:v>0.17810383907269359</c:v>
                </c:pt>
                <c:pt idx="628">
                  <c:v>0.17584743029766237</c:v>
                </c:pt>
                <c:pt idx="629">
                  <c:v>0.17360224701503299</c:v>
                </c:pt>
                <c:pt idx="630">
                  <c:v>0.17136859204780736</c:v>
                </c:pt>
                <c:pt idx="631">
                  <c:v>0.16914676090167238</c:v>
                </c:pt>
                <c:pt idx="632">
                  <c:v>0.16693704174171381</c:v>
                </c:pt>
                <c:pt idx="633">
                  <c:v>0.1647397153730768</c:v>
                </c:pt>
                <c:pt idx="634">
                  <c:v>0.16255505522553412</c:v>
                </c:pt>
                <c:pt idx="635">
                  <c:v>0.1603833273419196</c:v>
                </c:pt>
                <c:pt idx="636">
                  <c:v>0.15822479037038303</c:v>
                </c:pt>
                <c:pt idx="637">
                  <c:v>0.15607969556042084</c:v>
                </c:pt>
                <c:pt idx="638">
                  <c:v>0.15394828676263372</c:v>
                </c:pt>
                <c:pt idx="639">
                  <c:v>0.15183080043216168</c:v>
                </c:pt>
                <c:pt idx="640">
                  <c:v>0.14972746563574488</c:v>
                </c:pt>
                <c:pt idx="641">
                  <c:v>0.14763850406235574</c:v>
                </c:pt>
                <c:pt idx="642">
                  <c:v>0.14556413003734761</c:v>
                </c:pt>
                <c:pt idx="643">
                  <c:v>0.14350455054006242</c:v>
                </c:pt>
                <c:pt idx="644">
                  <c:v>0.14145996522483878</c:v>
                </c:pt>
                <c:pt idx="645">
                  <c:v>0.13943056644536028</c:v>
                </c:pt>
                <c:pt idx="646">
                  <c:v>0.13741653928228179</c:v>
                </c:pt>
                <c:pt idx="647">
                  <c:v>0.1354180615740713</c:v>
                </c:pt>
                <c:pt idx="648">
                  <c:v>0.13343530395100231</c:v>
                </c:pt>
                <c:pt idx="649">
                  <c:v>0.13146842987223104</c:v>
                </c:pt>
                <c:pt idx="650">
                  <c:v>0.12951759566589174</c:v>
                </c:pt>
                <c:pt idx="651">
                  <c:v>0.12758295057214186</c:v>
                </c:pt>
                <c:pt idx="652">
                  <c:v>0.12566463678908815</c:v>
                </c:pt>
                <c:pt idx="653">
                  <c:v>0.12376278952152313</c:v>
                </c:pt>
                <c:pt idx="654">
                  <c:v>0.12187753703240178</c:v>
                </c:pt>
                <c:pt idx="655">
                  <c:v>0.12000900069698558</c:v>
                </c:pt>
                <c:pt idx="656">
                  <c:v>0.11815729505958227</c:v>
                </c:pt>
                <c:pt idx="657">
                  <c:v>0.11632252789280709</c:v>
                </c:pt>
                <c:pt idx="658">
                  <c:v>0.11450480025929236</c:v>
                </c:pt>
                <c:pt idx="659">
                  <c:v>0.11270420657577056</c:v>
                </c:pt>
                <c:pt idx="660">
                  <c:v>0.11092083467945554</c:v>
                </c:pt>
                <c:pt idx="661">
                  <c:v>0.10915476589664735</c:v>
                </c:pt>
                <c:pt idx="662">
                  <c:v>0.1074060751134838</c:v>
                </c:pt>
                <c:pt idx="663">
                  <c:v>0.10567483084876363</c:v>
                </c:pt>
                <c:pt idx="664">
                  <c:v>0.10396109532876423</c:v>
                </c:pt>
                <c:pt idx="665">
                  <c:v>0.10226492456397804</c:v>
                </c:pt>
                <c:pt idx="666">
                  <c:v>0.10058636842769057</c:v>
                </c:pt>
                <c:pt idx="667">
                  <c:v>9.8925470736323712E-2</c:v>
                </c:pt>
                <c:pt idx="668">
                  <c:v>9.7282269331467511E-2</c:v>
                </c:pt>
                <c:pt idx="669">
                  <c:v>9.5656796163524016E-2</c:v>
                </c:pt>
                <c:pt idx="670">
                  <c:v>9.4049077376886947E-2</c:v>
                </c:pt>
                <c:pt idx="671">
                  <c:v>9.2459133396580684E-2</c:v>
                </c:pt>
                <c:pt idx="672">
                  <c:v>9.0886979016282871E-2</c:v>
                </c:pt>
                <c:pt idx="673">
                  <c:v>8.9332623487655E-2</c:v>
                </c:pt>
                <c:pt idx="674">
                  <c:v>8.7796070610905622E-2</c:v>
                </c:pt>
                <c:pt idx="675">
                  <c:v>8.6277318826511532E-2</c:v>
                </c:pt>
                <c:pt idx="676">
                  <c:v>8.4776361308022227E-2</c:v>
                </c:pt>
                <c:pt idx="677">
                  <c:v>8.3293186055874463E-2</c:v>
                </c:pt>
                <c:pt idx="678">
                  <c:v>8.1827775992142804E-2</c:v>
                </c:pt>
                <c:pt idx="679">
                  <c:v>8.038010905615417E-2</c:v>
                </c:pt>
                <c:pt idx="680">
                  <c:v>7.8950158300894149E-2</c:v>
                </c:pt>
                <c:pt idx="681">
                  <c:v>7.7537891990133986E-2</c:v>
                </c:pt>
                <c:pt idx="682">
                  <c:v>7.6143273696207311E-2</c:v>
                </c:pt>
                <c:pt idx="683">
                  <c:v>7.4766262398367603E-2</c:v>
                </c:pt>
                <c:pt idx="684">
                  <c:v>7.3406812581656891E-2</c:v>
                </c:pt>
                <c:pt idx="685">
                  <c:v>7.2064874336217985E-2</c:v>
                </c:pt>
                <c:pt idx="686">
                  <c:v>7.074039345698338E-2</c:v>
                </c:pt>
                <c:pt idx="687">
                  <c:v>6.9433311543674187E-2</c:v>
                </c:pt>
                <c:pt idx="688">
                  <c:v>6.8143566101044578E-2</c:v>
                </c:pt>
                <c:pt idx="689">
                  <c:v>6.6871090639307157E-2</c:v>
                </c:pt>
                <c:pt idx="690">
                  <c:v>6.5615814774676595E-2</c:v>
                </c:pt>
                <c:pt idx="691">
                  <c:v>6.4377664329969359E-2</c:v>
                </c:pt>
                <c:pt idx="692">
                  <c:v>6.3156561435198655E-2</c:v>
                </c:pt>
                <c:pt idx="693">
                  <c:v>6.1952424628105164E-2</c:v>
                </c:pt>
                <c:pt idx="694">
                  <c:v>6.0765168954564776E-2</c:v>
                </c:pt>
                <c:pt idx="695">
                  <c:v>5.9594706068816075E-2</c:v>
                </c:pt>
                <c:pt idx="696">
                  <c:v>5.8440944333451469E-2</c:v>
                </c:pt>
                <c:pt idx="697">
                  <c:v>5.7303788919117131E-2</c:v>
                </c:pt>
                <c:pt idx="698">
                  <c:v>5.6183141903868049E-2</c:v>
                </c:pt>
                <c:pt idx="699">
                  <c:v>5.5078902372125767E-2</c:v>
                </c:pt>
                <c:pt idx="700">
                  <c:v>5.3990966513188063E-2</c:v>
                </c:pt>
                <c:pt idx="701">
                  <c:v>5.2919227719240312E-2</c:v>
                </c:pt>
                <c:pt idx="702">
                  <c:v>5.1863576682820565E-2</c:v>
                </c:pt>
                <c:pt idx="703">
                  <c:v>5.0823901493691204E-2</c:v>
                </c:pt>
                <c:pt idx="704">
                  <c:v>4.9800087735070775E-2</c:v>
                </c:pt>
                <c:pt idx="705">
                  <c:v>4.8792018579182764E-2</c:v>
                </c:pt>
                <c:pt idx="706">
                  <c:v>4.7799574882077034E-2</c:v>
                </c:pt>
                <c:pt idx="707">
                  <c:v>4.6822635277683163E-2</c:v>
                </c:pt>
                <c:pt idx="708">
                  <c:v>4.5861076271054887E-2</c:v>
                </c:pt>
                <c:pt idx="709">
                  <c:v>4.49147723307671E-2</c:v>
                </c:pt>
                <c:pt idx="710">
                  <c:v>4.3983595980427191E-2</c:v>
                </c:pt>
                <c:pt idx="711">
                  <c:v>4.3067417889265734E-2</c:v>
                </c:pt>
                <c:pt idx="712">
                  <c:v>4.2166106961770311E-2</c:v>
                </c:pt>
                <c:pt idx="713">
                  <c:v>4.1279530426330417E-2</c:v>
                </c:pt>
                <c:pt idx="714">
                  <c:v>4.0407553922860308E-2</c:v>
                </c:pt>
                <c:pt idx="715">
                  <c:v>3.955004158937022E-2</c:v>
                </c:pt>
                <c:pt idx="716">
                  <c:v>3.8706856147455608E-2</c:v>
                </c:pt>
                <c:pt idx="717">
                  <c:v>3.7877858986677483E-2</c:v>
                </c:pt>
                <c:pt idx="718">
                  <c:v>3.7062910247806474E-2</c:v>
                </c:pt>
                <c:pt idx="719">
                  <c:v>3.6261868904906222E-2</c:v>
                </c:pt>
                <c:pt idx="720">
                  <c:v>3.5474592846231424E-2</c:v>
                </c:pt>
                <c:pt idx="721">
                  <c:v>3.470093895391882E-2</c:v>
                </c:pt>
                <c:pt idx="722">
                  <c:v>3.3940763182449186E-2</c:v>
                </c:pt>
                <c:pt idx="723">
                  <c:v>3.3193920635861122E-2</c:v>
                </c:pt>
                <c:pt idx="724">
                  <c:v>3.2460265643697445E-2</c:v>
                </c:pt>
                <c:pt idx="725">
                  <c:v>3.1739651835667418E-2</c:v>
                </c:pt>
                <c:pt idx="726">
                  <c:v>3.103193221500827E-2</c:v>
                </c:pt>
                <c:pt idx="727">
                  <c:v>3.0336959230531636E-2</c:v>
                </c:pt>
                <c:pt idx="728">
                  <c:v>2.9654584847341278E-2</c:v>
                </c:pt>
                <c:pt idx="729">
                  <c:v>2.8984660616209412E-2</c:v>
                </c:pt>
                <c:pt idx="730">
                  <c:v>2.8327037741601186E-2</c:v>
                </c:pt>
                <c:pt idx="731">
                  <c:v>2.7681567148336573E-2</c:v>
                </c:pt>
                <c:pt idx="732">
                  <c:v>2.7048099546881785E-2</c:v>
                </c:pt>
                <c:pt idx="733">
                  <c:v>2.6426485497261721E-2</c:v>
                </c:pt>
                <c:pt idx="734">
                  <c:v>2.581657547158769E-2</c:v>
                </c:pt>
                <c:pt idx="735">
                  <c:v>2.5218219915194382E-2</c:v>
                </c:pt>
                <c:pt idx="736">
                  <c:v>2.4631269306382507E-2</c:v>
                </c:pt>
                <c:pt idx="737">
                  <c:v>2.4055574214762971E-2</c:v>
                </c:pt>
                <c:pt idx="738">
                  <c:v>2.3490985358201363E-2</c:v>
                </c:pt>
                <c:pt idx="739">
                  <c:v>2.2937353658360693E-2</c:v>
                </c:pt>
                <c:pt idx="740">
                  <c:v>2.2394530294842899E-2</c:v>
                </c:pt>
                <c:pt idx="741">
                  <c:v>2.1862366757929387E-2</c:v>
                </c:pt>
                <c:pt idx="742">
                  <c:v>2.1340714899922782E-2</c:v>
                </c:pt>
                <c:pt idx="743">
                  <c:v>2.0829426985092186E-2</c:v>
                </c:pt>
                <c:pt idx="744">
                  <c:v>2.0328355738225837E-2</c:v>
                </c:pt>
                <c:pt idx="745">
                  <c:v>1.9837354391795313E-2</c:v>
                </c:pt>
                <c:pt idx="746">
                  <c:v>1.9356276731736961E-2</c:v>
                </c:pt>
                <c:pt idx="747">
                  <c:v>1.8884977141856163E-2</c:v>
                </c:pt>
                <c:pt idx="748">
                  <c:v>1.8423310646862048E-2</c:v>
                </c:pt>
                <c:pt idx="749">
                  <c:v>1.7971132954039633E-2</c:v>
                </c:pt>
                <c:pt idx="750">
                  <c:v>1.752830049356854E-2</c:v>
                </c:pt>
                <c:pt idx="751">
                  <c:v>1.7094670457496956E-2</c:v>
                </c:pt>
                <c:pt idx="752">
                  <c:v>1.6670100837381057E-2</c:v>
                </c:pt>
                <c:pt idx="753">
                  <c:v>1.6254450460600506E-2</c:v>
                </c:pt>
                <c:pt idx="754">
                  <c:v>1.5847579025360818E-2</c:v>
                </c:pt>
                <c:pt idx="755">
                  <c:v>1.5449347134395174E-2</c:v>
                </c:pt>
                <c:pt idx="756">
                  <c:v>1.5059616327377449E-2</c:v>
                </c:pt>
                <c:pt idx="757">
                  <c:v>1.4678249112060044E-2</c:v>
                </c:pt>
                <c:pt idx="758">
                  <c:v>1.430510899414969E-2</c:v>
                </c:pt>
                <c:pt idx="759">
                  <c:v>1.3940060505935825E-2</c:v>
                </c:pt>
                <c:pt idx="760">
                  <c:v>1.3582969233685613E-2</c:v>
                </c:pt>
                <c:pt idx="761">
                  <c:v>1.3233701843821374E-2</c:v>
                </c:pt>
                <c:pt idx="762">
                  <c:v>1.2892126107895304E-2</c:v>
                </c:pt>
                <c:pt idx="763">
                  <c:v>1.2558110926378211E-2</c:v>
                </c:pt>
                <c:pt idx="764">
                  <c:v>1.2231526351277971E-2</c:v>
                </c:pt>
                <c:pt idx="765">
                  <c:v>1.1912243607605179E-2</c:v>
                </c:pt>
                <c:pt idx="766">
                  <c:v>1.1600135113702561E-2</c:v>
                </c:pt>
                <c:pt idx="767">
                  <c:v>1.1295074500456135E-2</c:v>
                </c:pt>
                <c:pt idx="768">
                  <c:v>1.0996936629405572E-2</c:v>
                </c:pt>
                <c:pt idx="769">
                  <c:v>1.0705597609772187E-2</c:v>
                </c:pt>
                <c:pt idx="770">
                  <c:v>1.0420934814422592E-2</c:v>
                </c:pt>
                <c:pt idx="771">
                  <c:v>1.0142826894787077E-2</c:v>
                </c:pt>
                <c:pt idx="772">
                  <c:v>9.8711537947511301E-3</c:v>
                </c:pt>
                <c:pt idx="773">
                  <c:v>9.6057967635395872E-3</c:v>
                </c:pt>
                <c:pt idx="774">
                  <c:v>9.3466383676122835E-3</c:v>
                </c:pt>
                <c:pt idx="775">
                  <c:v>9.0935625015910529E-3</c:v>
                </c:pt>
                <c:pt idx="776">
                  <c:v>8.8464543982372315E-3</c:v>
                </c:pt>
                <c:pt idx="777">
                  <c:v>8.6052006374996715E-3</c:v>
                </c:pt>
                <c:pt idx="778">
                  <c:v>8.369689154653033E-3</c:v>
                </c:pt>
                <c:pt idx="779">
                  <c:v>8.1398092475460215E-3</c:v>
                </c:pt>
                <c:pt idx="780">
                  <c:v>7.9154515829799686E-3</c:v>
                </c:pt>
                <c:pt idx="781">
                  <c:v>7.6965082022373218E-3</c:v>
                </c:pt>
                <c:pt idx="782">
                  <c:v>7.4828725257805638E-3</c:v>
                </c:pt>
                <c:pt idx="783">
                  <c:v>7.2744393571412182E-3</c:v>
                </c:pt>
                <c:pt idx="784">
                  <c:v>7.0711048860194487E-3</c:v>
                </c:pt>
                <c:pt idx="785">
                  <c:v>6.8727666906139712E-3</c:v>
                </c:pt>
                <c:pt idx="786">
                  <c:v>6.6793237392026202E-3</c:v>
                </c:pt>
                <c:pt idx="787">
                  <c:v>6.4906763909933643E-3</c:v>
                </c:pt>
                <c:pt idx="788">
                  <c:v>6.3067263962659275E-3</c:v>
                </c:pt>
                <c:pt idx="789">
                  <c:v>6.1273768958236873E-3</c:v>
                </c:pt>
                <c:pt idx="790">
                  <c:v>5.9525324197758538E-3</c:v>
                </c:pt>
                <c:pt idx="791">
                  <c:v>5.7820988856694729E-3</c:v>
                </c:pt>
                <c:pt idx="792">
                  <c:v>5.615983595990969E-3</c:v>
                </c:pt>
                <c:pt idx="793">
                  <c:v>5.4540952350565454E-3</c:v>
                </c:pt>
                <c:pt idx="794">
                  <c:v>5.2963438653110201E-3</c:v>
                </c:pt>
                <c:pt idx="795">
                  <c:v>5.1426409230539392E-3</c:v>
                </c:pt>
                <c:pt idx="796">
                  <c:v>4.9928992136123763E-3</c:v>
                </c:pt>
                <c:pt idx="797">
                  <c:v>4.847032905978944E-3</c:v>
                </c:pt>
                <c:pt idx="798">
                  <c:v>4.7049575269339792E-3</c:v>
                </c:pt>
                <c:pt idx="799">
                  <c:v>4.5665899546701444E-3</c:v>
                </c:pt>
                <c:pt idx="800">
                  <c:v>4.4318484119380075E-3</c:v>
                </c:pt>
                <c:pt idx="801">
                  <c:v>4.3006524587304498E-3</c:v>
                </c:pt>
                <c:pt idx="802">
                  <c:v>4.1729229845239623E-3</c:v>
                </c:pt>
                <c:pt idx="803">
                  <c:v>4.04858220009443E-3</c:v>
                </c:pt>
                <c:pt idx="804">
                  <c:v>3.9275536289247789E-3</c:v>
                </c:pt>
                <c:pt idx="805">
                  <c:v>3.8097620982218104E-3</c:v>
                </c:pt>
                <c:pt idx="806">
                  <c:v>3.6951337295590349E-3</c:v>
                </c:pt>
                <c:pt idx="807">
                  <c:v>3.5835959291623614E-3</c:v>
                </c:pt>
                <c:pt idx="808">
                  <c:v>3.4750773778549375E-3</c:v>
                </c:pt>
                <c:pt idx="809">
                  <c:v>3.3695080206774812E-3</c:v>
                </c:pt>
                <c:pt idx="810">
                  <c:v>3.2668190561999182E-3</c:v>
                </c:pt>
                <c:pt idx="811">
                  <c:v>3.1669429255400811E-3</c:v>
                </c:pt>
                <c:pt idx="812">
                  <c:v>3.0698133011047403E-3</c:v>
                </c:pt>
                <c:pt idx="813">
                  <c:v>2.9753650750682535E-3</c:v>
                </c:pt>
                <c:pt idx="814">
                  <c:v>2.8835343476034392E-3</c:v>
                </c:pt>
                <c:pt idx="815">
                  <c:v>2.7942584148794472E-3</c:v>
                </c:pt>
                <c:pt idx="816">
                  <c:v>2.7074757568406999E-3</c:v>
                </c:pt>
                <c:pt idx="817">
                  <c:v>2.6231260247810244E-3</c:v>
                </c:pt>
                <c:pt idx="818">
                  <c:v>2.5411500287265214E-3</c:v>
                </c:pt>
                <c:pt idx="819">
                  <c:v>2.4614897246407006E-3</c:v>
                </c:pt>
                <c:pt idx="820">
                  <c:v>2.3840882014648404E-3</c:v>
                </c:pt>
                <c:pt idx="821">
                  <c:v>2.3088896680064958E-3</c:v>
                </c:pt>
                <c:pt idx="822">
                  <c:v>2.2358394396885385E-3</c:v>
                </c:pt>
                <c:pt idx="823">
                  <c:v>2.164883925171062E-3</c:v>
                </c:pt>
                <c:pt idx="824">
                  <c:v>2.0959706128579419E-3</c:v>
                </c:pt>
                <c:pt idx="825">
                  <c:v>2.0290480572997681E-3</c:v>
                </c:pt>
                <c:pt idx="826">
                  <c:v>1.9640658655043761E-3</c:v>
                </c:pt>
                <c:pt idx="827">
                  <c:v>1.9009746831660803E-3</c:v>
                </c:pt>
                <c:pt idx="828">
                  <c:v>1.839726180824281E-3</c:v>
                </c:pt>
                <c:pt idx="829">
                  <c:v>1.7802730399618786E-3</c:v>
                </c:pt>
                <c:pt idx="830">
                  <c:v>1.7225689390536812E-3</c:v>
                </c:pt>
                <c:pt idx="831">
                  <c:v>1.6665685395745797E-3</c:v>
                </c:pt>
                <c:pt idx="832">
                  <c:v>1.6122274719771244E-3</c:v>
                </c:pt>
                <c:pt idx="833">
                  <c:v>1.5595023216476915E-3</c:v>
                </c:pt>
                <c:pt idx="834">
                  <c:v>1.5083506148503073E-3</c:v>
                </c:pt>
                <c:pt idx="835">
                  <c:v>1.4587308046667459E-3</c:v>
                </c:pt>
                <c:pt idx="836">
                  <c:v>1.4106022569413848E-3</c:v>
                </c:pt>
                <c:pt idx="837">
                  <c:v>1.3639252362389036E-3</c:v>
                </c:pt>
                <c:pt idx="838">
                  <c:v>1.3186608918227423E-3</c:v>
                </c:pt>
                <c:pt idx="839">
                  <c:v>1.2747712436618327E-3</c:v>
                </c:pt>
                <c:pt idx="840">
                  <c:v>1.2322191684730199E-3</c:v>
                </c:pt>
                <c:pt idx="841">
                  <c:v>1.1909683858061166E-3</c:v>
                </c:pt>
                <c:pt idx="842">
                  <c:v>1.1509834441784845E-3</c:v>
                </c:pt>
                <c:pt idx="843">
                  <c:v>1.1122297072655649E-3</c:v>
                </c:pt>
                <c:pt idx="844">
                  <c:v>1.0746733401537356E-3</c:v>
                </c:pt>
                <c:pt idx="845">
                  <c:v>1.0382812956614103E-3</c:v>
                </c:pt>
                <c:pt idx="846">
                  <c:v>1.0030213007342376E-3</c:v>
                </c:pt>
                <c:pt idx="847">
                  <c:v>9.6886184291984591E-4</c:v>
                </c:pt>
                <c:pt idx="848">
                  <c:v>9.3577215692747977E-4</c:v>
                </c:pt>
                <c:pt idx="849">
                  <c:v>9.0372221127752448E-4</c:v>
                </c:pt>
                <c:pt idx="850">
                  <c:v>8.7268269504576015E-4</c:v>
                </c:pt>
                <c:pt idx="851">
                  <c:v>8.4262500470690268E-4</c:v>
                </c:pt>
                <c:pt idx="852">
                  <c:v>8.1352123108180841E-4</c:v>
                </c:pt>
                <c:pt idx="853">
                  <c:v>7.8534414639246997E-4</c:v>
                </c:pt>
                <c:pt idx="854">
                  <c:v>7.580671914287103E-4</c:v>
                </c:pt>
                <c:pt idx="855">
                  <c:v>7.3166446283031089E-4</c:v>
                </c:pt>
                <c:pt idx="856">
                  <c:v>7.061107004880362E-4</c:v>
                </c:pt>
                <c:pt idx="857">
                  <c:v>6.8138127506689212E-4</c:v>
                </c:pt>
                <c:pt idx="858">
                  <c:v>6.5745217565467645E-4</c:v>
                </c:pt>
                <c:pt idx="859">
                  <c:v>6.342999975387576E-4</c:v>
                </c:pt>
                <c:pt idx="860">
                  <c:v>6.119019301137719E-4</c:v>
                </c:pt>
                <c:pt idx="861">
                  <c:v>5.9023574492278561E-4</c:v>
                </c:pt>
                <c:pt idx="862">
                  <c:v>5.6927978383425261E-4</c:v>
                </c:pt>
                <c:pt idx="863">
                  <c:v>5.490129473569587E-4</c:v>
                </c:pt>
                <c:pt idx="864">
                  <c:v>5.2941468309493475E-4</c:v>
                </c:pt>
                <c:pt idx="865">
                  <c:v>5.104649743441856E-4</c:v>
                </c:pt>
                <c:pt idx="866">
                  <c:v>4.9214432883289312E-4</c:v>
                </c:pt>
                <c:pt idx="867">
                  <c:v>4.7443376760662064E-4</c:v>
                </c:pt>
                <c:pt idx="868">
                  <c:v>4.5731481405985675E-4</c:v>
                </c:pt>
                <c:pt idx="869">
                  <c:v>4.4076948311513252E-4</c:v>
                </c:pt>
                <c:pt idx="870">
                  <c:v>4.2478027055075143E-4</c:v>
                </c:pt>
                <c:pt idx="871">
                  <c:v>4.0933014247807883E-4</c:v>
                </c:pt>
                <c:pt idx="872">
                  <c:v>3.9440252496915622E-4</c:v>
                </c:pt>
                <c:pt idx="873">
                  <c:v>3.7998129383532141E-4</c:v>
                </c:pt>
                <c:pt idx="874">
                  <c:v>3.6605076455733496E-4</c:v>
                </c:pt>
                <c:pt idx="875">
                  <c:v>3.5259568236744541E-4</c:v>
                </c:pt>
                <c:pt idx="876">
                  <c:v>3.3960121248365478E-4</c:v>
                </c:pt>
                <c:pt idx="877">
                  <c:v>3.2705293049637498E-4</c:v>
                </c:pt>
                <c:pt idx="878">
                  <c:v>3.1493681290752188E-4</c:v>
                </c:pt>
                <c:pt idx="879">
                  <c:v>3.0323922782200417E-4</c:v>
                </c:pt>
                <c:pt idx="880">
                  <c:v>2.9194692579146027E-4</c:v>
                </c:pt>
                <c:pt idx="881">
                  <c:v>2.8104703080998632E-4</c:v>
                </c:pt>
                <c:pt idx="882">
                  <c:v>2.70527031461521E-4</c:v>
                </c:pt>
                <c:pt idx="883">
                  <c:v>2.6037477221844247E-4</c:v>
                </c:pt>
                <c:pt idx="884">
                  <c:v>2.5057844489086075E-4</c:v>
                </c:pt>
                <c:pt idx="885">
                  <c:v>2.4112658022599324E-4</c:v>
                </c:pt>
                <c:pt idx="886">
                  <c:v>2.3200803965694238E-4</c:v>
                </c:pt>
                <c:pt idx="887">
                  <c:v>2.2321200720010206E-4</c:v>
                </c:pt>
                <c:pt idx="888">
                  <c:v>2.1472798150036704E-4</c:v>
                </c:pt>
                <c:pt idx="889">
                  <c:v>2.0654576802322548E-4</c:v>
                </c:pt>
                <c:pt idx="890">
                  <c:v>1.9865547139277272E-4</c:v>
                </c:pt>
                <c:pt idx="891">
                  <c:v>1.9104748787459762E-4</c:v>
                </c:pt>
                <c:pt idx="892">
                  <c:v>1.8371249800245711E-4</c:v>
                </c:pt>
                <c:pt idx="893">
                  <c:v>1.7664145934757092E-4</c:v>
                </c:pt>
                <c:pt idx="894">
                  <c:v>1.6982559942934359E-4</c:v>
                </c:pt>
                <c:pt idx="895">
                  <c:v>1.6325640876624199E-4</c:v>
                </c:pt>
                <c:pt idx="896">
                  <c:v>1.5692563406553226E-4</c:v>
                </c:pt>
                <c:pt idx="897">
                  <c:v>1.508252715505178E-4</c:v>
                </c:pt>
                <c:pt idx="898">
                  <c:v>1.4494756042389106E-4</c:v>
                </c:pt>
                <c:pt idx="899">
                  <c:v>1.3928497646575994E-4</c:v>
                </c:pt>
                <c:pt idx="900">
                  <c:v>1.3383022576488537E-4</c:v>
                </c:pt>
                <c:pt idx="901">
                  <c:v>1.2857623858162108E-4</c:v>
                </c:pt>
                <c:pt idx="902">
                  <c:v>1.2351616334102368E-4</c:v>
                </c:pt>
                <c:pt idx="903">
                  <c:v>1.1864336075456578E-4</c:v>
                </c:pt>
                <c:pt idx="904">
                  <c:v>1.1395139806886461E-4</c:v>
                </c:pt>
                <c:pt idx="905">
                  <c:v>1.0943404343980055E-4</c:v>
                </c:pt>
                <c:pt idx="906">
                  <c:v>1.0508526043040047E-4</c:v>
                </c:pt>
                <c:pt idx="907">
                  <c:v>1.0089920263081441E-4</c:v>
                </c:pt>
                <c:pt idx="908">
                  <c:v>9.687020839871926E-5</c:v>
                </c:pt>
                <c:pt idx="909">
                  <c:v>9.2992795718445907E-5</c:v>
                </c:pt>
                <c:pt idx="910">
                  <c:v>8.9261657177132928E-5</c:v>
                </c:pt>
                <c:pt idx="911">
                  <c:v>8.5671655056181864E-5</c:v>
                </c:pt>
                <c:pt idx="912">
                  <c:v>8.2217816536286003E-5</c:v>
                </c:pt>
                <c:pt idx="913">
                  <c:v>7.8895329014293087E-5</c:v>
                </c:pt>
                <c:pt idx="914">
                  <c:v>7.5699535530161213E-5</c:v>
                </c:pt>
                <c:pt idx="915">
                  <c:v>7.2625930302252324E-5</c:v>
                </c:pt>
                <c:pt idx="916">
                  <c:v>6.9670154369214326E-5</c:v>
                </c:pt>
                <c:pt idx="917">
                  <c:v>6.6827991336690609E-5</c:v>
                </c:pt>
                <c:pt idx="918">
                  <c:v>6.4095363227106096E-5</c:v>
                </c:pt>
                <c:pt idx="919">
                  <c:v>6.1468326430769217E-5</c:v>
                </c:pt>
                <c:pt idx="920">
                  <c:v>5.8943067756539855E-5</c:v>
                </c:pt>
                <c:pt idx="921">
                  <c:v>5.6515900580307407E-5</c:v>
                </c:pt>
                <c:pt idx="922">
                  <c:v>5.4183261089540144E-5</c:v>
                </c:pt>
                <c:pt idx="923">
                  <c:v>5.1941704622159769E-5</c:v>
                </c:pt>
                <c:pt idx="924">
                  <c:v>4.978790209801209E-5</c:v>
                </c:pt>
                <c:pt idx="925">
                  <c:v>4.7718636541204952E-5</c:v>
                </c:pt>
                <c:pt idx="926">
                  <c:v>4.5730799691601314E-5</c:v>
                </c:pt>
                <c:pt idx="927">
                  <c:v>4.3821388703758118E-5</c:v>
                </c:pt>
                <c:pt idx="928">
                  <c:v>4.1987502931617321E-5</c:v>
                </c:pt>
                <c:pt idx="929">
                  <c:v>4.0226340797264972E-5</c:v>
                </c:pt>
                <c:pt idx="930">
                  <c:v>3.8535196742087129E-5</c:v>
                </c:pt>
                <c:pt idx="931">
                  <c:v>3.6911458258666195E-5</c:v>
                </c:pt>
                <c:pt idx="932">
                  <c:v>3.5352603001773097E-5</c:v>
                </c:pt>
                <c:pt idx="933">
                  <c:v>3.3856195976827888E-5</c:v>
                </c:pt>
                <c:pt idx="934">
                  <c:v>3.2419886804213778E-5</c:v>
                </c:pt>
                <c:pt idx="935">
                  <c:v>3.1041407057850266E-5</c:v>
                </c:pt>
                <c:pt idx="936">
                  <c:v>2.9718567676442199E-5</c:v>
                </c:pt>
                <c:pt idx="937">
                  <c:v>2.8449256445844305E-5</c:v>
                </c:pt>
                <c:pt idx="938">
                  <c:v>2.7231435550992609E-5</c:v>
                </c:pt>
                <c:pt idx="939">
                  <c:v>2.6063139195878342E-5</c:v>
                </c:pt>
                <c:pt idx="940">
                  <c:v>2.4942471290053535E-5</c:v>
                </c:pt>
                <c:pt idx="941">
                  <c:v>2.3867603200179601E-5</c:v>
                </c:pt>
                <c:pt idx="942">
                  <c:v>2.283677156514692E-5</c:v>
                </c:pt>
                <c:pt idx="943">
                  <c:v>2.184827617331647E-5</c:v>
                </c:pt>
                <c:pt idx="944">
                  <c:v>2.0900477900450407E-5</c:v>
                </c:pt>
                <c:pt idx="945">
                  <c:v>1.9991796706922791E-5</c:v>
                </c:pt>
                <c:pt idx="946">
                  <c:v>1.9120709692817737E-5</c:v>
                </c:pt>
                <c:pt idx="947">
                  <c:v>1.828574920954738E-5</c:v>
                </c:pt>
                <c:pt idx="948">
                  <c:v>1.7485501026639135E-5</c:v>
                </c:pt>
                <c:pt idx="949">
                  <c:v>1.6718602552365071E-5</c:v>
                </c:pt>
                <c:pt idx="950">
                  <c:v>1.5983741106905475E-5</c:v>
                </c:pt>
                <c:pt idx="951">
                  <c:v>1.527965224676162E-5</c:v>
                </c:pt>
                <c:pt idx="952">
                  <c:v>1.4605118139152942E-5</c:v>
                </c:pt>
                <c:pt idx="953">
                  <c:v>1.3958965985154772E-5</c:v>
                </c:pt>
                <c:pt idx="954">
                  <c:v>1.334006649035584E-5</c:v>
                </c:pt>
                <c:pt idx="955">
                  <c:v>1.2747332381833466E-5</c:v>
                </c:pt>
                <c:pt idx="956">
                  <c:v>1.2179716970268699E-5</c:v>
                </c:pt>
                <c:pt idx="957">
                  <c:v>1.1636212756042667E-5</c:v>
                </c:pt>
                <c:pt idx="958">
                  <c:v>1.111585007817779E-5</c:v>
                </c:pt>
                <c:pt idx="959">
                  <c:v>1.0617695805008393E-5</c:v>
                </c:pt>
                <c:pt idx="960">
                  <c:v>1.0140852065486758E-5</c:v>
                </c:pt>
                <c:pt idx="961">
                  <c:v>9.684455020051437E-6</c:v>
                </c:pt>
                <c:pt idx="962">
                  <c:v>9.2476736700056167E-6</c:v>
                </c:pt>
                <c:pt idx="963">
                  <c:v>8.8297087043740978E-6</c:v>
                </c:pt>
                <c:pt idx="964">
                  <c:v>8.4297913832287717E-6</c:v>
                </c:pt>
                <c:pt idx="965">
                  <c:v>8.0471824564922952E-6</c:v>
                </c:pt>
                <c:pt idx="966">
                  <c:v>7.6811711172504553E-6</c:v>
                </c:pt>
                <c:pt idx="967">
                  <c:v>7.3310739886239449E-6</c:v>
                </c:pt>
                <c:pt idx="968">
                  <c:v>6.996234143270405E-6</c:v>
                </c:pt>
                <c:pt idx="969">
                  <c:v>6.6760201546074609E-6</c:v>
                </c:pt>
                <c:pt idx="970">
                  <c:v>6.3698251788670899E-6</c:v>
                </c:pt>
                <c:pt idx="971">
                  <c:v>6.0770660671111151E-6</c:v>
                </c:pt>
                <c:pt idx="972">
                  <c:v>5.797182506357287E-6</c:v>
                </c:pt>
                <c:pt idx="973">
                  <c:v>5.5296361889840515E-6</c:v>
                </c:pt>
                <c:pt idx="974">
                  <c:v>5.2739100096013034E-6</c:v>
                </c:pt>
                <c:pt idx="975">
                  <c:v>5.0295072885924454E-6</c:v>
                </c:pt>
                <c:pt idx="976">
                  <c:v>4.7959510215525217E-6</c:v>
                </c:pt>
                <c:pt idx="977">
                  <c:v>4.5727831538641446E-6</c:v>
                </c:pt>
                <c:pt idx="978">
                  <c:v>4.3595638796716367E-6</c:v>
                </c:pt>
                <c:pt idx="979">
                  <c:v>4.1558709645312011E-6</c:v>
                </c:pt>
                <c:pt idx="980">
                  <c:v>3.9612990910320753E-6</c:v>
                </c:pt>
                <c:pt idx="981">
                  <c:v>3.775459226701349E-6</c:v>
                </c:pt>
                <c:pt idx="982">
                  <c:v>3.5979780135212474E-6</c:v>
                </c:pt>
                <c:pt idx="983">
                  <c:v>3.4284971784050389E-6</c:v>
                </c:pt>
                <c:pt idx="984">
                  <c:v>3.2666729639932752E-6</c:v>
                </c:pt>
                <c:pt idx="985">
                  <c:v>3.1121755791489445E-6</c:v>
                </c:pt>
                <c:pt idx="986">
                  <c:v>2.964688668545273E-6</c:v>
                </c:pt>
                <c:pt idx="987">
                  <c:v>2.823908800755821E-6</c:v>
                </c:pt>
                <c:pt idx="988">
                  <c:v>2.6895449742715233E-6</c:v>
                </c:pt>
                <c:pt idx="989">
                  <c:v>2.5613181408845443E-6</c:v>
                </c:pt>
                <c:pt idx="990">
                  <c:v>2.4389607458933522E-6</c:v>
                </c:pt>
                <c:pt idx="991">
                  <c:v>2.322216284597997E-6</c:v>
                </c:pt>
                <c:pt idx="992">
                  <c:v>2.2108388745684212E-6</c:v>
                </c:pt>
                <c:pt idx="993">
                  <c:v>2.1045928431831295E-6</c:v>
                </c:pt>
                <c:pt idx="994">
                  <c:v>2.0032523299484894E-6</c:v>
                </c:pt>
                <c:pt idx="995">
                  <c:v>1.9066009031228108E-6</c:v>
                </c:pt>
                <c:pt idx="996">
                  <c:v>1.8144311901820303E-6</c:v>
                </c:pt>
                <c:pt idx="997">
                  <c:v>1.7265445216770734E-6</c:v>
                </c:pt>
                <c:pt idx="998">
                  <c:v>1.6427505880450713E-6</c:v>
                </c:pt>
                <c:pt idx="999">
                  <c:v>1.5628671089492902E-6</c:v>
                </c:pt>
                <c:pt idx="1000">
                  <c:v>1.4867195147342977E-6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F1-448D-9C88-914746C0B6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91187104"/>
        <c:axId val="-1091184384"/>
      </c:lineChart>
      <c:lineChart>
        <c:grouping val="standard"/>
        <c:varyColors val="0"/>
        <c:ser>
          <c:idx val="2"/>
          <c:order val="1"/>
          <c:tx>
            <c:strRef>
              <c:f>标准正态分布表!$C$1</c:f>
              <c:strCache>
                <c:ptCount val="1"/>
                <c:pt idx="0">
                  <c:v>累计分布函数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标准正态分布表!$A$3:$A$1003</c:f>
              <c:numCache>
                <c:formatCode>General</c:formatCode>
                <c:ptCount val="1001"/>
                <c:pt idx="0">
                  <c:v>-5</c:v>
                </c:pt>
                <c:pt idx="1">
                  <c:v>-4.99</c:v>
                </c:pt>
                <c:pt idx="2">
                  <c:v>-4.9800000000000004</c:v>
                </c:pt>
                <c:pt idx="3">
                  <c:v>-4.97</c:v>
                </c:pt>
                <c:pt idx="4">
                  <c:v>-4.96</c:v>
                </c:pt>
                <c:pt idx="5">
                  <c:v>-4.95</c:v>
                </c:pt>
                <c:pt idx="6">
                  <c:v>-4.9400000000000004</c:v>
                </c:pt>
                <c:pt idx="7">
                  <c:v>-4.93</c:v>
                </c:pt>
                <c:pt idx="8">
                  <c:v>-4.92</c:v>
                </c:pt>
                <c:pt idx="9">
                  <c:v>-4.91</c:v>
                </c:pt>
                <c:pt idx="10">
                  <c:v>-4.9000000000000004</c:v>
                </c:pt>
                <c:pt idx="11">
                  <c:v>-4.8899999999999997</c:v>
                </c:pt>
                <c:pt idx="12">
                  <c:v>-4.88</c:v>
                </c:pt>
                <c:pt idx="13">
                  <c:v>-4.87</c:v>
                </c:pt>
                <c:pt idx="14">
                  <c:v>-4.8600000000000003</c:v>
                </c:pt>
                <c:pt idx="15">
                  <c:v>-4.8499999999999996</c:v>
                </c:pt>
                <c:pt idx="16">
                  <c:v>-4.84</c:v>
                </c:pt>
                <c:pt idx="17">
                  <c:v>-4.83</c:v>
                </c:pt>
                <c:pt idx="18">
                  <c:v>-4.82</c:v>
                </c:pt>
                <c:pt idx="19">
                  <c:v>-4.8099999999999996</c:v>
                </c:pt>
                <c:pt idx="20">
                  <c:v>-4.8</c:v>
                </c:pt>
                <c:pt idx="21">
                  <c:v>-4.79</c:v>
                </c:pt>
                <c:pt idx="22">
                  <c:v>-4.78</c:v>
                </c:pt>
                <c:pt idx="23">
                  <c:v>-4.7699999999999996</c:v>
                </c:pt>
                <c:pt idx="24">
                  <c:v>-4.76</c:v>
                </c:pt>
                <c:pt idx="25">
                  <c:v>-4.75</c:v>
                </c:pt>
                <c:pt idx="26">
                  <c:v>-4.74</c:v>
                </c:pt>
                <c:pt idx="27">
                  <c:v>-4.7300000000000004</c:v>
                </c:pt>
                <c:pt idx="28">
                  <c:v>-4.72</c:v>
                </c:pt>
                <c:pt idx="29">
                  <c:v>-4.71</c:v>
                </c:pt>
                <c:pt idx="30">
                  <c:v>-4.7</c:v>
                </c:pt>
                <c:pt idx="31">
                  <c:v>-4.6900000000000004</c:v>
                </c:pt>
                <c:pt idx="32">
                  <c:v>-4.68</c:v>
                </c:pt>
                <c:pt idx="33">
                  <c:v>-4.67</c:v>
                </c:pt>
                <c:pt idx="34">
                  <c:v>-4.66</c:v>
                </c:pt>
                <c:pt idx="35">
                  <c:v>-4.6500000000000004</c:v>
                </c:pt>
                <c:pt idx="36">
                  <c:v>-4.6399999999999997</c:v>
                </c:pt>
                <c:pt idx="37">
                  <c:v>-4.63</c:v>
                </c:pt>
                <c:pt idx="38">
                  <c:v>-4.62</c:v>
                </c:pt>
                <c:pt idx="39">
                  <c:v>-4.6100000000000003</c:v>
                </c:pt>
                <c:pt idx="40">
                  <c:v>-4.5999999999999996</c:v>
                </c:pt>
                <c:pt idx="41">
                  <c:v>-4.59</c:v>
                </c:pt>
                <c:pt idx="42">
                  <c:v>-4.58</c:v>
                </c:pt>
                <c:pt idx="43">
                  <c:v>-4.57</c:v>
                </c:pt>
                <c:pt idx="44">
                  <c:v>-4.5599999999999996</c:v>
                </c:pt>
                <c:pt idx="45">
                  <c:v>-4.55</c:v>
                </c:pt>
                <c:pt idx="46">
                  <c:v>-4.54</c:v>
                </c:pt>
                <c:pt idx="47">
                  <c:v>-4.53</c:v>
                </c:pt>
                <c:pt idx="48">
                  <c:v>-4.5199999999999996</c:v>
                </c:pt>
                <c:pt idx="49">
                  <c:v>-4.51</c:v>
                </c:pt>
                <c:pt idx="50">
                  <c:v>-4.5</c:v>
                </c:pt>
                <c:pt idx="51">
                  <c:v>-4.49</c:v>
                </c:pt>
                <c:pt idx="52">
                  <c:v>-4.4800000000000004</c:v>
                </c:pt>
                <c:pt idx="53">
                  <c:v>-4.47</c:v>
                </c:pt>
                <c:pt idx="54">
                  <c:v>-4.46</c:v>
                </c:pt>
                <c:pt idx="55">
                  <c:v>-4.45</c:v>
                </c:pt>
                <c:pt idx="56">
                  <c:v>-4.4400000000000004</c:v>
                </c:pt>
                <c:pt idx="57">
                  <c:v>-4.43</c:v>
                </c:pt>
                <c:pt idx="58">
                  <c:v>-4.42</c:v>
                </c:pt>
                <c:pt idx="59">
                  <c:v>-4.41</c:v>
                </c:pt>
                <c:pt idx="60">
                  <c:v>-4.4000000000000004</c:v>
                </c:pt>
                <c:pt idx="61">
                  <c:v>-4.3899999999999997</c:v>
                </c:pt>
                <c:pt idx="62">
                  <c:v>-4.38</c:v>
                </c:pt>
                <c:pt idx="63">
                  <c:v>-4.37</c:v>
                </c:pt>
                <c:pt idx="64">
                  <c:v>-4.3600000000000003</c:v>
                </c:pt>
                <c:pt idx="65">
                  <c:v>-4.3499999999999996</c:v>
                </c:pt>
                <c:pt idx="66">
                  <c:v>-4.34</c:v>
                </c:pt>
                <c:pt idx="67">
                  <c:v>-4.33</c:v>
                </c:pt>
                <c:pt idx="68">
                  <c:v>-4.32</c:v>
                </c:pt>
                <c:pt idx="69">
                  <c:v>-4.3099999999999996</c:v>
                </c:pt>
                <c:pt idx="70">
                  <c:v>-4.3</c:v>
                </c:pt>
                <c:pt idx="71">
                  <c:v>-4.29</c:v>
                </c:pt>
                <c:pt idx="72">
                  <c:v>-4.28</c:v>
                </c:pt>
                <c:pt idx="73">
                  <c:v>-4.2699999999999996</c:v>
                </c:pt>
                <c:pt idx="74">
                  <c:v>-4.26</c:v>
                </c:pt>
                <c:pt idx="75">
                  <c:v>-4.25</c:v>
                </c:pt>
                <c:pt idx="76">
                  <c:v>-4.24</c:v>
                </c:pt>
                <c:pt idx="77">
                  <c:v>-4.2300000000000004</c:v>
                </c:pt>
                <c:pt idx="78">
                  <c:v>-4.22</c:v>
                </c:pt>
                <c:pt idx="79">
                  <c:v>-4.21</c:v>
                </c:pt>
                <c:pt idx="80">
                  <c:v>-4.2</c:v>
                </c:pt>
                <c:pt idx="81">
                  <c:v>-4.1900000000000004</c:v>
                </c:pt>
                <c:pt idx="82">
                  <c:v>-4.18</c:v>
                </c:pt>
                <c:pt idx="83">
                  <c:v>-4.17</c:v>
                </c:pt>
                <c:pt idx="84">
                  <c:v>-4.16</c:v>
                </c:pt>
                <c:pt idx="85">
                  <c:v>-4.1500000000000004</c:v>
                </c:pt>
                <c:pt idx="86">
                  <c:v>-4.1399999999999997</c:v>
                </c:pt>
                <c:pt idx="87">
                  <c:v>-4.13</c:v>
                </c:pt>
                <c:pt idx="88">
                  <c:v>-4.12</c:v>
                </c:pt>
                <c:pt idx="89">
                  <c:v>-4.1100000000000003</c:v>
                </c:pt>
                <c:pt idx="90">
                  <c:v>-4.0999999999999996</c:v>
                </c:pt>
                <c:pt idx="91">
                  <c:v>-4.09</c:v>
                </c:pt>
                <c:pt idx="92">
                  <c:v>-4.08</c:v>
                </c:pt>
                <c:pt idx="93">
                  <c:v>-4.07</c:v>
                </c:pt>
                <c:pt idx="94">
                  <c:v>-4.0599999999999996</c:v>
                </c:pt>
                <c:pt idx="95">
                  <c:v>-4.05</c:v>
                </c:pt>
                <c:pt idx="96">
                  <c:v>-4.04</c:v>
                </c:pt>
                <c:pt idx="97">
                  <c:v>-4.03</c:v>
                </c:pt>
                <c:pt idx="98">
                  <c:v>-4.0199999999999996</c:v>
                </c:pt>
                <c:pt idx="99">
                  <c:v>-4.01</c:v>
                </c:pt>
                <c:pt idx="100">
                  <c:v>-4</c:v>
                </c:pt>
                <c:pt idx="101">
                  <c:v>-3.99</c:v>
                </c:pt>
                <c:pt idx="102">
                  <c:v>-3.98</c:v>
                </c:pt>
                <c:pt idx="103">
                  <c:v>-3.97</c:v>
                </c:pt>
                <c:pt idx="104">
                  <c:v>-3.96</c:v>
                </c:pt>
                <c:pt idx="105">
                  <c:v>-3.95</c:v>
                </c:pt>
                <c:pt idx="106">
                  <c:v>-3.94</c:v>
                </c:pt>
                <c:pt idx="107">
                  <c:v>-3.93</c:v>
                </c:pt>
                <c:pt idx="108">
                  <c:v>-3.92</c:v>
                </c:pt>
                <c:pt idx="109">
                  <c:v>-3.91</c:v>
                </c:pt>
                <c:pt idx="110">
                  <c:v>-3.9</c:v>
                </c:pt>
                <c:pt idx="111">
                  <c:v>-3.89</c:v>
                </c:pt>
                <c:pt idx="112">
                  <c:v>-3.88</c:v>
                </c:pt>
                <c:pt idx="113">
                  <c:v>-3.87</c:v>
                </c:pt>
                <c:pt idx="114">
                  <c:v>-3.86</c:v>
                </c:pt>
                <c:pt idx="115">
                  <c:v>-3.85</c:v>
                </c:pt>
                <c:pt idx="116">
                  <c:v>-3.84</c:v>
                </c:pt>
                <c:pt idx="117">
                  <c:v>-3.83</c:v>
                </c:pt>
                <c:pt idx="118">
                  <c:v>-3.82</c:v>
                </c:pt>
                <c:pt idx="119">
                  <c:v>-3.81</c:v>
                </c:pt>
                <c:pt idx="120">
                  <c:v>-3.8</c:v>
                </c:pt>
                <c:pt idx="121">
                  <c:v>-3.79</c:v>
                </c:pt>
                <c:pt idx="122">
                  <c:v>-3.78</c:v>
                </c:pt>
                <c:pt idx="123">
                  <c:v>-3.77</c:v>
                </c:pt>
                <c:pt idx="124">
                  <c:v>-3.76</c:v>
                </c:pt>
                <c:pt idx="125">
                  <c:v>-3.75</c:v>
                </c:pt>
                <c:pt idx="126">
                  <c:v>-3.74</c:v>
                </c:pt>
                <c:pt idx="127">
                  <c:v>-3.73</c:v>
                </c:pt>
                <c:pt idx="128">
                  <c:v>-3.72</c:v>
                </c:pt>
                <c:pt idx="129">
                  <c:v>-3.71</c:v>
                </c:pt>
                <c:pt idx="130">
                  <c:v>-3.7</c:v>
                </c:pt>
                <c:pt idx="131">
                  <c:v>-3.69</c:v>
                </c:pt>
                <c:pt idx="132">
                  <c:v>-3.68</c:v>
                </c:pt>
                <c:pt idx="133">
                  <c:v>-3.67</c:v>
                </c:pt>
                <c:pt idx="134">
                  <c:v>-3.66</c:v>
                </c:pt>
                <c:pt idx="135">
                  <c:v>-3.65</c:v>
                </c:pt>
                <c:pt idx="136">
                  <c:v>-3.64</c:v>
                </c:pt>
                <c:pt idx="137">
                  <c:v>-3.63</c:v>
                </c:pt>
                <c:pt idx="138">
                  <c:v>-3.62</c:v>
                </c:pt>
                <c:pt idx="139">
                  <c:v>-3.61</c:v>
                </c:pt>
                <c:pt idx="140">
                  <c:v>-3.6</c:v>
                </c:pt>
                <c:pt idx="141">
                  <c:v>-3.59</c:v>
                </c:pt>
                <c:pt idx="142">
                  <c:v>-3.58</c:v>
                </c:pt>
                <c:pt idx="143">
                  <c:v>-3.57</c:v>
                </c:pt>
                <c:pt idx="144">
                  <c:v>-3.56</c:v>
                </c:pt>
                <c:pt idx="145">
                  <c:v>-3.55</c:v>
                </c:pt>
                <c:pt idx="146">
                  <c:v>-3.54</c:v>
                </c:pt>
                <c:pt idx="147">
                  <c:v>-3.53</c:v>
                </c:pt>
                <c:pt idx="148">
                  <c:v>-3.52</c:v>
                </c:pt>
                <c:pt idx="149">
                  <c:v>-3.51</c:v>
                </c:pt>
                <c:pt idx="150">
                  <c:v>-3.5</c:v>
                </c:pt>
                <c:pt idx="151">
                  <c:v>-3.49</c:v>
                </c:pt>
                <c:pt idx="152">
                  <c:v>-3.48</c:v>
                </c:pt>
                <c:pt idx="153">
                  <c:v>-3.47</c:v>
                </c:pt>
                <c:pt idx="154">
                  <c:v>-3.46</c:v>
                </c:pt>
                <c:pt idx="155">
                  <c:v>-3.45</c:v>
                </c:pt>
                <c:pt idx="156">
                  <c:v>-3.44</c:v>
                </c:pt>
                <c:pt idx="157">
                  <c:v>-3.43</c:v>
                </c:pt>
                <c:pt idx="158">
                  <c:v>-3.42</c:v>
                </c:pt>
                <c:pt idx="159">
                  <c:v>-3.41</c:v>
                </c:pt>
                <c:pt idx="160">
                  <c:v>-3.4</c:v>
                </c:pt>
                <c:pt idx="161">
                  <c:v>-3.39</c:v>
                </c:pt>
                <c:pt idx="162">
                  <c:v>-3.38</c:v>
                </c:pt>
                <c:pt idx="163">
                  <c:v>-3.37</c:v>
                </c:pt>
                <c:pt idx="164">
                  <c:v>-3.36</c:v>
                </c:pt>
                <c:pt idx="165">
                  <c:v>-3.35</c:v>
                </c:pt>
                <c:pt idx="166">
                  <c:v>-3.34</c:v>
                </c:pt>
                <c:pt idx="167">
                  <c:v>-3.33</c:v>
                </c:pt>
                <c:pt idx="168">
                  <c:v>-3.32</c:v>
                </c:pt>
                <c:pt idx="169">
                  <c:v>-3.31</c:v>
                </c:pt>
                <c:pt idx="170">
                  <c:v>-3.3</c:v>
                </c:pt>
                <c:pt idx="171">
                  <c:v>-3.29</c:v>
                </c:pt>
                <c:pt idx="172">
                  <c:v>-3.28</c:v>
                </c:pt>
                <c:pt idx="173">
                  <c:v>-3.27</c:v>
                </c:pt>
                <c:pt idx="174">
                  <c:v>-3.26</c:v>
                </c:pt>
                <c:pt idx="175">
                  <c:v>-3.25</c:v>
                </c:pt>
                <c:pt idx="176">
                  <c:v>-3.24</c:v>
                </c:pt>
                <c:pt idx="177">
                  <c:v>-3.23</c:v>
                </c:pt>
                <c:pt idx="178">
                  <c:v>-3.22</c:v>
                </c:pt>
                <c:pt idx="179">
                  <c:v>-3.21</c:v>
                </c:pt>
                <c:pt idx="180">
                  <c:v>-3.2</c:v>
                </c:pt>
                <c:pt idx="181">
                  <c:v>-3.19</c:v>
                </c:pt>
                <c:pt idx="182">
                  <c:v>-3.18</c:v>
                </c:pt>
                <c:pt idx="183">
                  <c:v>-3.17</c:v>
                </c:pt>
                <c:pt idx="184">
                  <c:v>-3.16</c:v>
                </c:pt>
                <c:pt idx="185">
                  <c:v>-3.15</c:v>
                </c:pt>
                <c:pt idx="186">
                  <c:v>-3.14</c:v>
                </c:pt>
                <c:pt idx="187">
                  <c:v>-3.13</c:v>
                </c:pt>
                <c:pt idx="188">
                  <c:v>-3.12</c:v>
                </c:pt>
                <c:pt idx="189">
                  <c:v>-3.11</c:v>
                </c:pt>
                <c:pt idx="190">
                  <c:v>-3.1</c:v>
                </c:pt>
                <c:pt idx="191">
                  <c:v>-3.09</c:v>
                </c:pt>
                <c:pt idx="192">
                  <c:v>-3.08</c:v>
                </c:pt>
                <c:pt idx="193">
                  <c:v>-3.07</c:v>
                </c:pt>
                <c:pt idx="194">
                  <c:v>-3.06</c:v>
                </c:pt>
                <c:pt idx="195">
                  <c:v>-3.05</c:v>
                </c:pt>
                <c:pt idx="196">
                  <c:v>-3.04</c:v>
                </c:pt>
                <c:pt idx="197">
                  <c:v>-3.03</c:v>
                </c:pt>
                <c:pt idx="198">
                  <c:v>-3.02</c:v>
                </c:pt>
                <c:pt idx="199">
                  <c:v>-3.01</c:v>
                </c:pt>
                <c:pt idx="200">
                  <c:v>-3</c:v>
                </c:pt>
                <c:pt idx="201">
                  <c:v>-2.99</c:v>
                </c:pt>
                <c:pt idx="202">
                  <c:v>-2.98</c:v>
                </c:pt>
                <c:pt idx="203">
                  <c:v>-2.97</c:v>
                </c:pt>
                <c:pt idx="204">
                  <c:v>-2.96</c:v>
                </c:pt>
                <c:pt idx="205">
                  <c:v>-2.95</c:v>
                </c:pt>
                <c:pt idx="206">
                  <c:v>-2.94</c:v>
                </c:pt>
                <c:pt idx="207">
                  <c:v>-2.93</c:v>
                </c:pt>
                <c:pt idx="208">
                  <c:v>-2.92</c:v>
                </c:pt>
                <c:pt idx="209">
                  <c:v>-2.91</c:v>
                </c:pt>
                <c:pt idx="210">
                  <c:v>-2.9</c:v>
                </c:pt>
                <c:pt idx="211">
                  <c:v>-2.89</c:v>
                </c:pt>
                <c:pt idx="212">
                  <c:v>-2.88</c:v>
                </c:pt>
                <c:pt idx="213">
                  <c:v>-2.87</c:v>
                </c:pt>
                <c:pt idx="214">
                  <c:v>-2.86</c:v>
                </c:pt>
                <c:pt idx="215">
                  <c:v>-2.85</c:v>
                </c:pt>
                <c:pt idx="216">
                  <c:v>-2.84</c:v>
                </c:pt>
                <c:pt idx="217">
                  <c:v>-2.83</c:v>
                </c:pt>
                <c:pt idx="218">
                  <c:v>-2.82</c:v>
                </c:pt>
                <c:pt idx="219">
                  <c:v>-2.81</c:v>
                </c:pt>
                <c:pt idx="220">
                  <c:v>-2.8</c:v>
                </c:pt>
                <c:pt idx="221">
                  <c:v>-2.79</c:v>
                </c:pt>
                <c:pt idx="222">
                  <c:v>-2.78</c:v>
                </c:pt>
                <c:pt idx="223">
                  <c:v>-2.77</c:v>
                </c:pt>
                <c:pt idx="224">
                  <c:v>-2.76</c:v>
                </c:pt>
                <c:pt idx="225">
                  <c:v>-2.75</c:v>
                </c:pt>
                <c:pt idx="226">
                  <c:v>-2.74</c:v>
                </c:pt>
                <c:pt idx="227">
                  <c:v>-2.73</c:v>
                </c:pt>
                <c:pt idx="228">
                  <c:v>-2.72</c:v>
                </c:pt>
                <c:pt idx="229">
                  <c:v>-2.71</c:v>
                </c:pt>
                <c:pt idx="230">
                  <c:v>-2.7</c:v>
                </c:pt>
                <c:pt idx="231">
                  <c:v>-2.69</c:v>
                </c:pt>
                <c:pt idx="232">
                  <c:v>-2.68</c:v>
                </c:pt>
                <c:pt idx="233">
                  <c:v>-2.67</c:v>
                </c:pt>
                <c:pt idx="234">
                  <c:v>-2.66</c:v>
                </c:pt>
                <c:pt idx="235">
                  <c:v>-2.65</c:v>
                </c:pt>
                <c:pt idx="236">
                  <c:v>-2.64</c:v>
                </c:pt>
                <c:pt idx="237">
                  <c:v>-2.63</c:v>
                </c:pt>
                <c:pt idx="238">
                  <c:v>-2.62</c:v>
                </c:pt>
                <c:pt idx="239">
                  <c:v>-2.61</c:v>
                </c:pt>
                <c:pt idx="240">
                  <c:v>-2.6</c:v>
                </c:pt>
                <c:pt idx="241">
                  <c:v>-2.59</c:v>
                </c:pt>
                <c:pt idx="242">
                  <c:v>-2.58</c:v>
                </c:pt>
                <c:pt idx="243">
                  <c:v>-2.57</c:v>
                </c:pt>
                <c:pt idx="244">
                  <c:v>-2.56</c:v>
                </c:pt>
                <c:pt idx="245">
                  <c:v>-2.5499999999999998</c:v>
                </c:pt>
                <c:pt idx="246">
                  <c:v>-2.54</c:v>
                </c:pt>
                <c:pt idx="247">
                  <c:v>-2.5299999999999998</c:v>
                </c:pt>
                <c:pt idx="248">
                  <c:v>-2.52</c:v>
                </c:pt>
                <c:pt idx="249">
                  <c:v>-2.5099999999999998</c:v>
                </c:pt>
                <c:pt idx="250">
                  <c:v>-2.5</c:v>
                </c:pt>
                <c:pt idx="251">
                  <c:v>-2.4900000000000002</c:v>
                </c:pt>
                <c:pt idx="252">
                  <c:v>-2.48</c:v>
                </c:pt>
                <c:pt idx="253">
                  <c:v>-2.4700000000000002</c:v>
                </c:pt>
                <c:pt idx="254">
                  <c:v>-2.46</c:v>
                </c:pt>
                <c:pt idx="255">
                  <c:v>-2.4500000000000002</c:v>
                </c:pt>
                <c:pt idx="256">
                  <c:v>-2.44</c:v>
                </c:pt>
                <c:pt idx="257">
                  <c:v>-2.4300000000000002</c:v>
                </c:pt>
                <c:pt idx="258">
                  <c:v>-2.42</c:v>
                </c:pt>
                <c:pt idx="259">
                  <c:v>-2.41</c:v>
                </c:pt>
                <c:pt idx="260">
                  <c:v>-2.4</c:v>
                </c:pt>
                <c:pt idx="261">
                  <c:v>-2.39</c:v>
                </c:pt>
                <c:pt idx="262">
                  <c:v>-2.38</c:v>
                </c:pt>
                <c:pt idx="263">
                  <c:v>-2.37</c:v>
                </c:pt>
                <c:pt idx="264">
                  <c:v>-2.36</c:v>
                </c:pt>
                <c:pt idx="265">
                  <c:v>-2.35</c:v>
                </c:pt>
                <c:pt idx="266">
                  <c:v>-2.34</c:v>
                </c:pt>
                <c:pt idx="267">
                  <c:v>-2.33</c:v>
                </c:pt>
                <c:pt idx="268">
                  <c:v>-2.3199999999999998</c:v>
                </c:pt>
                <c:pt idx="269">
                  <c:v>-2.31</c:v>
                </c:pt>
                <c:pt idx="270">
                  <c:v>-2.2999999999999998</c:v>
                </c:pt>
                <c:pt idx="271">
                  <c:v>-2.29</c:v>
                </c:pt>
                <c:pt idx="272">
                  <c:v>-2.2799999999999998</c:v>
                </c:pt>
                <c:pt idx="273">
                  <c:v>-2.27</c:v>
                </c:pt>
                <c:pt idx="274">
                  <c:v>-2.2599999999999998</c:v>
                </c:pt>
                <c:pt idx="275">
                  <c:v>-2.25</c:v>
                </c:pt>
                <c:pt idx="276">
                  <c:v>-2.2400000000000002</c:v>
                </c:pt>
                <c:pt idx="277">
                  <c:v>-2.23</c:v>
                </c:pt>
                <c:pt idx="278">
                  <c:v>-2.2200000000000002</c:v>
                </c:pt>
                <c:pt idx="279">
                  <c:v>-2.21</c:v>
                </c:pt>
                <c:pt idx="280">
                  <c:v>-2.2000000000000002</c:v>
                </c:pt>
                <c:pt idx="281">
                  <c:v>-2.19</c:v>
                </c:pt>
                <c:pt idx="282">
                  <c:v>-2.1800000000000002</c:v>
                </c:pt>
                <c:pt idx="283">
                  <c:v>-2.17</c:v>
                </c:pt>
                <c:pt idx="284">
                  <c:v>-2.16</c:v>
                </c:pt>
                <c:pt idx="285">
                  <c:v>-2.15</c:v>
                </c:pt>
                <c:pt idx="286">
                  <c:v>-2.14</c:v>
                </c:pt>
                <c:pt idx="287">
                  <c:v>-2.13</c:v>
                </c:pt>
                <c:pt idx="288">
                  <c:v>-2.12</c:v>
                </c:pt>
                <c:pt idx="289">
                  <c:v>-2.11</c:v>
                </c:pt>
                <c:pt idx="290">
                  <c:v>-2.1</c:v>
                </c:pt>
                <c:pt idx="291">
                  <c:v>-2.09</c:v>
                </c:pt>
                <c:pt idx="292">
                  <c:v>-2.08</c:v>
                </c:pt>
                <c:pt idx="293">
                  <c:v>-2.0699999999999998</c:v>
                </c:pt>
                <c:pt idx="294">
                  <c:v>-2.06</c:v>
                </c:pt>
                <c:pt idx="295">
                  <c:v>-2.0499999999999998</c:v>
                </c:pt>
                <c:pt idx="296">
                  <c:v>-2.04</c:v>
                </c:pt>
                <c:pt idx="297">
                  <c:v>-2.0299999999999998</c:v>
                </c:pt>
                <c:pt idx="298">
                  <c:v>-2.02</c:v>
                </c:pt>
                <c:pt idx="299">
                  <c:v>-2.0099999999999998</c:v>
                </c:pt>
                <c:pt idx="300">
                  <c:v>-2</c:v>
                </c:pt>
                <c:pt idx="301">
                  <c:v>-1.99</c:v>
                </c:pt>
                <c:pt idx="302">
                  <c:v>-1.98</c:v>
                </c:pt>
                <c:pt idx="303">
                  <c:v>-1.97</c:v>
                </c:pt>
                <c:pt idx="304">
                  <c:v>-1.96</c:v>
                </c:pt>
                <c:pt idx="305">
                  <c:v>-1.95</c:v>
                </c:pt>
                <c:pt idx="306">
                  <c:v>-1.94</c:v>
                </c:pt>
                <c:pt idx="307">
                  <c:v>-1.93</c:v>
                </c:pt>
                <c:pt idx="308">
                  <c:v>-1.92</c:v>
                </c:pt>
                <c:pt idx="309">
                  <c:v>-1.91</c:v>
                </c:pt>
                <c:pt idx="310">
                  <c:v>-1.9</c:v>
                </c:pt>
                <c:pt idx="311">
                  <c:v>-1.89</c:v>
                </c:pt>
                <c:pt idx="312">
                  <c:v>-1.88</c:v>
                </c:pt>
                <c:pt idx="313">
                  <c:v>-1.87</c:v>
                </c:pt>
                <c:pt idx="314">
                  <c:v>-1.86</c:v>
                </c:pt>
                <c:pt idx="315">
                  <c:v>-1.85</c:v>
                </c:pt>
                <c:pt idx="316">
                  <c:v>-1.84</c:v>
                </c:pt>
                <c:pt idx="317">
                  <c:v>-1.83</c:v>
                </c:pt>
                <c:pt idx="318">
                  <c:v>-1.82</c:v>
                </c:pt>
                <c:pt idx="319">
                  <c:v>-1.81</c:v>
                </c:pt>
                <c:pt idx="320">
                  <c:v>-1.8</c:v>
                </c:pt>
                <c:pt idx="321">
                  <c:v>-1.79</c:v>
                </c:pt>
                <c:pt idx="322">
                  <c:v>-1.78</c:v>
                </c:pt>
                <c:pt idx="323">
                  <c:v>-1.77</c:v>
                </c:pt>
                <c:pt idx="324">
                  <c:v>-1.76</c:v>
                </c:pt>
                <c:pt idx="325">
                  <c:v>-1.75</c:v>
                </c:pt>
                <c:pt idx="326">
                  <c:v>-1.74</c:v>
                </c:pt>
                <c:pt idx="327">
                  <c:v>-1.73</c:v>
                </c:pt>
                <c:pt idx="328">
                  <c:v>-1.72</c:v>
                </c:pt>
                <c:pt idx="329">
                  <c:v>-1.71</c:v>
                </c:pt>
                <c:pt idx="330">
                  <c:v>-1.7</c:v>
                </c:pt>
                <c:pt idx="331">
                  <c:v>-1.69</c:v>
                </c:pt>
                <c:pt idx="332">
                  <c:v>-1.68</c:v>
                </c:pt>
                <c:pt idx="333">
                  <c:v>-1.67</c:v>
                </c:pt>
                <c:pt idx="334">
                  <c:v>-1.66</c:v>
                </c:pt>
                <c:pt idx="335">
                  <c:v>-1.65</c:v>
                </c:pt>
                <c:pt idx="336">
                  <c:v>-1.64</c:v>
                </c:pt>
                <c:pt idx="337">
                  <c:v>-1.63</c:v>
                </c:pt>
                <c:pt idx="338">
                  <c:v>-1.62</c:v>
                </c:pt>
                <c:pt idx="339">
                  <c:v>-1.61</c:v>
                </c:pt>
                <c:pt idx="340">
                  <c:v>-1.6</c:v>
                </c:pt>
                <c:pt idx="341">
                  <c:v>-1.59</c:v>
                </c:pt>
                <c:pt idx="342">
                  <c:v>-1.58</c:v>
                </c:pt>
                <c:pt idx="343">
                  <c:v>-1.57</c:v>
                </c:pt>
                <c:pt idx="344">
                  <c:v>-1.56</c:v>
                </c:pt>
                <c:pt idx="345">
                  <c:v>-1.55</c:v>
                </c:pt>
                <c:pt idx="346">
                  <c:v>-1.54</c:v>
                </c:pt>
                <c:pt idx="347">
                  <c:v>-1.53</c:v>
                </c:pt>
                <c:pt idx="348">
                  <c:v>-1.52</c:v>
                </c:pt>
                <c:pt idx="349">
                  <c:v>-1.51</c:v>
                </c:pt>
                <c:pt idx="350">
                  <c:v>-1.5</c:v>
                </c:pt>
                <c:pt idx="351">
                  <c:v>-1.49</c:v>
                </c:pt>
                <c:pt idx="352">
                  <c:v>-1.48</c:v>
                </c:pt>
                <c:pt idx="353">
                  <c:v>-1.47</c:v>
                </c:pt>
                <c:pt idx="354">
                  <c:v>-1.46</c:v>
                </c:pt>
                <c:pt idx="355">
                  <c:v>-1.45</c:v>
                </c:pt>
                <c:pt idx="356">
                  <c:v>-1.44</c:v>
                </c:pt>
                <c:pt idx="357">
                  <c:v>-1.43</c:v>
                </c:pt>
                <c:pt idx="358">
                  <c:v>-1.42</c:v>
                </c:pt>
                <c:pt idx="359">
                  <c:v>-1.41</c:v>
                </c:pt>
                <c:pt idx="360">
                  <c:v>-1.4</c:v>
                </c:pt>
                <c:pt idx="361">
                  <c:v>-1.39</c:v>
                </c:pt>
                <c:pt idx="362">
                  <c:v>-1.38</c:v>
                </c:pt>
                <c:pt idx="363">
                  <c:v>-1.37</c:v>
                </c:pt>
                <c:pt idx="364">
                  <c:v>-1.36</c:v>
                </c:pt>
                <c:pt idx="365">
                  <c:v>-1.35</c:v>
                </c:pt>
                <c:pt idx="366">
                  <c:v>-1.34</c:v>
                </c:pt>
                <c:pt idx="367">
                  <c:v>-1.33</c:v>
                </c:pt>
                <c:pt idx="368">
                  <c:v>-1.32</c:v>
                </c:pt>
                <c:pt idx="369">
                  <c:v>-1.31</c:v>
                </c:pt>
                <c:pt idx="370">
                  <c:v>-1.3</c:v>
                </c:pt>
                <c:pt idx="371">
                  <c:v>-1.29</c:v>
                </c:pt>
                <c:pt idx="372">
                  <c:v>-1.28</c:v>
                </c:pt>
                <c:pt idx="373">
                  <c:v>-1.27</c:v>
                </c:pt>
                <c:pt idx="374">
                  <c:v>-1.26</c:v>
                </c:pt>
                <c:pt idx="375">
                  <c:v>-1.25</c:v>
                </c:pt>
                <c:pt idx="376">
                  <c:v>-1.24</c:v>
                </c:pt>
                <c:pt idx="377">
                  <c:v>-1.23</c:v>
                </c:pt>
                <c:pt idx="378">
                  <c:v>-1.22</c:v>
                </c:pt>
                <c:pt idx="379">
                  <c:v>-1.21</c:v>
                </c:pt>
                <c:pt idx="380">
                  <c:v>-1.2</c:v>
                </c:pt>
                <c:pt idx="381">
                  <c:v>-1.19</c:v>
                </c:pt>
                <c:pt idx="382">
                  <c:v>-1.18</c:v>
                </c:pt>
                <c:pt idx="383">
                  <c:v>-1.17</c:v>
                </c:pt>
                <c:pt idx="384">
                  <c:v>-1.1599999999999999</c:v>
                </c:pt>
                <c:pt idx="385">
                  <c:v>-1.1499999999999999</c:v>
                </c:pt>
                <c:pt idx="386">
                  <c:v>-1.1399999999999999</c:v>
                </c:pt>
                <c:pt idx="387">
                  <c:v>-1.1299999999999999</c:v>
                </c:pt>
                <c:pt idx="388">
                  <c:v>-1.1200000000000001</c:v>
                </c:pt>
                <c:pt idx="389">
                  <c:v>-1.1100000000000001</c:v>
                </c:pt>
                <c:pt idx="390">
                  <c:v>-1.1000000000000001</c:v>
                </c:pt>
                <c:pt idx="391">
                  <c:v>-1.0900000000000001</c:v>
                </c:pt>
                <c:pt idx="392">
                  <c:v>-1.08</c:v>
                </c:pt>
                <c:pt idx="393">
                  <c:v>-1.07</c:v>
                </c:pt>
                <c:pt idx="394">
                  <c:v>-1.06</c:v>
                </c:pt>
                <c:pt idx="395">
                  <c:v>-1.05</c:v>
                </c:pt>
                <c:pt idx="396">
                  <c:v>-1.04</c:v>
                </c:pt>
                <c:pt idx="397">
                  <c:v>-1.03</c:v>
                </c:pt>
                <c:pt idx="398">
                  <c:v>-1.02</c:v>
                </c:pt>
                <c:pt idx="399">
                  <c:v>-1.01</c:v>
                </c:pt>
                <c:pt idx="400">
                  <c:v>-1</c:v>
                </c:pt>
                <c:pt idx="401">
                  <c:v>-0.99</c:v>
                </c:pt>
                <c:pt idx="402">
                  <c:v>-0.98</c:v>
                </c:pt>
                <c:pt idx="403">
                  <c:v>-0.97</c:v>
                </c:pt>
                <c:pt idx="404">
                  <c:v>-0.96</c:v>
                </c:pt>
                <c:pt idx="405">
                  <c:v>-0.95</c:v>
                </c:pt>
                <c:pt idx="406">
                  <c:v>-0.94</c:v>
                </c:pt>
                <c:pt idx="407">
                  <c:v>-0.93</c:v>
                </c:pt>
                <c:pt idx="408">
                  <c:v>-0.92</c:v>
                </c:pt>
                <c:pt idx="409">
                  <c:v>-0.91</c:v>
                </c:pt>
                <c:pt idx="410">
                  <c:v>-0.9</c:v>
                </c:pt>
                <c:pt idx="411">
                  <c:v>-0.89</c:v>
                </c:pt>
                <c:pt idx="412">
                  <c:v>-0.88</c:v>
                </c:pt>
                <c:pt idx="413">
                  <c:v>-0.87</c:v>
                </c:pt>
                <c:pt idx="414">
                  <c:v>-0.86</c:v>
                </c:pt>
                <c:pt idx="415">
                  <c:v>-0.85</c:v>
                </c:pt>
                <c:pt idx="416">
                  <c:v>-0.84</c:v>
                </c:pt>
                <c:pt idx="417">
                  <c:v>-0.83</c:v>
                </c:pt>
                <c:pt idx="418">
                  <c:v>-0.82</c:v>
                </c:pt>
                <c:pt idx="419">
                  <c:v>-0.81</c:v>
                </c:pt>
                <c:pt idx="420">
                  <c:v>-0.8</c:v>
                </c:pt>
                <c:pt idx="421">
                  <c:v>-0.79</c:v>
                </c:pt>
                <c:pt idx="422">
                  <c:v>-0.78</c:v>
                </c:pt>
                <c:pt idx="423">
                  <c:v>-0.77</c:v>
                </c:pt>
                <c:pt idx="424">
                  <c:v>-0.76</c:v>
                </c:pt>
                <c:pt idx="425">
                  <c:v>-0.75</c:v>
                </c:pt>
                <c:pt idx="426">
                  <c:v>-0.74</c:v>
                </c:pt>
                <c:pt idx="427">
                  <c:v>-0.73</c:v>
                </c:pt>
                <c:pt idx="428">
                  <c:v>-0.72</c:v>
                </c:pt>
                <c:pt idx="429">
                  <c:v>-0.71</c:v>
                </c:pt>
                <c:pt idx="430">
                  <c:v>-0.7</c:v>
                </c:pt>
                <c:pt idx="431">
                  <c:v>-0.69</c:v>
                </c:pt>
                <c:pt idx="432">
                  <c:v>-0.68</c:v>
                </c:pt>
                <c:pt idx="433">
                  <c:v>-0.67</c:v>
                </c:pt>
                <c:pt idx="434">
                  <c:v>-0.66</c:v>
                </c:pt>
                <c:pt idx="435">
                  <c:v>-0.65</c:v>
                </c:pt>
                <c:pt idx="436">
                  <c:v>-0.64</c:v>
                </c:pt>
                <c:pt idx="437">
                  <c:v>-0.63</c:v>
                </c:pt>
                <c:pt idx="438">
                  <c:v>-0.62</c:v>
                </c:pt>
                <c:pt idx="439">
                  <c:v>-0.61</c:v>
                </c:pt>
                <c:pt idx="440">
                  <c:v>-0.6</c:v>
                </c:pt>
                <c:pt idx="441">
                  <c:v>-0.59</c:v>
                </c:pt>
                <c:pt idx="442">
                  <c:v>-0.57999999999999996</c:v>
                </c:pt>
                <c:pt idx="443">
                  <c:v>-0.56999999999999995</c:v>
                </c:pt>
                <c:pt idx="444">
                  <c:v>-0.56000000000000005</c:v>
                </c:pt>
                <c:pt idx="445">
                  <c:v>-0.55000000000000004</c:v>
                </c:pt>
                <c:pt idx="446">
                  <c:v>-0.54</c:v>
                </c:pt>
                <c:pt idx="447">
                  <c:v>-0.53</c:v>
                </c:pt>
                <c:pt idx="448">
                  <c:v>-0.52</c:v>
                </c:pt>
                <c:pt idx="449">
                  <c:v>-0.51</c:v>
                </c:pt>
                <c:pt idx="450">
                  <c:v>-0.5</c:v>
                </c:pt>
                <c:pt idx="451">
                  <c:v>-0.49</c:v>
                </c:pt>
                <c:pt idx="452">
                  <c:v>-0.48</c:v>
                </c:pt>
                <c:pt idx="453">
                  <c:v>-0.47</c:v>
                </c:pt>
                <c:pt idx="454">
                  <c:v>-0.46</c:v>
                </c:pt>
                <c:pt idx="455">
                  <c:v>-0.45</c:v>
                </c:pt>
                <c:pt idx="456">
                  <c:v>-0.44</c:v>
                </c:pt>
                <c:pt idx="457">
                  <c:v>-0.43</c:v>
                </c:pt>
                <c:pt idx="458">
                  <c:v>-0.42</c:v>
                </c:pt>
                <c:pt idx="459">
                  <c:v>-0.41</c:v>
                </c:pt>
                <c:pt idx="460">
                  <c:v>-0.4</c:v>
                </c:pt>
                <c:pt idx="461">
                  <c:v>-0.39</c:v>
                </c:pt>
                <c:pt idx="462">
                  <c:v>-0.38</c:v>
                </c:pt>
                <c:pt idx="463">
                  <c:v>-0.37</c:v>
                </c:pt>
                <c:pt idx="464">
                  <c:v>-0.36</c:v>
                </c:pt>
                <c:pt idx="465">
                  <c:v>-0.35</c:v>
                </c:pt>
                <c:pt idx="466">
                  <c:v>-0.34</c:v>
                </c:pt>
                <c:pt idx="467">
                  <c:v>-0.33</c:v>
                </c:pt>
                <c:pt idx="468">
                  <c:v>-0.32</c:v>
                </c:pt>
                <c:pt idx="469">
                  <c:v>-0.31</c:v>
                </c:pt>
                <c:pt idx="470">
                  <c:v>-0.3</c:v>
                </c:pt>
                <c:pt idx="471">
                  <c:v>-0.28999999999999998</c:v>
                </c:pt>
                <c:pt idx="472">
                  <c:v>-0.28000000000000003</c:v>
                </c:pt>
                <c:pt idx="473">
                  <c:v>-0.27</c:v>
                </c:pt>
                <c:pt idx="474">
                  <c:v>-0.26</c:v>
                </c:pt>
                <c:pt idx="475">
                  <c:v>-0.25</c:v>
                </c:pt>
                <c:pt idx="476">
                  <c:v>-0.24</c:v>
                </c:pt>
                <c:pt idx="477">
                  <c:v>-0.23</c:v>
                </c:pt>
                <c:pt idx="478">
                  <c:v>-0.22</c:v>
                </c:pt>
                <c:pt idx="479">
                  <c:v>-0.21</c:v>
                </c:pt>
                <c:pt idx="480">
                  <c:v>-0.2</c:v>
                </c:pt>
                <c:pt idx="481">
                  <c:v>-0.19</c:v>
                </c:pt>
                <c:pt idx="482">
                  <c:v>-0.18</c:v>
                </c:pt>
                <c:pt idx="483">
                  <c:v>-0.17</c:v>
                </c:pt>
                <c:pt idx="484">
                  <c:v>-0.16</c:v>
                </c:pt>
                <c:pt idx="485">
                  <c:v>-0.15</c:v>
                </c:pt>
                <c:pt idx="486">
                  <c:v>-0.14000000000000001</c:v>
                </c:pt>
                <c:pt idx="487">
                  <c:v>-0.13</c:v>
                </c:pt>
                <c:pt idx="488">
                  <c:v>-0.12</c:v>
                </c:pt>
                <c:pt idx="489">
                  <c:v>-0.11</c:v>
                </c:pt>
                <c:pt idx="490">
                  <c:v>-0.1</c:v>
                </c:pt>
                <c:pt idx="491">
                  <c:v>-0.09</c:v>
                </c:pt>
                <c:pt idx="492">
                  <c:v>-0.08</c:v>
                </c:pt>
                <c:pt idx="493">
                  <c:v>-7.0000000000000007E-2</c:v>
                </c:pt>
                <c:pt idx="494">
                  <c:v>-0.06</c:v>
                </c:pt>
                <c:pt idx="495">
                  <c:v>-0.05</c:v>
                </c:pt>
                <c:pt idx="496">
                  <c:v>-0.04</c:v>
                </c:pt>
                <c:pt idx="497">
                  <c:v>-0.03</c:v>
                </c:pt>
                <c:pt idx="498">
                  <c:v>-0.02</c:v>
                </c:pt>
                <c:pt idx="499">
                  <c:v>-0.01</c:v>
                </c:pt>
                <c:pt idx="500">
                  <c:v>0</c:v>
                </c:pt>
                <c:pt idx="501">
                  <c:v>0.01</c:v>
                </c:pt>
                <c:pt idx="502">
                  <c:v>0.02</c:v>
                </c:pt>
                <c:pt idx="503">
                  <c:v>0.03</c:v>
                </c:pt>
                <c:pt idx="504">
                  <c:v>0.04</c:v>
                </c:pt>
                <c:pt idx="505">
                  <c:v>0.05</c:v>
                </c:pt>
                <c:pt idx="506">
                  <c:v>0.06</c:v>
                </c:pt>
                <c:pt idx="507">
                  <c:v>7.0000000000000007E-2</c:v>
                </c:pt>
                <c:pt idx="508">
                  <c:v>0.08</c:v>
                </c:pt>
                <c:pt idx="509">
                  <c:v>0.09</c:v>
                </c:pt>
                <c:pt idx="510">
                  <c:v>0.1</c:v>
                </c:pt>
                <c:pt idx="511">
                  <c:v>0.11</c:v>
                </c:pt>
                <c:pt idx="512">
                  <c:v>0.12</c:v>
                </c:pt>
                <c:pt idx="513">
                  <c:v>0.13</c:v>
                </c:pt>
                <c:pt idx="514">
                  <c:v>0.14000000000000001</c:v>
                </c:pt>
                <c:pt idx="515">
                  <c:v>0.15</c:v>
                </c:pt>
                <c:pt idx="516">
                  <c:v>0.16</c:v>
                </c:pt>
                <c:pt idx="517">
                  <c:v>0.17</c:v>
                </c:pt>
                <c:pt idx="518">
                  <c:v>0.18</c:v>
                </c:pt>
                <c:pt idx="519">
                  <c:v>0.19</c:v>
                </c:pt>
                <c:pt idx="520">
                  <c:v>0.2</c:v>
                </c:pt>
                <c:pt idx="521">
                  <c:v>0.21</c:v>
                </c:pt>
                <c:pt idx="522">
                  <c:v>0.22</c:v>
                </c:pt>
                <c:pt idx="523">
                  <c:v>0.23</c:v>
                </c:pt>
                <c:pt idx="524">
                  <c:v>0.24</c:v>
                </c:pt>
                <c:pt idx="525">
                  <c:v>0.25</c:v>
                </c:pt>
                <c:pt idx="526">
                  <c:v>0.26</c:v>
                </c:pt>
                <c:pt idx="527">
                  <c:v>0.27</c:v>
                </c:pt>
                <c:pt idx="528">
                  <c:v>0.28000000000000003</c:v>
                </c:pt>
                <c:pt idx="529">
                  <c:v>0.28999999999999998</c:v>
                </c:pt>
                <c:pt idx="530">
                  <c:v>0.3</c:v>
                </c:pt>
                <c:pt idx="531">
                  <c:v>0.31</c:v>
                </c:pt>
                <c:pt idx="532">
                  <c:v>0.32</c:v>
                </c:pt>
                <c:pt idx="533">
                  <c:v>0.33</c:v>
                </c:pt>
                <c:pt idx="534">
                  <c:v>0.34</c:v>
                </c:pt>
                <c:pt idx="535">
                  <c:v>0.35</c:v>
                </c:pt>
                <c:pt idx="536">
                  <c:v>0.36</c:v>
                </c:pt>
                <c:pt idx="537">
                  <c:v>0.37</c:v>
                </c:pt>
                <c:pt idx="538">
                  <c:v>0.38</c:v>
                </c:pt>
                <c:pt idx="539">
                  <c:v>0.39</c:v>
                </c:pt>
                <c:pt idx="540">
                  <c:v>0.4</c:v>
                </c:pt>
                <c:pt idx="541">
                  <c:v>0.41</c:v>
                </c:pt>
                <c:pt idx="542">
                  <c:v>0.42</c:v>
                </c:pt>
                <c:pt idx="543">
                  <c:v>0.43</c:v>
                </c:pt>
                <c:pt idx="544">
                  <c:v>0.44</c:v>
                </c:pt>
                <c:pt idx="545">
                  <c:v>0.45</c:v>
                </c:pt>
                <c:pt idx="546">
                  <c:v>0.46</c:v>
                </c:pt>
                <c:pt idx="547">
                  <c:v>0.47</c:v>
                </c:pt>
                <c:pt idx="548">
                  <c:v>0.48</c:v>
                </c:pt>
                <c:pt idx="549">
                  <c:v>0.49</c:v>
                </c:pt>
                <c:pt idx="550">
                  <c:v>0.5</c:v>
                </c:pt>
                <c:pt idx="551">
                  <c:v>0.51</c:v>
                </c:pt>
                <c:pt idx="552">
                  <c:v>0.52</c:v>
                </c:pt>
                <c:pt idx="553">
                  <c:v>0.53</c:v>
                </c:pt>
                <c:pt idx="554">
                  <c:v>0.54</c:v>
                </c:pt>
                <c:pt idx="555">
                  <c:v>0.55000000000000004</c:v>
                </c:pt>
                <c:pt idx="556">
                  <c:v>0.56000000000000005</c:v>
                </c:pt>
                <c:pt idx="557">
                  <c:v>0.56999999999999995</c:v>
                </c:pt>
                <c:pt idx="558">
                  <c:v>0.57999999999999996</c:v>
                </c:pt>
                <c:pt idx="559">
                  <c:v>0.59</c:v>
                </c:pt>
                <c:pt idx="560">
                  <c:v>0.6</c:v>
                </c:pt>
                <c:pt idx="561">
                  <c:v>0.61</c:v>
                </c:pt>
                <c:pt idx="562">
                  <c:v>0.62</c:v>
                </c:pt>
                <c:pt idx="563">
                  <c:v>0.63</c:v>
                </c:pt>
                <c:pt idx="564">
                  <c:v>0.64</c:v>
                </c:pt>
                <c:pt idx="565">
                  <c:v>0.65</c:v>
                </c:pt>
                <c:pt idx="566">
                  <c:v>0.66</c:v>
                </c:pt>
                <c:pt idx="567">
                  <c:v>0.67</c:v>
                </c:pt>
                <c:pt idx="568">
                  <c:v>0.68</c:v>
                </c:pt>
                <c:pt idx="569">
                  <c:v>0.69</c:v>
                </c:pt>
                <c:pt idx="570">
                  <c:v>0.7</c:v>
                </c:pt>
                <c:pt idx="571">
                  <c:v>0.71</c:v>
                </c:pt>
                <c:pt idx="572">
                  <c:v>0.72</c:v>
                </c:pt>
                <c:pt idx="573">
                  <c:v>0.73</c:v>
                </c:pt>
                <c:pt idx="574">
                  <c:v>0.74</c:v>
                </c:pt>
                <c:pt idx="575">
                  <c:v>0.75</c:v>
                </c:pt>
                <c:pt idx="576">
                  <c:v>0.76</c:v>
                </c:pt>
                <c:pt idx="577">
                  <c:v>0.77</c:v>
                </c:pt>
                <c:pt idx="578">
                  <c:v>0.78</c:v>
                </c:pt>
                <c:pt idx="579">
                  <c:v>0.79</c:v>
                </c:pt>
                <c:pt idx="580">
                  <c:v>0.8</c:v>
                </c:pt>
                <c:pt idx="581">
                  <c:v>0.81</c:v>
                </c:pt>
                <c:pt idx="582">
                  <c:v>0.82</c:v>
                </c:pt>
                <c:pt idx="583">
                  <c:v>0.83</c:v>
                </c:pt>
                <c:pt idx="584">
                  <c:v>0.84</c:v>
                </c:pt>
                <c:pt idx="585">
                  <c:v>0.85</c:v>
                </c:pt>
                <c:pt idx="586">
                  <c:v>0.86</c:v>
                </c:pt>
                <c:pt idx="587">
                  <c:v>0.87</c:v>
                </c:pt>
                <c:pt idx="588">
                  <c:v>0.88</c:v>
                </c:pt>
                <c:pt idx="589">
                  <c:v>0.89</c:v>
                </c:pt>
                <c:pt idx="590">
                  <c:v>0.9</c:v>
                </c:pt>
                <c:pt idx="591">
                  <c:v>0.91</c:v>
                </c:pt>
                <c:pt idx="592">
                  <c:v>0.92</c:v>
                </c:pt>
                <c:pt idx="593">
                  <c:v>0.93</c:v>
                </c:pt>
                <c:pt idx="594">
                  <c:v>0.94</c:v>
                </c:pt>
                <c:pt idx="595">
                  <c:v>0.95</c:v>
                </c:pt>
                <c:pt idx="596">
                  <c:v>0.96</c:v>
                </c:pt>
                <c:pt idx="597">
                  <c:v>0.97</c:v>
                </c:pt>
                <c:pt idx="598">
                  <c:v>0.98</c:v>
                </c:pt>
                <c:pt idx="599">
                  <c:v>0.99</c:v>
                </c:pt>
                <c:pt idx="600">
                  <c:v>1</c:v>
                </c:pt>
                <c:pt idx="601">
                  <c:v>1.01</c:v>
                </c:pt>
                <c:pt idx="602">
                  <c:v>1.02</c:v>
                </c:pt>
                <c:pt idx="603">
                  <c:v>1.03</c:v>
                </c:pt>
                <c:pt idx="604">
                  <c:v>1.04</c:v>
                </c:pt>
                <c:pt idx="605">
                  <c:v>1.05</c:v>
                </c:pt>
                <c:pt idx="606">
                  <c:v>1.06</c:v>
                </c:pt>
                <c:pt idx="607">
                  <c:v>1.07</c:v>
                </c:pt>
                <c:pt idx="608">
                  <c:v>1.08</c:v>
                </c:pt>
                <c:pt idx="609">
                  <c:v>1.0900000000000001</c:v>
                </c:pt>
                <c:pt idx="610">
                  <c:v>1.1000000000000001</c:v>
                </c:pt>
                <c:pt idx="611">
                  <c:v>1.1100000000000001</c:v>
                </c:pt>
                <c:pt idx="612">
                  <c:v>1.1200000000000001</c:v>
                </c:pt>
                <c:pt idx="613">
                  <c:v>1.1299999999999999</c:v>
                </c:pt>
                <c:pt idx="614">
                  <c:v>1.1399999999999999</c:v>
                </c:pt>
                <c:pt idx="615">
                  <c:v>1.1499999999999999</c:v>
                </c:pt>
                <c:pt idx="616">
                  <c:v>1.1599999999999999</c:v>
                </c:pt>
                <c:pt idx="617">
                  <c:v>1.17</c:v>
                </c:pt>
                <c:pt idx="618">
                  <c:v>1.18</c:v>
                </c:pt>
                <c:pt idx="619">
                  <c:v>1.19</c:v>
                </c:pt>
                <c:pt idx="620">
                  <c:v>1.2</c:v>
                </c:pt>
                <c:pt idx="621">
                  <c:v>1.21</c:v>
                </c:pt>
                <c:pt idx="622">
                  <c:v>1.22</c:v>
                </c:pt>
                <c:pt idx="623">
                  <c:v>1.23</c:v>
                </c:pt>
                <c:pt idx="624">
                  <c:v>1.24</c:v>
                </c:pt>
                <c:pt idx="625">
                  <c:v>1.25</c:v>
                </c:pt>
                <c:pt idx="626">
                  <c:v>1.26</c:v>
                </c:pt>
                <c:pt idx="627">
                  <c:v>1.27</c:v>
                </c:pt>
                <c:pt idx="628">
                  <c:v>1.28</c:v>
                </c:pt>
                <c:pt idx="629">
                  <c:v>1.29</c:v>
                </c:pt>
                <c:pt idx="630">
                  <c:v>1.3</c:v>
                </c:pt>
                <c:pt idx="631">
                  <c:v>1.31</c:v>
                </c:pt>
                <c:pt idx="632">
                  <c:v>1.32</c:v>
                </c:pt>
                <c:pt idx="633">
                  <c:v>1.33</c:v>
                </c:pt>
                <c:pt idx="634">
                  <c:v>1.34</c:v>
                </c:pt>
                <c:pt idx="635">
                  <c:v>1.35</c:v>
                </c:pt>
                <c:pt idx="636">
                  <c:v>1.36</c:v>
                </c:pt>
                <c:pt idx="637">
                  <c:v>1.37</c:v>
                </c:pt>
                <c:pt idx="638">
                  <c:v>1.38</c:v>
                </c:pt>
                <c:pt idx="639">
                  <c:v>1.39</c:v>
                </c:pt>
                <c:pt idx="640">
                  <c:v>1.4</c:v>
                </c:pt>
                <c:pt idx="641">
                  <c:v>1.41</c:v>
                </c:pt>
                <c:pt idx="642">
                  <c:v>1.42</c:v>
                </c:pt>
                <c:pt idx="643">
                  <c:v>1.43</c:v>
                </c:pt>
                <c:pt idx="644">
                  <c:v>1.44</c:v>
                </c:pt>
                <c:pt idx="645">
                  <c:v>1.45</c:v>
                </c:pt>
                <c:pt idx="646">
                  <c:v>1.46</c:v>
                </c:pt>
                <c:pt idx="647">
                  <c:v>1.47</c:v>
                </c:pt>
                <c:pt idx="648">
                  <c:v>1.48</c:v>
                </c:pt>
                <c:pt idx="649">
                  <c:v>1.49</c:v>
                </c:pt>
                <c:pt idx="650">
                  <c:v>1.5</c:v>
                </c:pt>
                <c:pt idx="651">
                  <c:v>1.51</c:v>
                </c:pt>
                <c:pt idx="652">
                  <c:v>1.52</c:v>
                </c:pt>
                <c:pt idx="653">
                  <c:v>1.53</c:v>
                </c:pt>
                <c:pt idx="654">
                  <c:v>1.54</c:v>
                </c:pt>
                <c:pt idx="655">
                  <c:v>1.55</c:v>
                </c:pt>
                <c:pt idx="656">
                  <c:v>1.56</c:v>
                </c:pt>
                <c:pt idx="657">
                  <c:v>1.57</c:v>
                </c:pt>
                <c:pt idx="658">
                  <c:v>1.58</c:v>
                </c:pt>
                <c:pt idx="659">
                  <c:v>1.59</c:v>
                </c:pt>
                <c:pt idx="660">
                  <c:v>1.6</c:v>
                </c:pt>
                <c:pt idx="661">
                  <c:v>1.61</c:v>
                </c:pt>
                <c:pt idx="662">
                  <c:v>1.62</c:v>
                </c:pt>
                <c:pt idx="663">
                  <c:v>1.63</c:v>
                </c:pt>
                <c:pt idx="664">
                  <c:v>1.64</c:v>
                </c:pt>
                <c:pt idx="665">
                  <c:v>1.65</c:v>
                </c:pt>
                <c:pt idx="666">
                  <c:v>1.66</c:v>
                </c:pt>
                <c:pt idx="667">
                  <c:v>1.67</c:v>
                </c:pt>
                <c:pt idx="668">
                  <c:v>1.68</c:v>
                </c:pt>
                <c:pt idx="669">
                  <c:v>1.69</c:v>
                </c:pt>
                <c:pt idx="670">
                  <c:v>1.7</c:v>
                </c:pt>
                <c:pt idx="671">
                  <c:v>1.71</c:v>
                </c:pt>
                <c:pt idx="672">
                  <c:v>1.72</c:v>
                </c:pt>
                <c:pt idx="673">
                  <c:v>1.73</c:v>
                </c:pt>
                <c:pt idx="674">
                  <c:v>1.74</c:v>
                </c:pt>
                <c:pt idx="675">
                  <c:v>1.75</c:v>
                </c:pt>
                <c:pt idx="676">
                  <c:v>1.76</c:v>
                </c:pt>
                <c:pt idx="677">
                  <c:v>1.77</c:v>
                </c:pt>
                <c:pt idx="678">
                  <c:v>1.78</c:v>
                </c:pt>
                <c:pt idx="679">
                  <c:v>1.79</c:v>
                </c:pt>
                <c:pt idx="680">
                  <c:v>1.8</c:v>
                </c:pt>
                <c:pt idx="681">
                  <c:v>1.81</c:v>
                </c:pt>
                <c:pt idx="682">
                  <c:v>1.82</c:v>
                </c:pt>
                <c:pt idx="683">
                  <c:v>1.83</c:v>
                </c:pt>
                <c:pt idx="684">
                  <c:v>1.84</c:v>
                </c:pt>
                <c:pt idx="685">
                  <c:v>1.85</c:v>
                </c:pt>
                <c:pt idx="686">
                  <c:v>1.86</c:v>
                </c:pt>
                <c:pt idx="687">
                  <c:v>1.87</c:v>
                </c:pt>
                <c:pt idx="688">
                  <c:v>1.88</c:v>
                </c:pt>
                <c:pt idx="689">
                  <c:v>1.89</c:v>
                </c:pt>
                <c:pt idx="690">
                  <c:v>1.9</c:v>
                </c:pt>
                <c:pt idx="691">
                  <c:v>1.91</c:v>
                </c:pt>
                <c:pt idx="692">
                  <c:v>1.92</c:v>
                </c:pt>
                <c:pt idx="693">
                  <c:v>1.93</c:v>
                </c:pt>
                <c:pt idx="694">
                  <c:v>1.94</c:v>
                </c:pt>
                <c:pt idx="695">
                  <c:v>1.95</c:v>
                </c:pt>
                <c:pt idx="696">
                  <c:v>1.96</c:v>
                </c:pt>
                <c:pt idx="697">
                  <c:v>1.97</c:v>
                </c:pt>
                <c:pt idx="698">
                  <c:v>1.98</c:v>
                </c:pt>
                <c:pt idx="699">
                  <c:v>1.99</c:v>
                </c:pt>
                <c:pt idx="700">
                  <c:v>2</c:v>
                </c:pt>
                <c:pt idx="701">
                  <c:v>2.0099999999999998</c:v>
                </c:pt>
                <c:pt idx="702">
                  <c:v>2.02</c:v>
                </c:pt>
                <c:pt idx="703">
                  <c:v>2.0299999999999998</c:v>
                </c:pt>
                <c:pt idx="704">
                  <c:v>2.04</c:v>
                </c:pt>
                <c:pt idx="705">
                  <c:v>2.0499999999999998</c:v>
                </c:pt>
                <c:pt idx="706">
                  <c:v>2.06</c:v>
                </c:pt>
                <c:pt idx="707">
                  <c:v>2.0699999999999998</c:v>
                </c:pt>
                <c:pt idx="708">
                  <c:v>2.08</c:v>
                </c:pt>
                <c:pt idx="709">
                  <c:v>2.09</c:v>
                </c:pt>
                <c:pt idx="710">
                  <c:v>2.1</c:v>
                </c:pt>
                <c:pt idx="711">
                  <c:v>2.11</c:v>
                </c:pt>
                <c:pt idx="712">
                  <c:v>2.12</c:v>
                </c:pt>
                <c:pt idx="713">
                  <c:v>2.13</c:v>
                </c:pt>
                <c:pt idx="714">
                  <c:v>2.14</c:v>
                </c:pt>
                <c:pt idx="715">
                  <c:v>2.15</c:v>
                </c:pt>
                <c:pt idx="716">
                  <c:v>2.16</c:v>
                </c:pt>
                <c:pt idx="717">
                  <c:v>2.17</c:v>
                </c:pt>
                <c:pt idx="718">
                  <c:v>2.1800000000000002</c:v>
                </c:pt>
                <c:pt idx="719">
                  <c:v>2.19</c:v>
                </c:pt>
                <c:pt idx="720">
                  <c:v>2.2000000000000002</c:v>
                </c:pt>
                <c:pt idx="721">
                  <c:v>2.21</c:v>
                </c:pt>
                <c:pt idx="722">
                  <c:v>2.2200000000000002</c:v>
                </c:pt>
                <c:pt idx="723">
                  <c:v>2.23</c:v>
                </c:pt>
                <c:pt idx="724">
                  <c:v>2.2400000000000002</c:v>
                </c:pt>
                <c:pt idx="725">
                  <c:v>2.25</c:v>
                </c:pt>
                <c:pt idx="726">
                  <c:v>2.2599999999999998</c:v>
                </c:pt>
                <c:pt idx="727">
                  <c:v>2.27</c:v>
                </c:pt>
                <c:pt idx="728">
                  <c:v>2.2799999999999998</c:v>
                </c:pt>
                <c:pt idx="729">
                  <c:v>2.29</c:v>
                </c:pt>
                <c:pt idx="730">
                  <c:v>2.2999999999999998</c:v>
                </c:pt>
                <c:pt idx="731">
                  <c:v>2.31</c:v>
                </c:pt>
                <c:pt idx="732">
                  <c:v>2.3199999999999998</c:v>
                </c:pt>
                <c:pt idx="733">
                  <c:v>2.33</c:v>
                </c:pt>
                <c:pt idx="734">
                  <c:v>2.34</c:v>
                </c:pt>
                <c:pt idx="735">
                  <c:v>2.35</c:v>
                </c:pt>
                <c:pt idx="736">
                  <c:v>2.36</c:v>
                </c:pt>
                <c:pt idx="737">
                  <c:v>2.37</c:v>
                </c:pt>
                <c:pt idx="738">
                  <c:v>2.38</c:v>
                </c:pt>
                <c:pt idx="739">
                  <c:v>2.39</c:v>
                </c:pt>
                <c:pt idx="740">
                  <c:v>2.4</c:v>
                </c:pt>
                <c:pt idx="741">
                  <c:v>2.41</c:v>
                </c:pt>
                <c:pt idx="742">
                  <c:v>2.42</c:v>
                </c:pt>
                <c:pt idx="743">
                  <c:v>2.4300000000000002</c:v>
                </c:pt>
                <c:pt idx="744">
                  <c:v>2.44</c:v>
                </c:pt>
                <c:pt idx="745">
                  <c:v>2.4500000000000002</c:v>
                </c:pt>
                <c:pt idx="746">
                  <c:v>2.46</c:v>
                </c:pt>
                <c:pt idx="747">
                  <c:v>2.4700000000000002</c:v>
                </c:pt>
                <c:pt idx="748">
                  <c:v>2.48</c:v>
                </c:pt>
                <c:pt idx="749">
                  <c:v>2.4900000000000002</c:v>
                </c:pt>
                <c:pt idx="750">
                  <c:v>2.5</c:v>
                </c:pt>
                <c:pt idx="751">
                  <c:v>2.5099999999999998</c:v>
                </c:pt>
                <c:pt idx="752">
                  <c:v>2.52</c:v>
                </c:pt>
                <c:pt idx="753">
                  <c:v>2.5299999999999998</c:v>
                </c:pt>
                <c:pt idx="754">
                  <c:v>2.54</c:v>
                </c:pt>
                <c:pt idx="755">
                  <c:v>2.5499999999999998</c:v>
                </c:pt>
                <c:pt idx="756">
                  <c:v>2.56</c:v>
                </c:pt>
                <c:pt idx="757">
                  <c:v>2.57</c:v>
                </c:pt>
                <c:pt idx="758">
                  <c:v>2.58</c:v>
                </c:pt>
                <c:pt idx="759">
                  <c:v>2.59</c:v>
                </c:pt>
                <c:pt idx="760">
                  <c:v>2.6</c:v>
                </c:pt>
                <c:pt idx="761">
                  <c:v>2.61</c:v>
                </c:pt>
                <c:pt idx="762">
                  <c:v>2.62</c:v>
                </c:pt>
                <c:pt idx="763">
                  <c:v>2.63</c:v>
                </c:pt>
                <c:pt idx="764">
                  <c:v>2.64</c:v>
                </c:pt>
                <c:pt idx="765">
                  <c:v>2.65</c:v>
                </c:pt>
                <c:pt idx="766">
                  <c:v>2.66</c:v>
                </c:pt>
                <c:pt idx="767">
                  <c:v>2.67</c:v>
                </c:pt>
                <c:pt idx="768">
                  <c:v>2.68</c:v>
                </c:pt>
                <c:pt idx="769">
                  <c:v>2.69</c:v>
                </c:pt>
                <c:pt idx="770">
                  <c:v>2.7</c:v>
                </c:pt>
                <c:pt idx="771">
                  <c:v>2.71</c:v>
                </c:pt>
                <c:pt idx="772">
                  <c:v>2.72</c:v>
                </c:pt>
                <c:pt idx="773">
                  <c:v>2.73</c:v>
                </c:pt>
                <c:pt idx="774">
                  <c:v>2.74</c:v>
                </c:pt>
                <c:pt idx="775">
                  <c:v>2.75</c:v>
                </c:pt>
                <c:pt idx="776">
                  <c:v>2.76</c:v>
                </c:pt>
                <c:pt idx="777">
                  <c:v>2.77</c:v>
                </c:pt>
                <c:pt idx="778">
                  <c:v>2.78</c:v>
                </c:pt>
                <c:pt idx="779">
                  <c:v>2.79</c:v>
                </c:pt>
                <c:pt idx="780">
                  <c:v>2.8</c:v>
                </c:pt>
                <c:pt idx="781">
                  <c:v>2.81</c:v>
                </c:pt>
                <c:pt idx="782">
                  <c:v>2.82</c:v>
                </c:pt>
                <c:pt idx="783">
                  <c:v>2.83</c:v>
                </c:pt>
                <c:pt idx="784">
                  <c:v>2.84</c:v>
                </c:pt>
                <c:pt idx="785">
                  <c:v>2.85</c:v>
                </c:pt>
                <c:pt idx="786">
                  <c:v>2.86</c:v>
                </c:pt>
                <c:pt idx="787">
                  <c:v>2.87</c:v>
                </c:pt>
                <c:pt idx="788">
                  <c:v>2.88</c:v>
                </c:pt>
                <c:pt idx="789">
                  <c:v>2.89</c:v>
                </c:pt>
                <c:pt idx="790">
                  <c:v>2.9</c:v>
                </c:pt>
                <c:pt idx="791">
                  <c:v>2.91</c:v>
                </c:pt>
                <c:pt idx="792">
                  <c:v>2.92</c:v>
                </c:pt>
                <c:pt idx="793">
                  <c:v>2.93</c:v>
                </c:pt>
                <c:pt idx="794">
                  <c:v>2.94</c:v>
                </c:pt>
                <c:pt idx="795">
                  <c:v>2.95</c:v>
                </c:pt>
                <c:pt idx="796">
                  <c:v>2.96</c:v>
                </c:pt>
                <c:pt idx="797">
                  <c:v>2.97</c:v>
                </c:pt>
                <c:pt idx="798">
                  <c:v>2.98</c:v>
                </c:pt>
                <c:pt idx="799">
                  <c:v>2.99</c:v>
                </c:pt>
                <c:pt idx="800">
                  <c:v>3</c:v>
                </c:pt>
                <c:pt idx="801">
                  <c:v>3.01</c:v>
                </c:pt>
                <c:pt idx="802">
                  <c:v>3.02</c:v>
                </c:pt>
                <c:pt idx="803">
                  <c:v>3.03</c:v>
                </c:pt>
                <c:pt idx="804">
                  <c:v>3.04</c:v>
                </c:pt>
                <c:pt idx="805">
                  <c:v>3.05</c:v>
                </c:pt>
                <c:pt idx="806">
                  <c:v>3.06</c:v>
                </c:pt>
                <c:pt idx="807">
                  <c:v>3.07</c:v>
                </c:pt>
                <c:pt idx="808">
                  <c:v>3.08</c:v>
                </c:pt>
                <c:pt idx="809">
                  <c:v>3.09</c:v>
                </c:pt>
                <c:pt idx="810">
                  <c:v>3.1</c:v>
                </c:pt>
                <c:pt idx="811">
                  <c:v>3.11</c:v>
                </c:pt>
                <c:pt idx="812">
                  <c:v>3.12</c:v>
                </c:pt>
                <c:pt idx="813">
                  <c:v>3.13</c:v>
                </c:pt>
                <c:pt idx="814">
                  <c:v>3.14</c:v>
                </c:pt>
                <c:pt idx="815">
                  <c:v>3.15</c:v>
                </c:pt>
                <c:pt idx="816">
                  <c:v>3.16</c:v>
                </c:pt>
                <c:pt idx="817">
                  <c:v>3.17</c:v>
                </c:pt>
                <c:pt idx="818">
                  <c:v>3.18</c:v>
                </c:pt>
                <c:pt idx="819">
                  <c:v>3.19</c:v>
                </c:pt>
                <c:pt idx="820">
                  <c:v>3.2</c:v>
                </c:pt>
                <c:pt idx="821">
                  <c:v>3.21</c:v>
                </c:pt>
                <c:pt idx="822">
                  <c:v>3.22</c:v>
                </c:pt>
                <c:pt idx="823">
                  <c:v>3.23</c:v>
                </c:pt>
                <c:pt idx="824">
                  <c:v>3.24</c:v>
                </c:pt>
                <c:pt idx="825">
                  <c:v>3.25</c:v>
                </c:pt>
                <c:pt idx="826">
                  <c:v>3.26</c:v>
                </c:pt>
                <c:pt idx="827">
                  <c:v>3.27</c:v>
                </c:pt>
                <c:pt idx="828">
                  <c:v>3.28</c:v>
                </c:pt>
                <c:pt idx="829">
                  <c:v>3.29</c:v>
                </c:pt>
                <c:pt idx="830">
                  <c:v>3.3</c:v>
                </c:pt>
                <c:pt idx="831">
                  <c:v>3.31</c:v>
                </c:pt>
                <c:pt idx="832">
                  <c:v>3.32</c:v>
                </c:pt>
                <c:pt idx="833">
                  <c:v>3.33</c:v>
                </c:pt>
                <c:pt idx="834">
                  <c:v>3.34</c:v>
                </c:pt>
                <c:pt idx="835">
                  <c:v>3.35</c:v>
                </c:pt>
                <c:pt idx="836">
                  <c:v>3.36</c:v>
                </c:pt>
                <c:pt idx="837">
                  <c:v>3.37</c:v>
                </c:pt>
                <c:pt idx="838">
                  <c:v>3.38</c:v>
                </c:pt>
                <c:pt idx="839">
                  <c:v>3.39</c:v>
                </c:pt>
                <c:pt idx="840">
                  <c:v>3.4</c:v>
                </c:pt>
                <c:pt idx="841">
                  <c:v>3.41</c:v>
                </c:pt>
                <c:pt idx="842">
                  <c:v>3.42</c:v>
                </c:pt>
                <c:pt idx="843">
                  <c:v>3.43</c:v>
                </c:pt>
                <c:pt idx="844">
                  <c:v>3.44</c:v>
                </c:pt>
                <c:pt idx="845">
                  <c:v>3.45</c:v>
                </c:pt>
                <c:pt idx="846">
                  <c:v>3.46</c:v>
                </c:pt>
                <c:pt idx="847">
                  <c:v>3.47</c:v>
                </c:pt>
                <c:pt idx="848">
                  <c:v>3.48</c:v>
                </c:pt>
                <c:pt idx="849">
                  <c:v>3.49</c:v>
                </c:pt>
                <c:pt idx="850">
                  <c:v>3.5</c:v>
                </c:pt>
                <c:pt idx="851">
                  <c:v>3.51</c:v>
                </c:pt>
                <c:pt idx="852">
                  <c:v>3.52</c:v>
                </c:pt>
                <c:pt idx="853">
                  <c:v>3.53</c:v>
                </c:pt>
                <c:pt idx="854">
                  <c:v>3.54</c:v>
                </c:pt>
                <c:pt idx="855">
                  <c:v>3.55</c:v>
                </c:pt>
                <c:pt idx="856">
                  <c:v>3.56</c:v>
                </c:pt>
                <c:pt idx="857">
                  <c:v>3.57</c:v>
                </c:pt>
                <c:pt idx="858">
                  <c:v>3.58</c:v>
                </c:pt>
                <c:pt idx="859">
                  <c:v>3.59</c:v>
                </c:pt>
                <c:pt idx="860">
                  <c:v>3.6</c:v>
                </c:pt>
                <c:pt idx="861">
                  <c:v>3.61</c:v>
                </c:pt>
                <c:pt idx="862">
                  <c:v>3.62</c:v>
                </c:pt>
                <c:pt idx="863">
                  <c:v>3.63</c:v>
                </c:pt>
                <c:pt idx="864">
                  <c:v>3.64</c:v>
                </c:pt>
                <c:pt idx="865">
                  <c:v>3.65</c:v>
                </c:pt>
                <c:pt idx="866">
                  <c:v>3.66</c:v>
                </c:pt>
                <c:pt idx="867">
                  <c:v>3.67</c:v>
                </c:pt>
                <c:pt idx="868">
                  <c:v>3.68</c:v>
                </c:pt>
                <c:pt idx="869">
                  <c:v>3.69</c:v>
                </c:pt>
                <c:pt idx="870">
                  <c:v>3.7</c:v>
                </c:pt>
                <c:pt idx="871">
                  <c:v>3.71</c:v>
                </c:pt>
                <c:pt idx="872">
                  <c:v>3.72</c:v>
                </c:pt>
                <c:pt idx="873">
                  <c:v>3.73</c:v>
                </c:pt>
                <c:pt idx="874">
                  <c:v>3.74</c:v>
                </c:pt>
                <c:pt idx="875">
                  <c:v>3.75</c:v>
                </c:pt>
                <c:pt idx="876">
                  <c:v>3.76</c:v>
                </c:pt>
                <c:pt idx="877">
                  <c:v>3.77</c:v>
                </c:pt>
                <c:pt idx="878">
                  <c:v>3.78</c:v>
                </c:pt>
                <c:pt idx="879">
                  <c:v>3.79</c:v>
                </c:pt>
                <c:pt idx="880">
                  <c:v>3.8</c:v>
                </c:pt>
                <c:pt idx="881">
                  <c:v>3.81</c:v>
                </c:pt>
                <c:pt idx="882">
                  <c:v>3.82</c:v>
                </c:pt>
                <c:pt idx="883">
                  <c:v>3.83</c:v>
                </c:pt>
                <c:pt idx="884">
                  <c:v>3.84</c:v>
                </c:pt>
                <c:pt idx="885">
                  <c:v>3.85</c:v>
                </c:pt>
                <c:pt idx="886">
                  <c:v>3.86</c:v>
                </c:pt>
                <c:pt idx="887">
                  <c:v>3.87</c:v>
                </c:pt>
                <c:pt idx="888">
                  <c:v>3.88</c:v>
                </c:pt>
                <c:pt idx="889">
                  <c:v>3.89</c:v>
                </c:pt>
                <c:pt idx="890">
                  <c:v>3.9</c:v>
                </c:pt>
                <c:pt idx="891">
                  <c:v>3.91</c:v>
                </c:pt>
                <c:pt idx="892">
                  <c:v>3.92</c:v>
                </c:pt>
                <c:pt idx="893">
                  <c:v>3.93</c:v>
                </c:pt>
                <c:pt idx="894">
                  <c:v>3.94</c:v>
                </c:pt>
                <c:pt idx="895">
                  <c:v>3.95</c:v>
                </c:pt>
                <c:pt idx="896">
                  <c:v>3.96</c:v>
                </c:pt>
                <c:pt idx="897">
                  <c:v>3.97</c:v>
                </c:pt>
                <c:pt idx="898">
                  <c:v>3.98</c:v>
                </c:pt>
                <c:pt idx="899">
                  <c:v>3.99</c:v>
                </c:pt>
                <c:pt idx="900">
                  <c:v>4</c:v>
                </c:pt>
                <c:pt idx="901">
                  <c:v>4.01</c:v>
                </c:pt>
                <c:pt idx="902">
                  <c:v>4.0199999999999996</c:v>
                </c:pt>
                <c:pt idx="903">
                  <c:v>4.03</c:v>
                </c:pt>
                <c:pt idx="904">
                  <c:v>4.04</c:v>
                </c:pt>
                <c:pt idx="905">
                  <c:v>4.05</c:v>
                </c:pt>
                <c:pt idx="906">
                  <c:v>4.0599999999999996</c:v>
                </c:pt>
                <c:pt idx="907">
                  <c:v>4.07</c:v>
                </c:pt>
                <c:pt idx="908">
                  <c:v>4.08</c:v>
                </c:pt>
                <c:pt idx="909">
                  <c:v>4.09</c:v>
                </c:pt>
                <c:pt idx="910">
                  <c:v>4.0999999999999996</c:v>
                </c:pt>
                <c:pt idx="911">
                  <c:v>4.1100000000000003</c:v>
                </c:pt>
                <c:pt idx="912">
                  <c:v>4.12</c:v>
                </c:pt>
                <c:pt idx="913">
                  <c:v>4.13</c:v>
                </c:pt>
                <c:pt idx="914">
                  <c:v>4.1399999999999997</c:v>
                </c:pt>
                <c:pt idx="915">
                  <c:v>4.1500000000000004</c:v>
                </c:pt>
                <c:pt idx="916">
                  <c:v>4.16</c:v>
                </c:pt>
                <c:pt idx="917">
                  <c:v>4.17</c:v>
                </c:pt>
                <c:pt idx="918">
                  <c:v>4.18</c:v>
                </c:pt>
                <c:pt idx="919">
                  <c:v>4.1900000000000004</c:v>
                </c:pt>
                <c:pt idx="920">
                  <c:v>4.2</c:v>
                </c:pt>
                <c:pt idx="921">
                  <c:v>4.21</c:v>
                </c:pt>
                <c:pt idx="922">
                  <c:v>4.22</c:v>
                </c:pt>
                <c:pt idx="923">
                  <c:v>4.2300000000000004</c:v>
                </c:pt>
                <c:pt idx="924">
                  <c:v>4.24</c:v>
                </c:pt>
                <c:pt idx="925">
                  <c:v>4.25</c:v>
                </c:pt>
                <c:pt idx="926">
                  <c:v>4.26</c:v>
                </c:pt>
                <c:pt idx="927">
                  <c:v>4.2699999999999996</c:v>
                </c:pt>
                <c:pt idx="928">
                  <c:v>4.28</c:v>
                </c:pt>
                <c:pt idx="929">
                  <c:v>4.29</c:v>
                </c:pt>
                <c:pt idx="930">
                  <c:v>4.3</c:v>
                </c:pt>
                <c:pt idx="931">
                  <c:v>4.3099999999999996</c:v>
                </c:pt>
                <c:pt idx="932">
                  <c:v>4.32</c:v>
                </c:pt>
                <c:pt idx="933">
                  <c:v>4.33</c:v>
                </c:pt>
                <c:pt idx="934">
                  <c:v>4.34</c:v>
                </c:pt>
                <c:pt idx="935">
                  <c:v>4.3499999999999996</c:v>
                </c:pt>
                <c:pt idx="936">
                  <c:v>4.3600000000000003</c:v>
                </c:pt>
                <c:pt idx="937">
                  <c:v>4.37</c:v>
                </c:pt>
                <c:pt idx="938">
                  <c:v>4.38</c:v>
                </c:pt>
                <c:pt idx="939">
                  <c:v>4.3899999999999997</c:v>
                </c:pt>
                <c:pt idx="940">
                  <c:v>4.4000000000000004</c:v>
                </c:pt>
                <c:pt idx="941">
                  <c:v>4.41</c:v>
                </c:pt>
                <c:pt idx="942">
                  <c:v>4.42</c:v>
                </c:pt>
                <c:pt idx="943">
                  <c:v>4.43</c:v>
                </c:pt>
                <c:pt idx="944">
                  <c:v>4.4400000000000004</c:v>
                </c:pt>
                <c:pt idx="945">
                  <c:v>4.45</c:v>
                </c:pt>
                <c:pt idx="946">
                  <c:v>4.46</c:v>
                </c:pt>
                <c:pt idx="947">
                  <c:v>4.47</c:v>
                </c:pt>
                <c:pt idx="948">
                  <c:v>4.4800000000000004</c:v>
                </c:pt>
                <c:pt idx="949">
                  <c:v>4.49</c:v>
                </c:pt>
                <c:pt idx="950">
                  <c:v>4.5</c:v>
                </c:pt>
                <c:pt idx="951">
                  <c:v>4.51</c:v>
                </c:pt>
                <c:pt idx="952">
                  <c:v>4.5199999999999996</c:v>
                </c:pt>
                <c:pt idx="953">
                  <c:v>4.53</c:v>
                </c:pt>
                <c:pt idx="954">
                  <c:v>4.54</c:v>
                </c:pt>
                <c:pt idx="955">
                  <c:v>4.55</c:v>
                </c:pt>
                <c:pt idx="956">
                  <c:v>4.5599999999999996</c:v>
                </c:pt>
                <c:pt idx="957">
                  <c:v>4.57</c:v>
                </c:pt>
                <c:pt idx="958">
                  <c:v>4.58</c:v>
                </c:pt>
                <c:pt idx="959">
                  <c:v>4.59</c:v>
                </c:pt>
                <c:pt idx="960">
                  <c:v>4.5999999999999996</c:v>
                </c:pt>
                <c:pt idx="961">
                  <c:v>4.6100000000000003</c:v>
                </c:pt>
                <c:pt idx="962">
                  <c:v>4.62</c:v>
                </c:pt>
                <c:pt idx="963">
                  <c:v>4.63</c:v>
                </c:pt>
                <c:pt idx="964">
                  <c:v>4.6399999999999997</c:v>
                </c:pt>
                <c:pt idx="965">
                  <c:v>4.6500000000000004</c:v>
                </c:pt>
                <c:pt idx="966">
                  <c:v>4.66</c:v>
                </c:pt>
                <c:pt idx="967">
                  <c:v>4.67</c:v>
                </c:pt>
                <c:pt idx="968">
                  <c:v>4.68</c:v>
                </c:pt>
                <c:pt idx="969">
                  <c:v>4.6900000000000004</c:v>
                </c:pt>
                <c:pt idx="970">
                  <c:v>4.7</c:v>
                </c:pt>
                <c:pt idx="971">
                  <c:v>4.71</c:v>
                </c:pt>
                <c:pt idx="972">
                  <c:v>4.72</c:v>
                </c:pt>
                <c:pt idx="973">
                  <c:v>4.7300000000000004</c:v>
                </c:pt>
                <c:pt idx="974">
                  <c:v>4.74</c:v>
                </c:pt>
                <c:pt idx="975">
                  <c:v>4.75</c:v>
                </c:pt>
                <c:pt idx="976">
                  <c:v>4.76</c:v>
                </c:pt>
                <c:pt idx="977">
                  <c:v>4.7699999999999996</c:v>
                </c:pt>
                <c:pt idx="978">
                  <c:v>4.78</c:v>
                </c:pt>
                <c:pt idx="979">
                  <c:v>4.79</c:v>
                </c:pt>
                <c:pt idx="980">
                  <c:v>4.8</c:v>
                </c:pt>
                <c:pt idx="981">
                  <c:v>4.8099999999999996</c:v>
                </c:pt>
                <c:pt idx="982">
                  <c:v>4.82</c:v>
                </c:pt>
                <c:pt idx="983">
                  <c:v>4.83</c:v>
                </c:pt>
                <c:pt idx="984">
                  <c:v>4.84</c:v>
                </c:pt>
                <c:pt idx="985">
                  <c:v>4.8499999999999996</c:v>
                </c:pt>
                <c:pt idx="986">
                  <c:v>4.8600000000000003</c:v>
                </c:pt>
                <c:pt idx="987">
                  <c:v>4.87</c:v>
                </c:pt>
                <c:pt idx="988">
                  <c:v>4.88</c:v>
                </c:pt>
                <c:pt idx="989">
                  <c:v>4.8899999999999997</c:v>
                </c:pt>
                <c:pt idx="990">
                  <c:v>4.9000000000000004</c:v>
                </c:pt>
                <c:pt idx="991">
                  <c:v>4.91</c:v>
                </c:pt>
                <c:pt idx="992">
                  <c:v>4.92</c:v>
                </c:pt>
                <c:pt idx="993">
                  <c:v>4.93</c:v>
                </c:pt>
                <c:pt idx="994">
                  <c:v>4.9400000000000004</c:v>
                </c:pt>
                <c:pt idx="995">
                  <c:v>4.95</c:v>
                </c:pt>
                <c:pt idx="996">
                  <c:v>4.96</c:v>
                </c:pt>
                <c:pt idx="997">
                  <c:v>4.97</c:v>
                </c:pt>
                <c:pt idx="998">
                  <c:v>4.9800000000000004</c:v>
                </c:pt>
                <c:pt idx="999">
                  <c:v>4.99</c:v>
                </c:pt>
                <c:pt idx="1000">
                  <c:v>5</c:v>
                </c:pt>
              </c:numCache>
            </c:numRef>
          </c:cat>
          <c:val>
            <c:numRef>
              <c:f>标准正态分布表!$C$3:$C$1003</c:f>
              <c:numCache>
                <c:formatCode>General</c:formatCode>
                <c:ptCount val="1001"/>
                <c:pt idx="0">
                  <c:v>2.8665157187919333E-7</c:v>
                </c:pt>
                <c:pt idx="1">
                  <c:v>3.0189646252084792E-7</c:v>
                </c:pt>
                <c:pt idx="2">
                  <c:v>3.1792136618528084E-7</c:v>
                </c:pt>
                <c:pt idx="3">
                  <c:v>3.3476450827361611E-7</c:v>
                </c:pt>
                <c:pt idx="4">
                  <c:v>3.524658981764237E-7</c:v>
                </c:pt>
                <c:pt idx="5">
                  <c:v>3.7106740796333271E-7</c:v>
                </c:pt>
                <c:pt idx="6">
                  <c:v>3.9061285431832542E-7</c:v>
                </c:pt>
                <c:pt idx="7">
                  <c:v>4.1114808384392932E-7</c:v>
                </c:pt>
                <c:pt idx="8">
                  <c:v>4.3272106186170034E-7</c:v>
                </c:pt>
                <c:pt idx="9">
                  <c:v>4.5538196484073046E-7</c:v>
                </c:pt>
                <c:pt idx="10">
                  <c:v>4.7918327659031834E-7</c:v>
                </c:pt>
                <c:pt idx="11">
                  <c:v>5.0417988835753554E-7</c:v>
                </c:pt>
                <c:pt idx="12">
                  <c:v>5.3042920297509319E-7</c:v>
                </c:pt>
                <c:pt idx="13">
                  <c:v>5.5799124320978072E-7</c:v>
                </c:pt>
                <c:pt idx="14">
                  <c:v>5.8692876446663605E-7</c:v>
                </c:pt>
                <c:pt idx="15">
                  <c:v>6.1730737200919715E-7</c:v>
                </c:pt>
                <c:pt idx="16">
                  <c:v>6.4919564286133376E-7</c:v>
                </c:pt>
                <c:pt idx="17">
                  <c:v>6.8266525256166203E-7</c:v>
                </c:pt>
                <c:pt idx="18">
                  <c:v>7.1779110694689841E-7</c:v>
                </c:pt>
                <c:pt idx="19">
                  <c:v>7.5465147914637197E-7</c:v>
                </c:pt>
                <c:pt idx="20">
                  <c:v>7.933281519755948E-7</c:v>
                </c:pt>
                <c:pt idx="21">
                  <c:v>8.339065659229098E-7</c:v>
                </c:pt>
                <c:pt idx="22">
                  <c:v>8.764759729292021E-7</c:v>
                </c:pt>
                <c:pt idx="23">
                  <c:v>9.2112959616714115E-7</c:v>
                </c:pt>
                <c:pt idx="24">
                  <c:v>9.6796479603273028E-7</c:v>
                </c:pt>
                <c:pt idx="25">
                  <c:v>1.0170832425687034E-6</c:v>
                </c:pt>
                <c:pt idx="26">
                  <c:v>1.0685910945459319E-6</c:v>
                </c:pt>
                <c:pt idx="27">
                  <c:v>1.1225991854361709E-6</c:v>
                </c:pt>
                <c:pt idx="28">
                  <c:v>1.1792232165163949E-6</c:v>
                </c:pt>
                <c:pt idx="29">
                  <c:v>1.2385839573524676E-6</c:v>
                </c:pt>
                <c:pt idx="30">
                  <c:v>1.3008074539172773E-6</c:v>
                </c:pt>
                <c:pt idx="31">
                  <c:v>1.3660252446061353E-6</c:v>
                </c:pt>
                <c:pt idx="32">
                  <c:v>1.4343745844201329E-6</c:v>
                </c:pt>
                <c:pt idx="33">
                  <c:v>1.5059986775961518E-6</c:v>
                </c:pt>
                <c:pt idx="34">
                  <c:v>1.5810469189705068E-6</c:v>
                </c:pt>
                <c:pt idx="35">
                  <c:v>1.6596751443714555E-6</c:v>
                </c:pt>
                <c:pt idx="36">
                  <c:v>1.7420458903446573E-6</c:v>
                </c:pt>
                <c:pt idx="37">
                  <c:v>1.8283286635241601E-6</c:v>
                </c:pt>
                <c:pt idx="38">
                  <c:v>1.9187002199708946E-6</c:v>
                </c:pt>
                <c:pt idx="39">
                  <c:v>2.0133448548093346E-6</c:v>
                </c:pt>
                <c:pt idx="40">
                  <c:v>2.1124547025028533E-6</c:v>
                </c:pt>
                <c:pt idx="41">
                  <c:v>2.2162300481175396E-6</c:v>
                </c:pt>
                <c:pt idx="42">
                  <c:v>2.3248796499344084E-6</c:v>
                </c:pt>
                <c:pt idx="43">
                  <c:v>2.4386210737794185E-6</c:v>
                </c:pt>
                <c:pt idx="44">
                  <c:v>2.5576810394515232E-6</c:v>
                </c:pt>
                <c:pt idx="45">
                  <c:v>2.6822957796388485E-6</c:v>
                </c:pt>
                <c:pt idx="46">
                  <c:v>2.8127114117242095E-6</c:v>
                </c:pt>
                <c:pt idx="47">
                  <c:v>2.9491843228915108E-6</c:v>
                </c:pt>
                <c:pt idx="48">
                  <c:v>3.0919815689561798E-6</c:v>
                </c:pt>
                <c:pt idx="49">
                  <c:v>3.2413812873533834E-6</c:v>
                </c:pt>
                <c:pt idx="50">
                  <c:v>3.3976731247300535E-6</c:v>
                </c:pt>
                <c:pt idx="51">
                  <c:v>3.5611586795975462E-6</c:v>
                </c:pt>
                <c:pt idx="52">
                  <c:v>3.7321519605144754E-6</c:v>
                </c:pt>
                <c:pt idx="53">
                  <c:v>3.9109798602806963E-6</c:v>
                </c:pt>
                <c:pt idx="54">
                  <c:v>4.0979826466363491E-6</c:v>
                </c:pt>
                <c:pt idx="55">
                  <c:v>4.2935144699718588E-6</c:v>
                </c:pt>
                <c:pt idx="56">
                  <c:v>4.4979438885679006E-6</c:v>
                </c:pt>
                <c:pt idx="57">
                  <c:v>4.7116544118972307E-6</c:v>
                </c:pt>
                <c:pt idx="58">
                  <c:v>4.9350450625332669E-6</c:v>
                </c:pt>
                <c:pt idx="59">
                  <c:v>5.1685309572241284E-6</c:v>
                </c:pt>
                <c:pt idx="60">
                  <c:v>5.4125439077038416E-6</c:v>
                </c:pt>
                <c:pt idx="61">
                  <c:v>5.6675330418267366E-6</c:v>
                </c:pt>
                <c:pt idx="62">
                  <c:v>5.933965445624665E-6</c:v>
                </c:pt>
                <c:pt idx="63">
                  <c:v>6.2123268269015009E-6</c:v>
                </c:pt>
                <c:pt idx="64">
                  <c:v>6.5031222009927816E-6</c:v>
                </c:pt>
                <c:pt idx="65">
                  <c:v>6.8068765993340439E-6</c:v>
                </c:pt>
                <c:pt idx="66">
                  <c:v>7.1241358014953405E-6</c:v>
                </c:pt>
                <c:pt idx="67">
                  <c:v>7.4554670913551187E-6</c:v>
                </c:pt>
                <c:pt idx="68">
                  <c:v>7.801460038101338E-6</c:v>
                </c:pt>
                <c:pt idx="69">
                  <c:v>8.1627273027630682E-6</c:v>
                </c:pt>
                <c:pt idx="70">
                  <c:v>8.5399054709917942E-6</c:v>
                </c:pt>
                <c:pt idx="71">
                  <c:v>8.9336559128269895E-6</c:v>
                </c:pt>
                <c:pt idx="72">
                  <c:v>9.344665670196337E-6</c:v>
                </c:pt>
                <c:pt idx="73">
                  <c:v>9.7736483729175836E-6</c:v>
                </c:pt>
                <c:pt idx="74">
                  <c:v>1.0221345183984058E-5</c:v>
                </c:pt>
                <c:pt idx="75">
                  <c:v>1.06885257749344E-5</c:v>
                </c:pt>
                <c:pt idx="76">
                  <c:v>1.1175989332120527E-5</c:v>
                </c:pt>
                <c:pt idx="77">
                  <c:v>1.1684565594707379E-5</c:v>
                </c:pt>
                <c:pt idx="78">
                  <c:v>1.2215115925253023E-5</c:v>
                </c:pt>
                <c:pt idx="79">
                  <c:v>1.2768534413734932E-5</c:v>
                </c:pt>
                <c:pt idx="80">
                  <c:v>1.3345749015906309E-5</c:v>
                </c:pt>
                <c:pt idx="81">
                  <c:v>1.3947722726881202E-5</c:v>
                </c:pt>
                <c:pt idx="82">
                  <c:v>1.457545479086704E-5</c:v>
                </c:pt>
                <c:pt idx="83">
                  <c:v>1.522998194797788E-5</c:v>
                </c:pt>
                <c:pt idx="84">
                  <c:v>1.5912379719082162E-5</c:v>
                </c:pt>
                <c:pt idx="85">
                  <c:v>1.6623763729652213E-5</c:v>
                </c:pt>
                <c:pt idx="86">
                  <c:v>1.7365291073604036E-5</c:v>
                </c:pt>
                <c:pt idx="87">
                  <c:v>1.8138161718130913E-5</c:v>
                </c:pt>
                <c:pt idx="88">
                  <c:v>1.8943619950553226E-5</c:v>
                </c:pt>
                <c:pt idx="89">
                  <c:v>1.9782955868224021E-5</c:v>
                </c:pt>
                <c:pt idx="90">
                  <c:v>2.0657506912546714E-5</c:v>
                </c:pt>
                <c:pt idx="91">
                  <c:v>2.1568659448180566E-5</c:v>
                </c:pt>
                <c:pt idx="92">
                  <c:v>2.251785038852539E-5</c:v>
                </c:pt>
                <c:pt idx="93">
                  <c:v>2.3506568868595562E-5</c:v>
                </c:pt>
                <c:pt idx="94">
                  <c:v>2.4536357966409732E-5</c:v>
                </c:pt>
                <c:pt idx="95">
                  <c:v>2.5608816474041486E-5</c:v>
                </c:pt>
                <c:pt idx="96">
                  <c:v>2.6725600719492029E-5</c:v>
                </c:pt>
                <c:pt idx="97">
                  <c:v>2.7888426440563852E-5</c:v>
                </c:pt>
                <c:pt idx="98">
                  <c:v>2.9099070711930998E-5</c:v>
                </c:pt>
                <c:pt idx="99">
                  <c:v>3.0359373926618166E-5</c:v>
                </c:pt>
                <c:pt idx="100">
                  <c:v>3.1671241833119857E-5</c:v>
                </c:pt>
                <c:pt idx="101">
                  <c:v>3.3036647629402356E-5</c:v>
                </c:pt>
                <c:pt idx="102">
                  <c:v>3.4457634115053068E-5</c:v>
                </c:pt>
                <c:pt idx="103">
                  <c:v>3.5936315902853744E-5</c:v>
                </c:pt>
                <c:pt idx="104">
                  <c:v>3.747488169107341E-5</c:v>
                </c:pt>
                <c:pt idx="105">
                  <c:v>3.9075596597787456E-5</c:v>
                </c:pt>
                <c:pt idx="106">
                  <c:v>4.0740804558550716E-5</c:v>
                </c:pt>
                <c:pt idx="107">
                  <c:v>4.2472930788761133E-5</c:v>
                </c:pt>
                <c:pt idx="108">
                  <c:v>4.4274484312070743E-5</c:v>
                </c:pt>
                <c:pt idx="109">
                  <c:v>4.6148060556208756E-5</c:v>
                </c:pt>
                <c:pt idx="110">
                  <c:v>4.8096344017602614E-5</c:v>
                </c:pt>
                <c:pt idx="111">
                  <c:v>5.0122110996188361E-5</c:v>
                </c:pt>
                <c:pt idx="112">
                  <c:v>5.2228232401820074E-5</c:v>
                </c:pt>
                <c:pt idx="113">
                  <c:v>5.4417676633699602E-5</c:v>
                </c:pt>
                <c:pt idx="114">
                  <c:v>5.6693512534256526E-5</c:v>
                </c:pt>
                <c:pt idx="115">
                  <c:v>5.9058912418922381E-5</c:v>
                </c:pt>
                <c:pt idx="116">
                  <c:v>6.1517155183255203E-5</c:v>
                </c:pt>
                <c:pt idx="117">
                  <c:v>6.4071629488874441E-5</c:v>
                </c:pt>
                <c:pt idx="118">
                  <c:v>6.6725837029684654E-5</c:v>
                </c:pt>
                <c:pt idx="119">
                  <c:v>6.9483395879865075E-5</c:v>
                </c:pt>
                <c:pt idx="120">
                  <c:v>7.234804392511999E-5</c:v>
                </c:pt>
                <c:pt idx="121">
                  <c:v>7.5323642378683189E-5</c:v>
                </c:pt>
                <c:pt idx="122">
                  <c:v>7.8414179383585065E-5</c:v>
                </c:pt>
                <c:pt idx="123">
                  <c:v>8.1623773702686067E-5</c:v>
                </c:pt>
                <c:pt idx="124">
                  <c:v>8.4956678497997889E-5</c:v>
                </c:pt>
                <c:pt idx="125">
                  <c:v>8.841728520080376E-5</c:v>
                </c:pt>
                <c:pt idx="126">
                  <c:v>9.2010127474105404E-5</c:v>
                </c:pt>
                <c:pt idx="127">
                  <c:v>9.5739885268914462E-5</c:v>
                </c:pt>
                <c:pt idx="128">
                  <c:v>9.9611388975916519E-5</c:v>
                </c:pt>
                <c:pt idx="129">
                  <c:v>1.0362962367403117E-4</c:v>
                </c:pt>
                <c:pt idx="130">
                  <c:v>1.0779973347738824E-4</c:v>
                </c:pt>
                <c:pt idx="131">
                  <c:v>1.1212702598224692E-4</c:v>
                </c:pt>
                <c:pt idx="132">
                  <c:v>1.1661697681536817E-4</c:v>
                </c:pt>
                <c:pt idx="133">
                  <c:v>1.2127523428535774E-4</c:v>
                </c:pt>
                <c:pt idx="134">
                  <c:v>1.2610762413848639E-4</c:v>
                </c:pt>
                <c:pt idx="135">
                  <c:v>1.3112015442048446E-4</c:v>
                </c:pt>
                <c:pt idx="136">
                  <c:v>1.3631902044580166E-4</c:v>
                </c:pt>
                <c:pt idx="137">
                  <c:v>1.4171060987581911E-4</c:v>
                </c:pt>
                <c:pt idx="138">
                  <c:v>1.4730150790747228E-4</c:v>
                </c:pt>
                <c:pt idx="139">
                  <c:v>1.530985025737551E-4</c:v>
                </c:pt>
                <c:pt idx="140">
                  <c:v>1.5910859015753364E-4</c:v>
                </c:pt>
                <c:pt idx="141">
                  <c:v>1.6533898072010957E-4</c:v>
                </c:pt>
                <c:pt idx="142">
                  <c:v>1.7179710374593045E-4</c:v>
                </c:pt>
                <c:pt idx="143">
                  <c:v>1.7849061390484743E-4</c:v>
                </c:pt>
                <c:pt idx="144">
                  <c:v>1.8542739693327775E-4</c:v>
                </c:pt>
                <c:pt idx="145">
                  <c:v>1.926155756356333E-4</c:v>
                </c:pt>
                <c:pt idx="146">
                  <c:v>2.0006351600732001E-4</c:v>
                </c:pt>
                <c:pt idx="147">
                  <c:v>2.0777983348062144E-4</c:v>
                </c:pt>
                <c:pt idx="148">
                  <c:v>2.1577339929471738E-4</c:v>
                </c:pt>
                <c:pt idx="149">
                  <c:v>2.2405334699109302E-4</c:v>
                </c:pt>
                <c:pt idx="150">
                  <c:v>2.3262907903552504E-4</c:v>
                </c:pt>
                <c:pt idx="151">
                  <c:v>2.4151027356783598E-4</c:v>
                </c:pt>
                <c:pt idx="152">
                  <c:v>2.5070689128053755E-4</c:v>
                </c:pt>
                <c:pt idx="153">
                  <c:v>2.6022918242746669E-4</c:v>
                </c:pt>
                <c:pt idx="154">
                  <c:v>2.7008769396347416E-4</c:v>
                </c:pt>
                <c:pt idx="155">
                  <c:v>2.8029327681617738E-4</c:v>
                </c:pt>
                <c:pt idx="156">
                  <c:v>2.908570932907428E-4</c:v>
                </c:pt>
                <c:pt idx="157">
                  <c:v>3.017906246086367E-4</c:v>
                </c:pt>
                <c:pt idx="158">
                  <c:v>3.1310567858119958E-4</c:v>
                </c:pt>
                <c:pt idx="159">
                  <c:v>3.2481439741887741E-4</c:v>
                </c:pt>
                <c:pt idx="160">
                  <c:v>3.369292656768808E-4</c:v>
                </c:pt>
                <c:pt idx="161">
                  <c:v>3.4946311833797082E-4</c:v>
                </c:pt>
                <c:pt idx="162">
                  <c:v>3.6242914903304382E-4</c:v>
                </c:pt>
                <c:pt idx="163">
                  <c:v>3.7584091840008288E-4</c:v>
                </c:pt>
                <c:pt idx="164">
                  <c:v>3.8971236258203158E-4</c:v>
                </c:pt>
                <c:pt idx="165">
                  <c:v>4.0405780186402075E-4</c:v>
                </c:pt>
                <c:pt idx="166">
                  <c:v>4.1889194945036979E-4</c:v>
                </c:pt>
                <c:pt idx="167">
                  <c:v>4.3422992038165539E-4</c:v>
                </c:pt>
                <c:pt idx="168">
                  <c:v>4.5008724059211757E-4</c:v>
                </c:pt>
                <c:pt idx="169">
                  <c:v>4.6647985610754901E-4</c:v>
                </c:pt>
                <c:pt idx="170">
                  <c:v>4.8342414238377744E-4</c:v>
                </c:pt>
                <c:pt idx="171">
                  <c:v>5.0093691378572244E-4</c:v>
                </c:pt>
                <c:pt idx="172">
                  <c:v>5.190354332069723E-4</c:v>
                </c:pt>
                <c:pt idx="173">
                  <c:v>5.3773742182969503E-4</c:v>
                </c:pt>
                <c:pt idx="174">
                  <c:v>5.5706106902462128E-4</c:v>
                </c:pt>
                <c:pt idx="175">
                  <c:v>5.7702504239076603E-4</c:v>
                </c:pt>
                <c:pt idx="176">
                  <c:v>5.9764849793441559E-4</c:v>
                </c:pt>
                <c:pt idx="177">
                  <c:v>6.1895109038683426E-4</c:v>
                </c:pt>
                <c:pt idx="178">
                  <c:v>6.4095298366005486E-4</c:v>
                </c:pt>
                <c:pt idx="179">
                  <c:v>6.6367486143996716E-4</c:v>
                </c:pt>
                <c:pt idx="180">
                  <c:v>6.8713793791584719E-4</c:v>
                </c:pt>
                <c:pt idx="181">
                  <c:v>7.1136396864536315E-4</c:v>
                </c:pt>
                <c:pt idx="182">
                  <c:v>7.3637526155392961E-4</c:v>
                </c:pt>
                <c:pt idx="183">
                  <c:v>7.6219468806723459E-4</c:v>
                </c:pt>
                <c:pt idx="184">
                  <c:v>7.8884569437557184E-4</c:v>
                </c:pt>
                <c:pt idx="185">
                  <c:v>8.1635231282856167E-4</c:v>
                </c:pt>
                <c:pt idx="186">
                  <c:v>8.4473917345862643E-4</c:v>
                </c:pt>
                <c:pt idx="187">
                  <c:v>8.7403151563156744E-4</c:v>
                </c:pt>
                <c:pt idx="188">
                  <c:v>9.0425519982233952E-4</c:v>
                </c:pt>
                <c:pt idx="189">
                  <c:v>9.3543671951410031E-4</c:v>
                </c:pt>
                <c:pt idx="190">
                  <c:v>9.676032132183561E-4</c:v>
                </c:pt>
                <c:pt idx="191">
                  <c:v>1.0007824766140115E-3</c:v>
                </c:pt>
                <c:pt idx="192">
                  <c:v>1.0350029748028415E-3</c:v>
                </c:pt>
                <c:pt idx="193">
                  <c:v>1.0702938546789222E-3</c:v>
                </c:pt>
                <c:pt idx="194">
                  <c:v>1.1066849574092469E-3</c:v>
                </c:pt>
                <c:pt idx="195">
                  <c:v>1.1442068310226975E-3</c:v>
                </c:pt>
                <c:pt idx="196">
                  <c:v>1.1828907431044044E-3</c:v>
                </c:pt>
                <c:pt idx="197">
                  <c:v>1.2227686935922593E-3</c:v>
                </c:pt>
                <c:pt idx="198">
                  <c:v>1.2638734276722969E-3</c:v>
                </c:pt>
                <c:pt idx="199">
                  <c:v>1.3062384487694675E-3</c:v>
                </c:pt>
                <c:pt idx="200">
                  <c:v>1.3498980316300933E-3</c:v>
                </c:pt>
                <c:pt idx="201">
                  <c:v>1.3948872354922468E-3</c:v>
                </c:pt>
                <c:pt idx="202">
                  <c:v>1.4412419173400134E-3</c:v>
                </c:pt>
                <c:pt idx="203">
                  <c:v>1.4889987452374627E-3</c:v>
                </c:pt>
                <c:pt idx="204">
                  <c:v>1.538195211738057E-3</c:v>
                </c:pt>
                <c:pt idx="205">
                  <c:v>1.5888696473648663E-3</c:v>
                </c:pt>
                <c:pt idx="206">
                  <c:v>1.6410612341569962E-3</c:v>
                </c:pt>
                <c:pt idx="207">
                  <c:v>1.6948100192772594E-3</c:v>
                </c:pt>
                <c:pt idx="208">
                  <c:v>1.7501569286760988E-3</c:v>
                </c:pt>
                <c:pt idx="209">
                  <c:v>1.8071437808064271E-3</c:v>
                </c:pt>
                <c:pt idx="210">
                  <c:v>1.8658133003840378E-3</c:v>
                </c:pt>
                <c:pt idx="211">
                  <c:v>1.9262091321878587E-3</c:v>
                </c:pt>
                <c:pt idx="212">
                  <c:v>1.9883758548943252E-3</c:v>
                </c:pt>
                <c:pt idx="213">
                  <c:v>2.0523589949397532E-3</c:v>
                </c:pt>
                <c:pt idx="214">
                  <c:v>2.1182050404046204E-3</c:v>
                </c:pt>
                <c:pt idx="215">
                  <c:v>2.1859614549132396E-3</c:v>
                </c:pt>
                <c:pt idx="216">
                  <c:v>2.2556766915423207E-3</c:v>
                </c:pt>
                <c:pt idx="217">
                  <c:v>2.3274002067315515E-3</c:v>
                </c:pt>
                <c:pt idx="218">
                  <c:v>2.4011824741892529E-3</c:v>
                </c:pt>
                <c:pt idx="219">
                  <c:v>2.4770749987858601E-3</c:v>
                </c:pt>
                <c:pt idx="220">
                  <c:v>2.5551303304279312E-3</c:v>
                </c:pt>
                <c:pt idx="221">
                  <c:v>2.6354020779049505E-3</c:v>
                </c:pt>
                <c:pt idx="222">
                  <c:v>2.7179449227012573E-3</c:v>
                </c:pt>
                <c:pt idx="223">
                  <c:v>2.8028146327650242E-3</c:v>
                </c:pt>
                <c:pt idx="224">
                  <c:v>2.890068076226146E-3</c:v>
                </c:pt>
                <c:pt idx="225">
                  <c:v>2.9797632350545551E-3</c:v>
                </c:pt>
                <c:pt idx="226">
                  <c:v>3.071959218650487E-3</c:v>
                </c:pt>
                <c:pt idx="227">
                  <c:v>3.1667162773577947E-3</c:v>
                </c:pt>
                <c:pt idx="228">
                  <c:v>3.2640958158913066E-3</c:v>
                </c:pt>
                <c:pt idx="229">
                  <c:v>3.3641604066691941E-3</c:v>
                </c:pt>
                <c:pt idx="230">
                  <c:v>3.4669738030406643E-3</c:v>
                </c:pt>
                <c:pt idx="231">
                  <c:v>3.5726009523997363E-3</c:v>
                </c:pt>
                <c:pt idx="232">
                  <c:v>3.6811080091749787E-3</c:v>
                </c:pt>
                <c:pt idx="233">
                  <c:v>3.7925623476854869E-3</c:v>
                </c:pt>
                <c:pt idx="234">
                  <c:v>3.9070325748527717E-3</c:v>
                </c:pt>
                <c:pt idx="235">
                  <c:v>4.0245885427583044E-3</c:v>
                </c:pt>
                <c:pt idx="236">
                  <c:v>4.1453013610360367E-3</c:v>
                </c:pt>
                <c:pt idx="237">
                  <c:v>4.2692434090893508E-3</c:v>
                </c:pt>
                <c:pt idx="238">
                  <c:v>4.3964883481213092E-3</c:v>
                </c:pt>
                <c:pt idx="239">
                  <c:v>4.5271111329673241E-3</c:v>
                </c:pt>
                <c:pt idx="240">
                  <c:v>4.6611880237187476E-3</c:v>
                </c:pt>
                <c:pt idx="241">
                  <c:v>4.7987965971261785E-3</c:v>
                </c:pt>
                <c:pt idx="242">
                  <c:v>4.9400157577706438E-3</c:v>
                </c:pt>
                <c:pt idx="243">
                  <c:v>5.0849257489910355E-3</c:v>
                </c:pt>
                <c:pt idx="244">
                  <c:v>5.2336081635557816E-3</c:v>
                </c:pt>
                <c:pt idx="245">
                  <c:v>5.3861459540666869E-3</c:v>
                </c:pt>
                <c:pt idx="246">
                  <c:v>5.5426234430825993E-3</c:v>
                </c:pt>
                <c:pt idx="247">
                  <c:v>5.7031263329506993E-3</c:v>
                </c:pt>
                <c:pt idx="248">
                  <c:v>5.8677417153325615E-3</c:v>
                </c:pt>
                <c:pt idx="249">
                  <c:v>6.0365580804126653E-3</c:v>
                </c:pt>
                <c:pt idx="250">
                  <c:v>6.2096653257761331E-3</c:v>
                </c:pt>
                <c:pt idx="251">
                  <c:v>6.3871547649431704E-3</c:v>
                </c:pt>
                <c:pt idx="252">
                  <c:v>6.569119135546763E-3</c:v>
                </c:pt>
                <c:pt idx="253">
                  <c:v>6.7556526071406459E-3</c:v>
                </c:pt>
                <c:pt idx="254">
                  <c:v>6.9468507886243092E-3</c:v>
                </c:pt>
                <c:pt idx="255">
                  <c:v>7.1428107352714144E-3</c:v>
                </c:pt>
                <c:pt idx="256">
                  <c:v>7.3436309553483459E-3</c:v>
                </c:pt>
                <c:pt idx="257">
                  <c:v>7.5494114163091978E-3</c:v>
                </c:pt>
                <c:pt idx="258">
                  <c:v>7.7602535505536425E-3</c:v>
                </c:pt>
                <c:pt idx="259">
                  <c:v>7.9762602607337217E-3</c:v>
                </c:pt>
                <c:pt idx="260">
                  <c:v>8.1975359245961311E-3</c:v>
                </c:pt>
                <c:pt idx="261">
                  <c:v>8.4241863993456869E-3</c:v>
                </c:pt>
                <c:pt idx="262">
                  <c:v>8.6563190255165429E-3</c:v>
                </c:pt>
                <c:pt idx="263">
                  <c:v>8.8940426303367719E-3</c:v>
                </c:pt>
                <c:pt idx="264">
                  <c:v>9.1374675305726672E-3</c:v>
                </c:pt>
                <c:pt idx="265">
                  <c:v>9.3867055348385697E-3</c:v>
                </c:pt>
                <c:pt idx="266">
                  <c:v>9.6418699453583289E-3</c:v>
                </c:pt>
                <c:pt idx="267">
                  <c:v>9.9030755591642435E-3</c:v>
                </c:pt>
                <c:pt idx="268">
                  <c:v>1.0170438668719676E-2</c:v>
                </c:pt>
                <c:pt idx="269">
                  <c:v>1.0444077061951081E-2</c:v>
                </c:pt>
                <c:pt idx="270">
                  <c:v>1.0724110021675811E-2</c:v>
                </c:pt>
                <c:pt idx="271">
                  <c:v>1.1010658324411384E-2</c:v>
                </c:pt>
                <c:pt idx="272">
                  <c:v>1.1303844238552791E-2</c:v>
                </c:pt>
                <c:pt idx="273">
                  <c:v>1.1603791521903535E-2</c:v>
                </c:pt>
                <c:pt idx="274">
                  <c:v>1.1910625418547064E-2</c:v>
                </c:pt>
                <c:pt idx="275">
                  <c:v>1.2224472655044696E-2</c:v>
                </c:pt>
                <c:pt idx="276">
                  <c:v>1.2545461435946561E-2</c:v>
                </c:pt>
                <c:pt idx="277">
                  <c:v>1.287372143860201E-2</c:v>
                </c:pt>
                <c:pt idx="278">
                  <c:v>1.3209383807256267E-2</c:v>
                </c:pt>
                <c:pt idx="279">
                  <c:v>1.3552581146419981E-2</c:v>
                </c:pt>
                <c:pt idx="280">
                  <c:v>1.3903447513498597E-2</c:v>
                </c:pt>
                <c:pt idx="281">
                  <c:v>1.4262118410668875E-2</c:v>
                </c:pt>
                <c:pt idx="282">
                  <c:v>1.4628730775989252E-2</c:v>
                </c:pt>
                <c:pt idx="283">
                  <c:v>1.5003422973732208E-2</c:v>
                </c:pt>
                <c:pt idx="284">
                  <c:v>1.538633478392545E-2</c:v>
                </c:pt>
                <c:pt idx="285">
                  <c:v>1.5777607391090503E-2</c:v>
                </c:pt>
                <c:pt idx="286">
                  <c:v>1.6177383372166076E-2</c:v>
                </c:pt>
                <c:pt idx="287">
                  <c:v>1.6585806683605007E-2</c:v>
                </c:pt>
                <c:pt idx="288">
                  <c:v>1.7003022647632787E-2</c:v>
                </c:pt>
                <c:pt idx="289">
                  <c:v>1.7429177937657091E-2</c:v>
                </c:pt>
                <c:pt idx="290">
                  <c:v>1.7864420562816546E-2</c:v>
                </c:pt>
                <c:pt idx="291">
                  <c:v>1.8308899851658973E-2</c:v>
                </c:pt>
                <c:pt idx="292">
                  <c:v>1.8762766434937749E-2</c:v>
                </c:pt>
                <c:pt idx="293">
                  <c:v>1.9226172227517276E-2</c:v>
                </c:pt>
                <c:pt idx="294">
                  <c:v>1.9699270409376895E-2</c:v>
                </c:pt>
                <c:pt idx="295">
                  <c:v>2.0182215405704397E-2</c:v>
                </c:pt>
                <c:pt idx="296">
                  <c:v>2.0675162866070039E-2</c:v>
                </c:pt>
                <c:pt idx="297">
                  <c:v>2.1178269642672266E-2</c:v>
                </c:pt>
                <c:pt idx="298">
                  <c:v>2.1691693767646781E-2</c:v>
                </c:pt>
                <c:pt idx="299">
                  <c:v>2.2215594429431475E-2</c:v>
                </c:pt>
                <c:pt idx="300">
                  <c:v>2.2750131948179191E-2</c:v>
                </c:pt>
                <c:pt idx="301">
                  <c:v>2.329546775021182E-2</c:v>
                </c:pt>
                <c:pt idx="302">
                  <c:v>2.3851764341508513E-2</c:v>
                </c:pt>
                <c:pt idx="303">
                  <c:v>2.441918528022255E-2</c:v>
                </c:pt>
                <c:pt idx="304">
                  <c:v>2.4997895148220432E-2</c:v>
                </c:pt>
                <c:pt idx="305">
                  <c:v>2.5588059521638607E-2</c:v>
                </c:pt>
                <c:pt idx="306">
                  <c:v>2.6189844940452685E-2</c:v>
                </c:pt>
                <c:pt idx="307">
                  <c:v>2.6803418877054948E-2</c:v>
                </c:pt>
                <c:pt idx="308">
                  <c:v>2.7428949703836809E-2</c:v>
                </c:pt>
                <c:pt idx="309">
                  <c:v>2.8066606659772512E-2</c:v>
                </c:pt>
                <c:pt idx="310">
                  <c:v>2.87165598160018E-2</c:v>
                </c:pt>
                <c:pt idx="311">
                  <c:v>2.9378980040409425E-2</c:v>
                </c:pt>
                <c:pt idx="312">
                  <c:v>3.0054038961199788E-2</c:v>
                </c:pt>
                <c:pt idx="313">
                  <c:v>3.074190892946595E-2</c:v>
                </c:pt>
                <c:pt idx="314">
                  <c:v>3.1442762980752693E-2</c:v>
                </c:pt>
                <c:pt idx="315">
                  <c:v>3.2156774795613713E-2</c:v>
                </c:pt>
                <c:pt idx="316">
                  <c:v>3.2884118659163887E-2</c:v>
                </c:pt>
                <c:pt idx="317">
                  <c:v>3.3624969419628316E-2</c:v>
                </c:pt>
                <c:pt idx="318">
                  <c:v>3.4379502445889977E-2</c:v>
                </c:pt>
                <c:pt idx="319">
                  <c:v>3.5147893584038796E-2</c:v>
                </c:pt>
                <c:pt idx="320">
                  <c:v>3.5930319112925789E-2</c:v>
                </c:pt>
                <c:pt idx="321">
                  <c:v>3.6726955698726291E-2</c:v>
                </c:pt>
                <c:pt idx="322">
                  <c:v>3.7537980348516783E-2</c:v>
                </c:pt>
                <c:pt idx="323">
                  <c:v>3.8363570362871233E-2</c:v>
                </c:pt>
                <c:pt idx="324">
                  <c:v>3.9203903287482647E-2</c:v>
                </c:pt>
                <c:pt idx="325">
                  <c:v>4.00591568638171E-2</c:v>
                </c:pt>
                <c:pt idx="326">
                  <c:v>4.0929508978807365E-2</c:v>
                </c:pt>
                <c:pt idx="327">
                  <c:v>4.181513761359492E-2</c:v>
                </c:pt>
                <c:pt idx="328">
                  <c:v>4.2716220791328911E-2</c:v>
                </c:pt>
                <c:pt idx="329">
                  <c:v>4.3632936524031884E-2</c:v>
                </c:pt>
                <c:pt idx="330">
                  <c:v>4.4565462758543041E-2</c:v>
                </c:pt>
                <c:pt idx="331">
                  <c:v>4.5513977321549798E-2</c:v>
                </c:pt>
                <c:pt idx="332">
                  <c:v>4.6478657863720053E-2</c:v>
                </c:pt>
                <c:pt idx="333">
                  <c:v>4.7459681802947323E-2</c:v>
                </c:pt>
                <c:pt idx="334">
                  <c:v>4.8457226266722837E-2</c:v>
                </c:pt>
                <c:pt idx="335">
                  <c:v>4.9471468033648096E-2</c:v>
                </c:pt>
                <c:pt idx="336">
                  <c:v>5.0502583474103704E-2</c:v>
                </c:pt>
                <c:pt idx="337">
                  <c:v>5.1550748490089351E-2</c:v>
                </c:pt>
                <c:pt idx="338">
                  <c:v>5.2616138454252052E-2</c:v>
                </c:pt>
                <c:pt idx="339">
                  <c:v>5.3698928148119669E-2</c:v>
                </c:pt>
                <c:pt idx="340">
                  <c:v>5.4799291699557967E-2</c:v>
                </c:pt>
                <c:pt idx="341">
                  <c:v>5.5917402519469417E-2</c:v>
                </c:pt>
                <c:pt idx="342">
                  <c:v>5.7053433237754192E-2</c:v>
                </c:pt>
                <c:pt idx="343">
                  <c:v>5.8207555638553017E-2</c:v>
                </c:pt>
                <c:pt idx="344">
                  <c:v>5.9379940594793013E-2</c:v>
                </c:pt>
                <c:pt idx="345">
                  <c:v>6.057075800205898E-2</c:v>
                </c:pt>
                <c:pt idx="346">
                  <c:v>6.1780176711811879E-2</c:v>
                </c:pt>
                <c:pt idx="347">
                  <c:v>6.3008364463978436E-2</c:v>
                </c:pt>
                <c:pt idx="348">
                  <c:v>6.4255487818935766E-2</c:v>
                </c:pt>
                <c:pt idx="349">
                  <c:v>6.5521712088916481E-2</c:v>
                </c:pt>
                <c:pt idx="350">
                  <c:v>6.6807201268858057E-2</c:v>
                </c:pt>
                <c:pt idx="351">
                  <c:v>6.8112117966725436E-2</c:v>
                </c:pt>
                <c:pt idx="352">
                  <c:v>6.9436623333331698E-2</c:v>
                </c:pt>
                <c:pt idx="353">
                  <c:v>7.0780876991685518E-2</c:v>
                </c:pt>
                <c:pt idx="354">
                  <c:v>7.2145036965893777E-2</c:v>
                </c:pt>
                <c:pt idx="355">
                  <c:v>7.3529259609648373E-2</c:v>
                </c:pt>
                <c:pt idx="356">
                  <c:v>7.4933699534327061E-2</c:v>
                </c:pt>
                <c:pt idx="357">
                  <c:v>7.6358509536739116E-2</c:v>
                </c:pt>
                <c:pt idx="358">
                  <c:v>7.7803840526546347E-2</c:v>
                </c:pt>
                <c:pt idx="359">
                  <c:v>7.9269841453392401E-2</c:v>
                </c:pt>
                <c:pt idx="360">
                  <c:v>8.0756659233771053E-2</c:v>
                </c:pt>
                <c:pt idx="361">
                  <c:v>8.2264438677668916E-2</c:v>
                </c:pt>
                <c:pt idx="362">
                  <c:v>8.3793322415014262E-2</c:v>
                </c:pt>
                <c:pt idx="363">
                  <c:v>8.534345082196694E-2</c:v>
                </c:pt>
                <c:pt idx="364">
                  <c:v>8.6914961947084993E-2</c:v>
                </c:pt>
                <c:pt idx="365">
                  <c:v>8.8507991437401998E-2</c:v>
                </c:pt>
                <c:pt idx="366">
                  <c:v>9.0122672464452463E-2</c:v>
                </c:pt>
                <c:pt idx="367">
                  <c:v>9.1759135650280807E-2</c:v>
                </c:pt>
                <c:pt idx="368">
                  <c:v>9.3417508993471773E-2</c:v>
                </c:pt>
                <c:pt idx="369">
                  <c:v>9.5097917795239018E-2</c:v>
                </c:pt>
                <c:pt idx="370">
                  <c:v>9.6800484585610316E-2</c:v>
                </c:pt>
                <c:pt idx="371">
                  <c:v>9.8525329049747812E-2</c:v>
                </c:pt>
                <c:pt idx="372">
                  <c:v>0.10027256795444205</c:v>
                </c:pt>
                <c:pt idx="373">
                  <c:v>0.1020423150748191</c:v>
                </c:pt>
                <c:pt idx="374">
                  <c:v>0.10383468112130037</c:v>
                </c:pt>
                <c:pt idx="375">
                  <c:v>0.10564977366685525</c:v>
                </c:pt>
                <c:pt idx="376">
                  <c:v>0.1074876970745869</c:v>
                </c:pt>
                <c:pt idx="377">
                  <c:v>0.1093485524256919</c:v>
                </c:pt>
                <c:pt idx="378">
                  <c:v>0.11123243744783459</c:v>
                </c:pt>
                <c:pt idx="379">
                  <c:v>0.11313944644397728</c:v>
                </c:pt>
                <c:pt idx="380">
                  <c:v>0.11506967022170828</c:v>
                </c:pt>
                <c:pt idx="381">
                  <c:v>0.11702319602310866</c:v>
                </c:pt>
                <c:pt idx="382">
                  <c:v>0.11900010745520068</c:v>
                </c:pt>
                <c:pt idx="383">
                  <c:v>0.12100048442101818</c:v>
                </c:pt>
                <c:pt idx="384">
                  <c:v>0.12302440305134338</c:v>
                </c:pt>
                <c:pt idx="385">
                  <c:v>0.12507193563715024</c:v>
                </c:pt>
                <c:pt idx="386">
                  <c:v>0.12714315056279824</c:v>
                </c:pt>
                <c:pt idx="387">
                  <c:v>0.12923811224001783</c:v>
                </c:pt>
                <c:pt idx="388">
                  <c:v>0.13135688104273069</c:v>
                </c:pt>
                <c:pt idx="389">
                  <c:v>0.1334995132427472</c:v>
                </c:pt>
                <c:pt idx="390">
                  <c:v>0.13566606094638264</c:v>
                </c:pt>
                <c:pt idx="391">
                  <c:v>0.13785657203203544</c:v>
                </c:pt>
                <c:pt idx="392">
                  <c:v>0.14007109008876906</c:v>
                </c:pt>
                <c:pt idx="393">
                  <c:v>0.14230965435593917</c:v>
                </c:pt>
                <c:pt idx="394">
                  <c:v>0.14457229966390958</c:v>
                </c:pt>
                <c:pt idx="395">
                  <c:v>0.14685905637589594</c:v>
                </c:pt>
                <c:pt idx="396">
                  <c:v>0.1491699503309814</c:v>
                </c:pt>
                <c:pt idx="397">
                  <c:v>0.15150500278834367</c:v>
                </c:pt>
                <c:pt idx="398">
                  <c:v>0.15386423037273483</c:v>
                </c:pt>
                <c:pt idx="399">
                  <c:v>0.15624764502125454</c:v>
                </c:pt>
                <c:pt idx="400">
                  <c:v>0.15865525393145699</c:v>
                </c:pt>
                <c:pt idx="401">
                  <c:v>0.16108705951083091</c:v>
                </c:pt>
                <c:pt idx="402">
                  <c:v>0.16354305932769236</c:v>
                </c:pt>
                <c:pt idx="403">
                  <c:v>0.16602324606352964</c:v>
                </c:pt>
                <c:pt idx="404">
                  <c:v>0.16852760746683779</c:v>
                </c:pt>
                <c:pt idx="405">
                  <c:v>0.17105612630848185</c:v>
                </c:pt>
                <c:pt idx="406">
                  <c:v>0.17360878033862459</c:v>
                </c:pt>
                <c:pt idx="407">
                  <c:v>0.1761855422452579</c:v>
                </c:pt>
                <c:pt idx="408">
                  <c:v>0.17878637961437172</c:v>
                </c:pt>
                <c:pt idx="409">
                  <c:v>0.18141125489179724</c:v>
                </c:pt>
                <c:pt idx="410">
                  <c:v>0.1840601253467595</c:v>
                </c:pt>
                <c:pt idx="411">
                  <c:v>0.18673294303717258</c:v>
                </c:pt>
                <c:pt idx="412">
                  <c:v>0.18942965477671211</c:v>
                </c:pt>
                <c:pt idx="413">
                  <c:v>0.19215020210369621</c:v>
                </c:pt>
                <c:pt idx="414">
                  <c:v>0.19489452125180831</c:v>
                </c:pt>
                <c:pt idx="415">
                  <c:v>0.19766254312269238</c:v>
                </c:pt>
                <c:pt idx="416">
                  <c:v>0.20045419326044964</c:v>
                </c:pt>
                <c:pt idx="417">
                  <c:v>0.20326939182806844</c:v>
                </c:pt>
                <c:pt idx="418">
                  <c:v>0.20610805358581305</c:v>
                </c:pt>
                <c:pt idx="419">
                  <c:v>0.2089700878716016</c:v>
                </c:pt>
                <c:pt idx="420">
                  <c:v>0.21185539858339661</c:v>
                </c:pt>
                <c:pt idx="421">
                  <c:v>0.21476388416363709</c:v>
                </c:pt>
                <c:pt idx="422">
                  <c:v>0.21769543758573306</c:v>
                </c:pt>
                <c:pt idx="423">
                  <c:v>0.22064994634264959</c:v>
                </c:pt>
                <c:pt idx="424">
                  <c:v>0.22362729243759941</c:v>
                </c:pt>
                <c:pt idx="425">
                  <c:v>0.22662735237686821</c:v>
                </c:pt>
                <c:pt idx="426">
                  <c:v>0.22964999716479059</c:v>
                </c:pt>
                <c:pt idx="427">
                  <c:v>0.23269509230089741</c:v>
                </c:pt>
                <c:pt idx="428">
                  <c:v>0.23576249777925118</c:v>
                </c:pt>
                <c:pt idx="429">
                  <c:v>0.23885206808998671</c:v>
                </c:pt>
                <c:pt idx="430">
                  <c:v>0.24196365222307298</c:v>
                </c:pt>
                <c:pt idx="431">
                  <c:v>0.24509709367430943</c:v>
                </c:pt>
                <c:pt idx="432">
                  <c:v>0.24825223045357048</c:v>
                </c:pt>
                <c:pt idx="433">
                  <c:v>0.25142889509531008</c:v>
                </c:pt>
                <c:pt idx="434">
                  <c:v>0.25462691467133608</c:v>
                </c:pt>
                <c:pt idx="435">
                  <c:v>0.25784611080586467</c:v>
                </c:pt>
                <c:pt idx="436">
                  <c:v>0.26108629969286151</c:v>
                </c:pt>
                <c:pt idx="437">
                  <c:v>0.26434729211567748</c:v>
                </c:pt>
                <c:pt idx="438">
                  <c:v>0.267628893468983</c:v>
                </c:pt>
                <c:pt idx="439">
                  <c:v>0.27093090378300566</c:v>
                </c:pt>
                <c:pt idx="440">
                  <c:v>0.27425311775007355</c:v>
                </c:pt>
                <c:pt idx="441">
                  <c:v>0.27759532475346493</c:v>
                </c:pt>
                <c:pt idx="442">
                  <c:v>0.2809573088985643</c:v>
                </c:pt>
                <c:pt idx="443">
                  <c:v>0.28433884904632412</c:v>
                </c:pt>
                <c:pt idx="444">
                  <c:v>0.28773971884902705</c:v>
                </c:pt>
                <c:pt idx="445">
                  <c:v>0.29115968678834636</c:v>
                </c:pt>
                <c:pt idx="446">
                  <c:v>0.29459851621569799</c:v>
                </c:pt>
                <c:pt idx="447">
                  <c:v>0.29805596539487639</c:v>
                </c:pt>
                <c:pt idx="448">
                  <c:v>0.30153178754696619</c:v>
                </c:pt>
                <c:pt idx="449">
                  <c:v>0.30502573089751939</c:v>
                </c:pt>
                <c:pt idx="450">
                  <c:v>0.30853753872598688</c:v>
                </c:pt>
                <c:pt idx="451">
                  <c:v>0.31206694941739055</c:v>
                </c:pt>
                <c:pt idx="452">
                  <c:v>0.31561369651622256</c:v>
                </c:pt>
                <c:pt idx="453">
                  <c:v>0.3191775087825558</c:v>
                </c:pt>
                <c:pt idx="454">
                  <c:v>0.32275811025034773</c:v>
                </c:pt>
                <c:pt idx="455">
                  <c:v>0.32635522028791997</c:v>
                </c:pt>
                <c:pt idx="456">
                  <c:v>0.32996855366059363</c:v>
                </c:pt>
                <c:pt idx="457">
                  <c:v>0.33359782059545762</c:v>
                </c:pt>
                <c:pt idx="458">
                  <c:v>0.33724272684824952</c:v>
                </c:pt>
                <c:pt idx="459">
                  <c:v>0.34090297377232259</c:v>
                </c:pt>
                <c:pt idx="460">
                  <c:v>0.34457825838967576</c:v>
                </c:pt>
                <c:pt idx="461">
                  <c:v>0.34826827346401756</c:v>
                </c:pt>
                <c:pt idx="462">
                  <c:v>0.35197270757583721</c:v>
                </c:pt>
                <c:pt idx="463">
                  <c:v>0.35569124519945322</c:v>
                </c:pt>
                <c:pt idx="464">
                  <c:v>0.35942356678200876</c:v>
                </c:pt>
                <c:pt idx="465">
                  <c:v>0.3631693488243809</c:v>
                </c:pt>
                <c:pt idx="466">
                  <c:v>0.36692826396397193</c:v>
                </c:pt>
                <c:pt idx="467">
                  <c:v>0.37069998105934643</c:v>
                </c:pt>
                <c:pt idx="468">
                  <c:v>0.37448416527667994</c:v>
                </c:pt>
                <c:pt idx="469">
                  <c:v>0.37828047817798072</c:v>
                </c:pt>
                <c:pt idx="470">
                  <c:v>0.38208857781104733</c:v>
                </c:pt>
                <c:pt idx="471">
                  <c:v>0.38590811880112269</c:v>
                </c:pt>
                <c:pt idx="472">
                  <c:v>0.38973875244420275</c:v>
                </c:pt>
                <c:pt idx="473">
                  <c:v>0.39358012680196047</c:v>
                </c:pt>
                <c:pt idx="474">
                  <c:v>0.39743188679823949</c:v>
                </c:pt>
                <c:pt idx="475">
                  <c:v>0.4012936743170763</c:v>
                </c:pt>
                <c:pt idx="476">
                  <c:v>0.40516512830220414</c:v>
                </c:pt>
                <c:pt idx="477">
                  <c:v>0.40904588485799409</c:v>
                </c:pt>
                <c:pt idx="478">
                  <c:v>0.41293557735178538</c:v>
                </c:pt>
                <c:pt idx="479">
                  <c:v>0.41683383651755768</c:v>
                </c:pt>
                <c:pt idx="480">
                  <c:v>0.42074029056089696</c:v>
                </c:pt>
                <c:pt idx="481">
                  <c:v>0.42465456526520451</c:v>
                </c:pt>
                <c:pt idx="482">
                  <c:v>0.42857628409909926</c:v>
                </c:pt>
                <c:pt idx="483">
                  <c:v>0.43250506832496155</c:v>
                </c:pt>
                <c:pt idx="484">
                  <c:v>0.43644053710856717</c:v>
                </c:pt>
                <c:pt idx="485">
                  <c:v>0.4403823076297575</c:v>
                </c:pt>
                <c:pt idx="486">
                  <c:v>0.44432999519409355</c:v>
                </c:pt>
                <c:pt idx="487">
                  <c:v>0.44828321334543886</c:v>
                </c:pt>
                <c:pt idx="488">
                  <c:v>0.45224157397941611</c:v>
                </c:pt>
                <c:pt idx="489">
                  <c:v>0.45620468745768322</c:v>
                </c:pt>
                <c:pt idx="490">
                  <c:v>0.46017216272297101</c:v>
                </c:pt>
                <c:pt idx="491">
                  <c:v>0.46414360741482791</c:v>
                </c:pt>
                <c:pt idx="492">
                  <c:v>0.46811862798601261</c:v>
                </c:pt>
                <c:pt idx="493">
                  <c:v>0.47209682981947887</c:v>
                </c:pt>
                <c:pt idx="494">
                  <c:v>0.47607781734589316</c:v>
                </c:pt>
                <c:pt idx="495">
                  <c:v>0.48006119416162751</c:v>
                </c:pt>
                <c:pt idx="496">
                  <c:v>0.48404656314716926</c:v>
                </c:pt>
                <c:pt idx="497">
                  <c:v>0.48803352658588733</c:v>
                </c:pt>
                <c:pt idx="498">
                  <c:v>0.492021686283098</c:v>
                </c:pt>
                <c:pt idx="499">
                  <c:v>0.4960106436853684</c:v>
                </c:pt>
                <c:pt idx="500">
                  <c:v>0.5</c:v>
                </c:pt>
                <c:pt idx="501">
                  <c:v>0.5039893563146316</c:v>
                </c:pt>
                <c:pt idx="502">
                  <c:v>0.50797831371690205</c:v>
                </c:pt>
                <c:pt idx="503">
                  <c:v>0.51196647341411272</c:v>
                </c:pt>
                <c:pt idx="504">
                  <c:v>0.51595343685283068</c:v>
                </c:pt>
                <c:pt idx="505">
                  <c:v>0.51993880583837249</c:v>
                </c:pt>
                <c:pt idx="506">
                  <c:v>0.52392218265410684</c:v>
                </c:pt>
                <c:pt idx="507">
                  <c:v>0.52790317018052113</c:v>
                </c:pt>
                <c:pt idx="508">
                  <c:v>0.53188137201398744</c:v>
                </c:pt>
                <c:pt idx="509">
                  <c:v>0.53585639258517204</c:v>
                </c:pt>
                <c:pt idx="510">
                  <c:v>0.53982783727702899</c:v>
                </c:pt>
                <c:pt idx="511">
                  <c:v>0.54379531254231672</c:v>
                </c:pt>
                <c:pt idx="512">
                  <c:v>0.54775842602058389</c:v>
                </c:pt>
                <c:pt idx="513">
                  <c:v>0.55171678665456114</c:v>
                </c:pt>
                <c:pt idx="514">
                  <c:v>0.55567000480590645</c:v>
                </c:pt>
                <c:pt idx="515">
                  <c:v>0.5596176923702425</c:v>
                </c:pt>
                <c:pt idx="516">
                  <c:v>0.56355946289143288</c:v>
                </c:pt>
                <c:pt idx="517">
                  <c:v>0.56749493167503839</c:v>
                </c:pt>
                <c:pt idx="518">
                  <c:v>0.5714237159009008</c:v>
                </c:pt>
                <c:pt idx="519">
                  <c:v>0.57534543473479549</c:v>
                </c:pt>
                <c:pt idx="520">
                  <c:v>0.57925970943910299</c:v>
                </c:pt>
                <c:pt idx="521">
                  <c:v>0.58316616348244232</c:v>
                </c:pt>
                <c:pt idx="522">
                  <c:v>0.58706442264821468</c:v>
                </c:pt>
                <c:pt idx="523">
                  <c:v>0.59095411514200591</c:v>
                </c:pt>
                <c:pt idx="524">
                  <c:v>0.59483487169779581</c:v>
                </c:pt>
                <c:pt idx="525">
                  <c:v>0.5987063256829237</c:v>
                </c:pt>
                <c:pt idx="526">
                  <c:v>0.60256811320176051</c:v>
                </c:pt>
                <c:pt idx="527">
                  <c:v>0.60641987319803947</c:v>
                </c:pt>
                <c:pt idx="528">
                  <c:v>0.61026124755579725</c:v>
                </c:pt>
                <c:pt idx="529">
                  <c:v>0.61409188119887737</c:v>
                </c:pt>
                <c:pt idx="530">
                  <c:v>0.61791142218895267</c:v>
                </c:pt>
                <c:pt idx="531">
                  <c:v>0.62171952182201928</c:v>
                </c:pt>
                <c:pt idx="532">
                  <c:v>0.62551583472332006</c:v>
                </c:pt>
                <c:pt idx="533">
                  <c:v>0.62930001894065357</c:v>
                </c:pt>
                <c:pt idx="534">
                  <c:v>0.63307173603602807</c:v>
                </c:pt>
                <c:pt idx="535">
                  <c:v>0.6368306511756191</c:v>
                </c:pt>
                <c:pt idx="536">
                  <c:v>0.64057643321799129</c:v>
                </c:pt>
                <c:pt idx="537">
                  <c:v>0.64430875480054683</c:v>
                </c:pt>
                <c:pt idx="538">
                  <c:v>0.64802729242416279</c:v>
                </c:pt>
                <c:pt idx="539">
                  <c:v>0.65173172653598244</c:v>
                </c:pt>
                <c:pt idx="540">
                  <c:v>0.65542174161032429</c:v>
                </c:pt>
                <c:pt idx="541">
                  <c:v>0.65909702622767741</c:v>
                </c:pt>
                <c:pt idx="542">
                  <c:v>0.66275727315175048</c:v>
                </c:pt>
                <c:pt idx="543">
                  <c:v>0.66640217940454238</c:v>
                </c:pt>
                <c:pt idx="544">
                  <c:v>0.67003144633940637</c:v>
                </c:pt>
                <c:pt idx="545">
                  <c:v>0.67364477971208003</c:v>
                </c:pt>
                <c:pt idx="546">
                  <c:v>0.67724188974965227</c:v>
                </c:pt>
                <c:pt idx="547">
                  <c:v>0.6808224912174442</c:v>
                </c:pt>
                <c:pt idx="548">
                  <c:v>0.68438630348377738</c:v>
                </c:pt>
                <c:pt idx="549">
                  <c:v>0.68793305058260945</c:v>
                </c:pt>
                <c:pt idx="550">
                  <c:v>0.69146246127401312</c:v>
                </c:pt>
                <c:pt idx="551">
                  <c:v>0.69497426910248061</c:v>
                </c:pt>
                <c:pt idx="552">
                  <c:v>0.69846821245303381</c:v>
                </c:pt>
                <c:pt idx="553">
                  <c:v>0.70194403460512356</c:v>
                </c:pt>
                <c:pt idx="554">
                  <c:v>0.70540148378430201</c:v>
                </c:pt>
                <c:pt idx="555">
                  <c:v>0.70884031321165364</c:v>
                </c:pt>
                <c:pt idx="556">
                  <c:v>0.71226028115097295</c:v>
                </c:pt>
                <c:pt idx="557">
                  <c:v>0.71566115095367588</c:v>
                </c:pt>
                <c:pt idx="558">
                  <c:v>0.7190426911014357</c:v>
                </c:pt>
                <c:pt idx="559">
                  <c:v>0.72240467524653507</c:v>
                </c:pt>
                <c:pt idx="560">
                  <c:v>0.72574688224992645</c:v>
                </c:pt>
                <c:pt idx="561">
                  <c:v>0.72906909621699434</c:v>
                </c:pt>
                <c:pt idx="562">
                  <c:v>0.732371106531017</c:v>
                </c:pt>
                <c:pt idx="563">
                  <c:v>0.73565270788432247</c:v>
                </c:pt>
                <c:pt idx="564">
                  <c:v>0.73891370030713843</c:v>
                </c:pt>
                <c:pt idx="565">
                  <c:v>0.74215388919413527</c:v>
                </c:pt>
                <c:pt idx="566">
                  <c:v>0.74537308532866398</c:v>
                </c:pt>
                <c:pt idx="567">
                  <c:v>0.74857110490468992</c:v>
                </c:pt>
                <c:pt idx="568">
                  <c:v>0.75174776954642952</c:v>
                </c:pt>
                <c:pt idx="569">
                  <c:v>0.75490290632569057</c:v>
                </c:pt>
                <c:pt idx="570">
                  <c:v>0.75803634777692697</c:v>
                </c:pt>
                <c:pt idx="571">
                  <c:v>0.76114793191001329</c:v>
                </c:pt>
                <c:pt idx="572">
                  <c:v>0.76423750222074882</c:v>
                </c:pt>
                <c:pt idx="573">
                  <c:v>0.76730490769910253</c:v>
                </c:pt>
                <c:pt idx="574">
                  <c:v>0.77035000283520938</c:v>
                </c:pt>
                <c:pt idx="575">
                  <c:v>0.77337264762313174</c:v>
                </c:pt>
                <c:pt idx="576">
                  <c:v>0.77637270756240062</c:v>
                </c:pt>
                <c:pt idx="577">
                  <c:v>0.77935005365735044</c:v>
                </c:pt>
                <c:pt idx="578">
                  <c:v>0.78230456241426694</c:v>
                </c:pt>
                <c:pt idx="579">
                  <c:v>0.78523611583636288</c:v>
                </c:pt>
                <c:pt idx="580">
                  <c:v>0.78814460141660336</c:v>
                </c:pt>
                <c:pt idx="581">
                  <c:v>0.79102991212839835</c:v>
                </c:pt>
                <c:pt idx="582">
                  <c:v>0.79389194641418692</c:v>
                </c:pt>
                <c:pt idx="583">
                  <c:v>0.79673060817193153</c:v>
                </c:pt>
                <c:pt idx="584">
                  <c:v>0.79954580673955034</c:v>
                </c:pt>
                <c:pt idx="585">
                  <c:v>0.80233745687730762</c:v>
                </c:pt>
                <c:pt idx="586">
                  <c:v>0.80510547874819172</c:v>
                </c:pt>
                <c:pt idx="587">
                  <c:v>0.80784979789630373</c:v>
                </c:pt>
                <c:pt idx="588">
                  <c:v>0.81057034522328786</c:v>
                </c:pt>
                <c:pt idx="589">
                  <c:v>0.81326705696282742</c:v>
                </c:pt>
                <c:pt idx="590">
                  <c:v>0.81593987465324047</c:v>
                </c:pt>
                <c:pt idx="591">
                  <c:v>0.81858874510820279</c:v>
                </c:pt>
                <c:pt idx="592">
                  <c:v>0.82121362038562828</c:v>
                </c:pt>
                <c:pt idx="593">
                  <c:v>0.82381445775474216</c:v>
                </c:pt>
                <c:pt idx="594">
                  <c:v>0.82639121966137541</c:v>
                </c:pt>
                <c:pt idx="595">
                  <c:v>0.82894387369151812</c:v>
                </c:pt>
                <c:pt idx="596">
                  <c:v>0.83147239253316219</c:v>
                </c:pt>
                <c:pt idx="597">
                  <c:v>0.83397675393647042</c:v>
                </c:pt>
                <c:pt idx="598">
                  <c:v>0.83645694067230769</c:v>
                </c:pt>
                <c:pt idx="599">
                  <c:v>0.83891294048916909</c:v>
                </c:pt>
                <c:pt idx="600">
                  <c:v>0.84134474606854304</c:v>
                </c:pt>
                <c:pt idx="601">
                  <c:v>0.84375235497874546</c:v>
                </c:pt>
                <c:pt idx="602">
                  <c:v>0.84613576962726511</c:v>
                </c:pt>
                <c:pt idx="603">
                  <c:v>0.84849499721165633</c:v>
                </c:pt>
                <c:pt idx="604">
                  <c:v>0.85083004966901865</c:v>
                </c:pt>
                <c:pt idx="605">
                  <c:v>0.85314094362410409</c:v>
                </c:pt>
                <c:pt idx="606">
                  <c:v>0.85542770033609039</c:v>
                </c:pt>
                <c:pt idx="607">
                  <c:v>0.85769034564406077</c:v>
                </c:pt>
                <c:pt idx="608">
                  <c:v>0.85992890991123094</c:v>
                </c:pt>
                <c:pt idx="609">
                  <c:v>0.8621434279679645</c:v>
                </c:pt>
                <c:pt idx="610">
                  <c:v>0.86433393905361733</c:v>
                </c:pt>
                <c:pt idx="611">
                  <c:v>0.86650048675725277</c:v>
                </c:pt>
                <c:pt idx="612">
                  <c:v>0.86864311895726931</c:v>
                </c:pt>
                <c:pt idx="613">
                  <c:v>0.8707618877599822</c:v>
                </c:pt>
                <c:pt idx="614">
                  <c:v>0.87285684943720176</c:v>
                </c:pt>
                <c:pt idx="615">
                  <c:v>0.87492806436284976</c:v>
                </c:pt>
                <c:pt idx="616">
                  <c:v>0.87697559694865657</c:v>
                </c:pt>
                <c:pt idx="617">
                  <c:v>0.87899951557898182</c:v>
                </c:pt>
                <c:pt idx="618">
                  <c:v>0.88099989254479927</c:v>
                </c:pt>
                <c:pt idx="619">
                  <c:v>0.88297680397689138</c:v>
                </c:pt>
                <c:pt idx="620">
                  <c:v>0.88493032977829178</c:v>
                </c:pt>
                <c:pt idx="621">
                  <c:v>0.88686055355602278</c:v>
                </c:pt>
                <c:pt idx="622">
                  <c:v>0.88876756255216538</c:v>
                </c:pt>
                <c:pt idx="623">
                  <c:v>0.89065144757430814</c:v>
                </c:pt>
                <c:pt idx="624">
                  <c:v>0.89251230292541306</c:v>
                </c:pt>
                <c:pt idx="625">
                  <c:v>0.89435022633314476</c:v>
                </c:pt>
                <c:pt idx="626">
                  <c:v>0.89616531887869966</c:v>
                </c:pt>
                <c:pt idx="627">
                  <c:v>0.89795768492518091</c:v>
                </c:pt>
                <c:pt idx="628">
                  <c:v>0.89972743204555794</c:v>
                </c:pt>
                <c:pt idx="629">
                  <c:v>0.90147467095025213</c:v>
                </c:pt>
                <c:pt idx="630">
                  <c:v>0.9031995154143897</c:v>
                </c:pt>
                <c:pt idx="631">
                  <c:v>0.90490208220476098</c:v>
                </c:pt>
                <c:pt idx="632">
                  <c:v>0.90658249100652821</c:v>
                </c:pt>
                <c:pt idx="633">
                  <c:v>0.90824086434971918</c:v>
                </c:pt>
                <c:pt idx="634">
                  <c:v>0.90987732753554751</c:v>
                </c:pt>
                <c:pt idx="635">
                  <c:v>0.91149200856259804</c:v>
                </c:pt>
                <c:pt idx="636">
                  <c:v>0.91308503805291497</c:v>
                </c:pt>
                <c:pt idx="637">
                  <c:v>0.91465654917803307</c:v>
                </c:pt>
                <c:pt idx="638">
                  <c:v>0.91620667758498575</c:v>
                </c:pt>
                <c:pt idx="639">
                  <c:v>0.91773556132233103</c:v>
                </c:pt>
                <c:pt idx="640">
                  <c:v>0.91924334076622893</c:v>
                </c:pt>
                <c:pt idx="641">
                  <c:v>0.92073015854660756</c:v>
                </c:pt>
                <c:pt idx="642">
                  <c:v>0.92219615947345368</c:v>
                </c:pt>
                <c:pt idx="643">
                  <c:v>0.92364149046326083</c:v>
                </c:pt>
                <c:pt idx="644">
                  <c:v>0.92506630046567295</c:v>
                </c:pt>
                <c:pt idx="645">
                  <c:v>0.9264707403903516</c:v>
                </c:pt>
                <c:pt idx="646">
                  <c:v>0.92785496303410619</c:v>
                </c:pt>
                <c:pt idx="647">
                  <c:v>0.92921912300831444</c:v>
                </c:pt>
                <c:pt idx="648">
                  <c:v>0.93056337666666833</c:v>
                </c:pt>
                <c:pt idx="649">
                  <c:v>0.93188788203327455</c:v>
                </c:pt>
                <c:pt idx="650">
                  <c:v>0.93319279873114191</c:v>
                </c:pt>
                <c:pt idx="651">
                  <c:v>0.93447828791108356</c:v>
                </c:pt>
                <c:pt idx="652">
                  <c:v>0.93574451218106425</c:v>
                </c:pt>
                <c:pt idx="653">
                  <c:v>0.93699163553602161</c:v>
                </c:pt>
                <c:pt idx="654">
                  <c:v>0.93821982328818809</c:v>
                </c:pt>
                <c:pt idx="655">
                  <c:v>0.93942924199794098</c:v>
                </c:pt>
                <c:pt idx="656">
                  <c:v>0.94062005940520699</c:v>
                </c:pt>
                <c:pt idx="657">
                  <c:v>0.94179244436144693</c:v>
                </c:pt>
                <c:pt idx="658">
                  <c:v>0.94294656676224586</c:v>
                </c:pt>
                <c:pt idx="659">
                  <c:v>0.94408259748053058</c:v>
                </c:pt>
                <c:pt idx="660">
                  <c:v>0.94520070830044201</c:v>
                </c:pt>
                <c:pt idx="661">
                  <c:v>0.94630107185188028</c:v>
                </c:pt>
                <c:pt idx="662">
                  <c:v>0.94738386154574794</c:v>
                </c:pt>
                <c:pt idx="663">
                  <c:v>0.94844925150991066</c:v>
                </c:pt>
                <c:pt idx="664">
                  <c:v>0.94949741652589625</c:v>
                </c:pt>
                <c:pt idx="665">
                  <c:v>0.9505285319663519</c:v>
                </c:pt>
                <c:pt idx="666">
                  <c:v>0.95154277373327711</c:v>
                </c:pt>
                <c:pt idx="667">
                  <c:v>0.95254031819705265</c:v>
                </c:pt>
                <c:pt idx="668">
                  <c:v>0.95352134213627993</c:v>
                </c:pt>
                <c:pt idx="669">
                  <c:v>0.95448602267845017</c:v>
                </c:pt>
                <c:pt idx="670">
                  <c:v>0.95543453724145699</c:v>
                </c:pt>
                <c:pt idx="671">
                  <c:v>0.95636706347596812</c:v>
                </c:pt>
                <c:pt idx="672">
                  <c:v>0.95728377920867114</c:v>
                </c:pt>
                <c:pt idx="673">
                  <c:v>0.9581848623864051</c:v>
                </c:pt>
                <c:pt idx="674">
                  <c:v>0.95907049102119268</c:v>
                </c:pt>
                <c:pt idx="675">
                  <c:v>0.95994084313618289</c:v>
                </c:pt>
                <c:pt idx="676">
                  <c:v>0.96079609671251731</c:v>
                </c:pt>
                <c:pt idx="677">
                  <c:v>0.96163642963712881</c:v>
                </c:pt>
                <c:pt idx="678">
                  <c:v>0.96246201965148326</c:v>
                </c:pt>
                <c:pt idx="679">
                  <c:v>0.9632730443012737</c:v>
                </c:pt>
                <c:pt idx="680">
                  <c:v>0.96406968088707423</c:v>
                </c:pt>
                <c:pt idx="681">
                  <c:v>0.9648521064159612</c:v>
                </c:pt>
                <c:pt idx="682">
                  <c:v>0.96562049755411006</c:v>
                </c:pt>
                <c:pt idx="683">
                  <c:v>0.96637503058037166</c:v>
                </c:pt>
                <c:pt idx="684">
                  <c:v>0.96711588134083615</c:v>
                </c:pt>
                <c:pt idx="685">
                  <c:v>0.96784322520438626</c:v>
                </c:pt>
                <c:pt idx="686">
                  <c:v>0.96855723701924734</c:v>
                </c:pt>
                <c:pt idx="687">
                  <c:v>0.96925809107053407</c:v>
                </c:pt>
                <c:pt idx="688">
                  <c:v>0.96994596103880026</c:v>
                </c:pt>
                <c:pt idx="689">
                  <c:v>0.9706210199595906</c:v>
                </c:pt>
                <c:pt idx="690">
                  <c:v>0.97128344018399815</c:v>
                </c:pt>
                <c:pt idx="691">
                  <c:v>0.97193339334022744</c:v>
                </c:pt>
                <c:pt idx="692">
                  <c:v>0.9725710502961632</c:v>
                </c:pt>
                <c:pt idx="693">
                  <c:v>0.97319658112294505</c:v>
                </c:pt>
                <c:pt idx="694">
                  <c:v>0.97381015505954727</c:v>
                </c:pt>
                <c:pt idx="695">
                  <c:v>0.97441194047836144</c:v>
                </c:pt>
                <c:pt idx="696">
                  <c:v>0.97500210485177952</c:v>
                </c:pt>
                <c:pt idx="697">
                  <c:v>0.97558081471977742</c:v>
                </c:pt>
                <c:pt idx="698">
                  <c:v>0.97614823565849151</c:v>
                </c:pt>
                <c:pt idx="699">
                  <c:v>0.97670453224978815</c:v>
                </c:pt>
                <c:pt idx="700">
                  <c:v>0.97724986805182079</c:v>
                </c:pt>
                <c:pt idx="701">
                  <c:v>0.97778440557056856</c:v>
                </c:pt>
                <c:pt idx="702">
                  <c:v>0.97830830623235321</c:v>
                </c:pt>
                <c:pt idx="703">
                  <c:v>0.97882173035732778</c:v>
                </c:pt>
                <c:pt idx="704">
                  <c:v>0.97932483713392993</c:v>
                </c:pt>
                <c:pt idx="705">
                  <c:v>0.97981778459429558</c:v>
                </c:pt>
                <c:pt idx="706">
                  <c:v>0.98030072959062309</c:v>
                </c:pt>
                <c:pt idx="707">
                  <c:v>0.98077382777248268</c:v>
                </c:pt>
                <c:pt idx="708">
                  <c:v>0.98123723356506221</c:v>
                </c:pt>
                <c:pt idx="709">
                  <c:v>0.98169110014834104</c:v>
                </c:pt>
                <c:pt idx="710">
                  <c:v>0.98213557943718344</c:v>
                </c:pt>
                <c:pt idx="711">
                  <c:v>0.98257082206234292</c:v>
                </c:pt>
                <c:pt idx="712">
                  <c:v>0.98299697735236724</c:v>
                </c:pt>
                <c:pt idx="713">
                  <c:v>0.98341419331639501</c:v>
                </c:pt>
                <c:pt idx="714">
                  <c:v>0.98382261662783388</c:v>
                </c:pt>
                <c:pt idx="715">
                  <c:v>0.98422239260890954</c:v>
                </c:pt>
                <c:pt idx="716">
                  <c:v>0.98461366521607452</c:v>
                </c:pt>
                <c:pt idx="717">
                  <c:v>0.98499657702626775</c:v>
                </c:pt>
                <c:pt idx="718">
                  <c:v>0.98537126922401075</c:v>
                </c:pt>
                <c:pt idx="719">
                  <c:v>0.98573788158933118</c:v>
                </c:pt>
                <c:pt idx="720">
                  <c:v>0.98609655248650141</c:v>
                </c:pt>
                <c:pt idx="721">
                  <c:v>0.98644741885358</c:v>
                </c:pt>
                <c:pt idx="722">
                  <c:v>0.98679061619274377</c:v>
                </c:pt>
                <c:pt idx="723">
                  <c:v>0.98712627856139801</c:v>
                </c:pt>
                <c:pt idx="724">
                  <c:v>0.98745453856405341</c:v>
                </c:pt>
                <c:pt idx="725">
                  <c:v>0.98777552734495533</c:v>
                </c:pt>
                <c:pt idx="726">
                  <c:v>0.98808937458145296</c:v>
                </c:pt>
                <c:pt idx="727">
                  <c:v>0.98839620847809651</c:v>
                </c:pt>
                <c:pt idx="728">
                  <c:v>0.9886961557614472</c:v>
                </c:pt>
                <c:pt idx="729">
                  <c:v>0.98898934167558861</c:v>
                </c:pt>
                <c:pt idx="730">
                  <c:v>0.98927588997832416</c:v>
                </c:pt>
                <c:pt idx="731">
                  <c:v>0.98955592293804895</c:v>
                </c:pt>
                <c:pt idx="732">
                  <c:v>0.98982956133128031</c:v>
                </c:pt>
                <c:pt idx="733">
                  <c:v>0.99009692444083575</c:v>
                </c:pt>
                <c:pt idx="734">
                  <c:v>0.99035813005464168</c:v>
                </c:pt>
                <c:pt idx="735">
                  <c:v>0.99061329446516144</c:v>
                </c:pt>
                <c:pt idx="736">
                  <c:v>0.99086253246942735</c:v>
                </c:pt>
                <c:pt idx="737">
                  <c:v>0.99110595736966323</c:v>
                </c:pt>
                <c:pt idx="738">
                  <c:v>0.99134368097448344</c:v>
                </c:pt>
                <c:pt idx="739">
                  <c:v>0.99157581360065428</c:v>
                </c:pt>
                <c:pt idx="740">
                  <c:v>0.99180246407540384</c:v>
                </c:pt>
                <c:pt idx="741">
                  <c:v>0.99202373973926627</c:v>
                </c:pt>
                <c:pt idx="742">
                  <c:v>0.99223974644944635</c:v>
                </c:pt>
                <c:pt idx="743">
                  <c:v>0.99245058858369084</c:v>
                </c:pt>
                <c:pt idx="744">
                  <c:v>0.99265636904465171</c:v>
                </c:pt>
                <c:pt idx="745">
                  <c:v>0.99285718926472855</c:v>
                </c:pt>
                <c:pt idx="746">
                  <c:v>0.99305314921137566</c:v>
                </c:pt>
                <c:pt idx="747">
                  <c:v>0.99324434739285938</c:v>
                </c:pt>
                <c:pt idx="748">
                  <c:v>0.99343088086445319</c:v>
                </c:pt>
                <c:pt idx="749">
                  <c:v>0.99361284523505677</c:v>
                </c:pt>
                <c:pt idx="750">
                  <c:v>0.99379033467422384</c:v>
                </c:pt>
                <c:pt idx="751">
                  <c:v>0.9939634419195873</c:v>
                </c:pt>
                <c:pt idx="752">
                  <c:v>0.99413225828466745</c:v>
                </c:pt>
                <c:pt idx="753">
                  <c:v>0.99429687366704933</c:v>
                </c:pt>
                <c:pt idx="754">
                  <c:v>0.99445737655691735</c:v>
                </c:pt>
                <c:pt idx="755">
                  <c:v>0.99461385404593328</c:v>
                </c:pt>
                <c:pt idx="756">
                  <c:v>0.99476639183644422</c:v>
                </c:pt>
                <c:pt idx="757">
                  <c:v>0.994915074251009</c:v>
                </c:pt>
                <c:pt idx="758">
                  <c:v>0.99505998424222941</c:v>
                </c:pt>
                <c:pt idx="759">
                  <c:v>0.99520120340287377</c:v>
                </c:pt>
                <c:pt idx="760">
                  <c:v>0.99533881197628127</c:v>
                </c:pt>
                <c:pt idx="761">
                  <c:v>0.99547288886703267</c:v>
                </c:pt>
                <c:pt idx="762">
                  <c:v>0.99560351165187866</c:v>
                </c:pt>
                <c:pt idx="763">
                  <c:v>0.9957307565909107</c:v>
                </c:pt>
                <c:pt idx="764">
                  <c:v>0.99585469863896392</c:v>
                </c:pt>
                <c:pt idx="765">
                  <c:v>0.99597541145724167</c:v>
                </c:pt>
                <c:pt idx="766">
                  <c:v>0.99609296742514719</c:v>
                </c:pt>
                <c:pt idx="767">
                  <c:v>0.99620743765231456</c:v>
                </c:pt>
                <c:pt idx="768">
                  <c:v>0.99631889199082502</c:v>
                </c:pt>
                <c:pt idx="769">
                  <c:v>0.99642739904760025</c:v>
                </c:pt>
                <c:pt idx="770">
                  <c:v>0.99653302619695938</c:v>
                </c:pt>
                <c:pt idx="771">
                  <c:v>0.9966358395933308</c:v>
                </c:pt>
                <c:pt idx="772">
                  <c:v>0.99673590418410873</c:v>
                </c:pt>
                <c:pt idx="773">
                  <c:v>0.99683328372264224</c:v>
                </c:pt>
                <c:pt idx="774">
                  <c:v>0.99692804078134956</c:v>
                </c:pt>
                <c:pt idx="775">
                  <c:v>0.99702023676494544</c:v>
                </c:pt>
                <c:pt idx="776">
                  <c:v>0.99710993192377384</c:v>
                </c:pt>
                <c:pt idx="777">
                  <c:v>0.99719718536723501</c:v>
                </c:pt>
                <c:pt idx="778">
                  <c:v>0.99728205507729872</c:v>
                </c:pt>
                <c:pt idx="779">
                  <c:v>0.99736459792209509</c:v>
                </c:pt>
                <c:pt idx="780">
                  <c:v>0.99744486966957202</c:v>
                </c:pt>
                <c:pt idx="781">
                  <c:v>0.99752292500121409</c:v>
                </c:pt>
                <c:pt idx="782">
                  <c:v>0.9975988175258107</c:v>
                </c:pt>
                <c:pt idx="783">
                  <c:v>0.9976725997932685</c:v>
                </c:pt>
                <c:pt idx="784">
                  <c:v>0.99774432330845764</c:v>
                </c:pt>
                <c:pt idx="785">
                  <c:v>0.99781403854508677</c:v>
                </c:pt>
                <c:pt idx="786">
                  <c:v>0.99788179495959539</c:v>
                </c:pt>
                <c:pt idx="787">
                  <c:v>0.99794764100506028</c:v>
                </c:pt>
                <c:pt idx="788">
                  <c:v>0.99801162414510569</c:v>
                </c:pt>
                <c:pt idx="789">
                  <c:v>0.99807379086781212</c:v>
                </c:pt>
                <c:pt idx="790">
                  <c:v>0.99813418669961596</c:v>
                </c:pt>
                <c:pt idx="791">
                  <c:v>0.99819285621919362</c:v>
                </c:pt>
                <c:pt idx="792">
                  <c:v>0.99824984307132392</c:v>
                </c:pt>
                <c:pt idx="793">
                  <c:v>0.99830518998072271</c:v>
                </c:pt>
                <c:pt idx="794">
                  <c:v>0.99835893876584303</c:v>
                </c:pt>
                <c:pt idx="795">
                  <c:v>0.99841113035263518</c:v>
                </c:pt>
                <c:pt idx="796">
                  <c:v>0.99846180478826196</c:v>
                </c:pt>
                <c:pt idx="797">
                  <c:v>0.99851100125476255</c:v>
                </c:pt>
                <c:pt idx="798">
                  <c:v>0.99855875808266004</c:v>
                </c:pt>
                <c:pt idx="799">
                  <c:v>0.99860511276450781</c:v>
                </c:pt>
                <c:pt idx="800">
                  <c:v>0.9986501019683699</c:v>
                </c:pt>
                <c:pt idx="801">
                  <c:v>0.99869376155123057</c:v>
                </c:pt>
                <c:pt idx="802">
                  <c:v>0.99873612657232769</c:v>
                </c:pt>
                <c:pt idx="803">
                  <c:v>0.99877723130640772</c:v>
                </c:pt>
                <c:pt idx="804">
                  <c:v>0.9988171092568956</c:v>
                </c:pt>
                <c:pt idx="805">
                  <c:v>0.99885579316897732</c:v>
                </c:pt>
                <c:pt idx="806">
                  <c:v>0.99889331504259071</c:v>
                </c:pt>
                <c:pt idx="807">
                  <c:v>0.99892970614532106</c:v>
                </c:pt>
                <c:pt idx="808">
                  <c:v>0.99896499702519714</c:v>
                </c:pt>
                <c:pt idx="809">
                  <c:v>0.99899921752338594</c:v>
                </c:pt>
                <c:pt idx="810">
                  <c:v>0.99903239678678168</c:v>
                </c:pt>
                <c:pt idx="811">
                  <c:v>0.99906456328048587</c:v>
                </c:pt>
                <c:pt idx="812">
                  <c:v>0.99909574480017771</c:v>
                </c:pt>
                <c:pt idx="813">
                  <c:v>0.99912596848436841</c:v>
                </c:pt>
                <c:pt idx="814">
                  <c:v>0.99915526082654138</c:v>
                </c:pt>
                <c:pt idx="815">
                  <c:v>0.99918364768717138</c:v>
                </c:pt>
                <c:pt idx="816">
                  <c:v>0.99921115430562446</c:v>
                </c:pt>
                <c:pt idx="817">
                  <c:v>0.99923780531193274</c:v>
                </c:pt>
                <c:pt idx="818">
                  <c:v>0.9992636247384461</c:v>
                </c:pt>
                <c:pt idx="819">
                  <c:v>0.99928863603135465</c:v>
                </c:pt>
                <c:pt idx="820">
                  <c:v>0.99931286206208414</c:v>
                </c:pt>
                <c:pt idx="821">
                  <c:v>0.99933632513856008</c:v>
                </c:pt>
                <c:pt idx="822">
                  <c:v>0.99935904701633993</c:v>
                </c:pt>
                <c:pt idx="823">
                  <c:v>0.99938104890961321</c:v>
                </c:pt>
                <c:pt idx="824">
                  <c:v>0.99940235150206558</c:v>
                </c:pt>
                <c:pt idx="825">
                  <c:v>0.99942297495760923</c:v>
                </c:pt>
                <c:pt idx="826">
                  <c:v>0.99944293893097536</c:v>
                </c:pt>
                <c:pt idx="827">
                  <c:v>0.99946226257817028</c:v>
                </c:pt>
                <c:pt idx="828">
                  <c:v>0.99948096456679303</c:v>
                </c:pt>
                <c:pt idx="829">
                  <c:v>0.99949906308621428</c:v>
                </c:pt>
                <c:pt idx="830">
                  <c:v>0.99951657585761622</c:v>
                </c:pt>
                <c:pt idx="831">
                  <c:v>0.99953352014389241</c:v>
                </c:pt>
                <c:pt idx="832">
                  <c:v>0.99954991275940785</c:v>
                </c:pt>
                <c:pt idx="833">
                  <c:v>0.99956577007961833</c:v>
                </c:pt>
                <c:pt idx="834">
                  <c:v>0.99958110805054967</c:v>
                </c:pt>
                <c:pt idx="835">
                  <c:v>0.99959594219813597</c:v>
                </c:pt>
                <c:pt idx="836">
                  <c:v>0.99961028763741799</c:v>
                </c:pt>
                <c:pt idx="837">
                  <c:v>0.99962415908159996</c:v>
                </c:pt>
                <c:pt idx="838">
                  <c:v>0.99963757085096694</c:v>
                </c:pt>
                <c:pt idx="839">
                  <c:v>0.99965053688166206</c:v>
                </c:pt>
                <c:pt idx="840">
                  <c:v>0.99966307073432314</c:v>
                </c:pt>
                <c:pt idx="841">
                  <c:v>0.99967518560258117</c:v>
                </c:pt>
                <c:pt idx="842">
                  <c:v>0.99968689432141877</c:v>
                </c:pt>
                <c:pt idx="843">
                  <c:v>0.99969820937539133</c:v>
                </c:pt>
                <c:pt idx="844">
                  <c:v>0.9997091429067092</c:v>
                </c:pt>
                <c:pt idx="845">
                  <c:v>0.99971970672318378</c:v>
                </c:pt>
                <c:pt idx="846">
                  <c:v>0.99972991230603647</c:v>
                </c:pt>
                <c:pt idx="847">
                  <c:v>0.99973977081757248</c:v>
                </c:pt>
                <c:pt idx="848">
                  <c:v>0.99974929310871952</c:v>
                </c:pt>
                <c:pt idx="849">
                  <c:v>0.99975848972643211</c:v>
                </c:pt>
                <c:pt idx="850">
                  <c:v>0.99976737092096446</c:v>
                </c:pt>
                <c:pt idx="851">
                  <c:v>0.99977594665300895</c:v>
                </c:pt>
                <c:pt idx="852">
                  <c:v>0.99978422660070532</c:v>
                </c:pt>
                <c:pt idx="853">
                  <c:v>0.99979222016651936</c:v>
                </c:pt>
                <c:pt idx="854">
                  <c:v>0.99979993648399268</c:v>
                </c:pt>
                <c:pt idx="855">
                  <c:v>0.99980738442436434</c:v>
                </c:pt>
                <c:pt idx="856">
                  <c:v>0.99981457260306672</c:v>
                </c:pt>
                <c:pt idx="857">
                  <c:v>0.99982150938609515</c:v>
                </c:pt>
                <c:pt idx="858">
                  <c:v>0.99982820289625407</c:v>
                </c:pt>
                <c:pt idx="859">
                  <c:v>0.99983466101927987</c:v>
                </c:pt>
                <c:pt idx="860">
                  <c:v>0.99984089140984245</c:v>
                </c:pt>
                <c:pt idx="861">
                  <c:v>0.99984690149742628</c:v>
                </c:pt>
                <c:pt idx="862">
                  <c:v>0.99985269849209257</c:v>
                </c:pt>
                <c:pt idx="863">
                  <c:v>0.99985828939012422</c:v>
                </c:pt>
                <c:pt idx="864">
                  <c:v>0.99986368097955425</c:v>
                </c:pt>
                <c:pt idx="865">
                  <c:v>0.99986887984557948</c:v>
                </c:pt>
                <c:pt idx="866">
                  <c:v>0.99987389237586155</c:v>
                </c:pt>
                <c:pt idx="867">
                  <c:v>0.9998787247657146</c:v>
                </c:pt>
                <c:pt idx="868">
                  <c:v>0.99988338302318458</c:v>
                </c:pt>
                <c:pt idx="869">
                  <c:v>0.99988787297401771</c:v>
                </c:pt>
                <c:pt idx="870">
                  <c:v>0.99989220026652259</c:v>
                </c:pt>
                <c:pt idx="871">
                  <c:v>0.99989637037632595</c:v>
                </c:pt>
                <c:pt idx="872">
                  <c:v>0.99990038861102404</c:v>
                </c:pt>
                <c:pt idx="873">
                  <c:v>0.9999042601147311</c:v>
                </c:pt>
                <c:pt idx="874">
                  <c:v>0.99990798987252594</c:v>
                </c:pt>
                <c:pt idx="875">
                  <c:v>0.99991158271479919</c:v>
                </c:pt>
                <c:pt idx="876">
                  <c:v>0.99991504332150205</c:v>
                </c:pt>
                <c:pt idx="877">
                  <c:v>0.99991837622629731</c:v>
                </c:pt>
                <c:pt idx="878">
                  <c:v>0.99992158582061641</c:v>
                </c:pt>
                <c:pt idx="879">
                  <c:v>0.99992467635762128</c:v>
                </c:pt>
                <c:pt idx="880">
                  <c:v>0.99992765195607491</c:v>
                </c:pt>
                <c:pt idx="881">
                  <c:v>0.99993051660412013</c:v>
                </c:pt>
                <c:pt idx="882">
                  <c:v>0.99993327416297029</c:v>
                </c:pt>
                <c:pt idx="883">
                  <c:v>0.99993592837051115</c:v>
                </c:pt>
                <c:pt idx="884">
                  <c:v>0.99993848284481679</c:v>
                </c:pt>
                <c:pt idx="885">
                  <c:v>0.99994094108758103</c:v>
                </c:pt>
                <c:pt idx="886">
                  <c:v>0.99994330648746577</c:v>
                </c:pt>
                <c:pt idx="887">
                  <c:v>0.99994558232336628</c:v>
                </c:pt>
                <c:pt idx="888">
                  <c:v>0.99994777176759819</c:v>
                </c:pt>
                <c:pt idx="889">
                  <c:v>0.9999498778890038</c:v>
                </c:pt>
                <c:pt idx="890">
                  <c:v>0.99995190365598241</c:v>
                </c:pt>
                <c:pt idx="891">
                  <c:v>0.99995385193944375</c:v>
                </c:pt>
                <c:pt idx="892">
                  <c:v>0.9999557255156879</c:v>
                </c:pt>
                <c:pt idx="893">
                  <c:v>0.99995752706921126</c:v>
                </c:pt>
                <c:pt idx="894">
                  <c:v>0.99995925919544149</c:v>
                </c:pt>
                <c:pt idx="895">
                  <c:v>0.99996092440340223</c:v>
                </c:pt>
                <c:pt idx="896">
                  <c:v>0.99996252511830896</c:v>
                </c:pt>
                <c:pt idx="897">
                  <c:v>0.99996406368409718</c:v>
                </c:pt>
                <c:pt idx="898">
                  <c:v>0.99996554236588497</c:v>
                </c:pt>
                <c:pt idx="899">
                  <c:v>0.99996696335237056</c:v>
                </c:pt>
                <c:pt idx="900">
                  <c:v>0.99996832875816688</c:v>
                </c:pt>
                <c:pt idx="901">
                  <c:v>0.99996964062607341</c:v>
                </c:pt>
                <c:pt idx="902">
                  <c:v>0.99997090092928809</c:v>
                </c:pt>
                <c:pt idx="903">
                  <c:v>0.99997211157355947</c:v>
                </c:pt>
                <c:pt idx="904">
                  <c:v>0.99997327439928052</c:v>
                </c:pt>
                <c:pt idx="905">
                  <c:v>0.99997439118352593</c:v>
                </c:pt>
                <c:pt idx="906">
                  <c:v>0.9999754636420336</c:v>
                </c:pt>
                <c:pt idx="907">
                  <c:v>0.99997649343113137</c:v>
                </c:pt>
                <c:pt idx="908">
                  <c:v>0.99997748214961146</c:v>
                </c:pt>
                <c:pt idx="909">
                  <c:v>0.99997843134055187</c:v>
                </c:pt>
                <c:pt idx="910">
                  <c:v>0.99997934249308751</c:v>
                </c:pt>
                <c:pt idx="911">
                  <c:v>0.99998021704413176</c:v>
                </c:pt>
                <c:pt idx="912">
                  <c:v>0.99998105638004942</c:v>
                </c:pt>
                <c:pt idx="913">
                  <c:v>0.99998186183828186</c:v>
                </c:pt>
                <c:pt idx="914">
                  <c:v>0.99998263470892634</c:v>
                </c:pt>
                <c:pt idx="915">
                  <c:v>0.99998337623627032</c:v>
                </c:pt>
                <c:pt idx="916">
                  <c:v>0.9999840876202809</c:v>
                </c:pt>
                <c:pt idx="917">
                  <c:v>0.99998477001805197</c:v>
                </c:pt>
                <c:pt idx="918">
                  <c:v>0.99998542454520911</c:v>
                </c:pt>
                <c:pt idx="919">
                  <c:v>0.99998605227727311</c:v>
                </c:pt>
                <c:pt idx="920">
                  <c:v>0.9999866542509841</c:v>
                </c:pt>
                <c:pt idx="921">
                  <c:v>0.99998723146558621</c:v>
                </c:pt>
                <c:pt idx="922">
                  <c:v>0.99998778488407469</c:v>
                </c:pt>
                <c:pt idx="923">
                  <c:v>0.99998831543440525</c:v>
                </c:pt>
                <c:pt idx="924">
                  <c:v>0.99998882401066791</c:v>
                </c:pt>
                <c:pt idx="925">
                  <c:v>0.9999893114742251</c:v>
                </c:pt>
                <c:pt idx="926">
                  <c:v>0.99998977865481598</c:v>
                </c:pt>
                <c:pt idx="927">
                  <c:v>0.99999022635162704</c:v>
                </c:pt>
                <c:pt idx="928">
                  <c:v>0.99999065533432985</c:v>
                </c:pt>
                <c:pt idx="929">
                  <c:v>0.99999106634408719</c:v>
                </c:pt>
                <c:pt idx="930">
                  <c:v>0.99999146009452899</c:v>
                </c:pt>
                <c:pt idx="931">
                  <c:v>0.99999183727269725</c:v>
                </c:pt>
                <c:pt idx="932">
                  <c:v>0.99999219853996191</c:v>
                </c:pt>
                <c:pt idx="933">
                  <c:v>0.99999254453290864</c:v>
                </c:pt>
                <c:pt idx="934">
                  <c:v>0.99999287586419849</c:v>
                </c:pt>
                <c:pt idx="935">
                  <c:v>0.99999319312340063</c:v>
                </c:pt>
                <c:pt idx="936">
                  <c:v>0.99999349687779904</c:v>
                </c:pt>
                <c:pt idx="937">
                  <c:v>0.99999378767317315</c:v>
                </c:pt>
                <c:pt idx="938">
                  <c:v>0.99999406603455443</c:v>
                </c:pt>
                <c:pt idx="939">
                  <c:v>0.99999433246695812</c:v>
                </c:pt>
                <c:pt idx="940">
                  <c:v>0.99999458745609227</c:v>
                </c:pt>
                <c:pt idx="941">
                  <c:v>0.99999483146904278</c:v>
                </c:pt>
                <c:pt idx="942">
                  <c:v>0.99999506495493751</c:v>
                </c:pt>
                <c:pt idx="943">
                  <c:v>0.99999528834558815</c:v>
                </c:pt>
                <c:pt idx="944">
                  <c:v>0.99999550205611143</c:v>
                </c:pt>
                <c:pt idx="945">
                  <c:v>0.99999570648553004</c:v>
                </c:pt>
                <c:pt idx="946">
                  <c:v>0.99999590201735333</c:v>
                </c:pt>
                <c:pt idx="947">
                  <c:v>0.9999960890201397</c:v>
                </c:pt>
                <c:pt idx="948">
                  <c:v>0.99999626784803952</c:v>
                </c:pt>
                <c:pt idx="949">
                  <c:v>0.99999643884132039</c:v>
                </c:pt>
                <c:pt idx="950">
                  <c:v>0.99999660232687526</c:v>
                </c:pt>
                <c:pt idx="951">
                  <c:v>0.99999675861871262</c:v>
                </c:pt>
                <c:pt idx="952">
                  <c:v>0.999996908018431</c:v>
                </c:pt>
                <c:pt idx="953">
                  <c:v>0.99999705081567714</c:v>
                </c:pt>
                <c:pt idx="954">
                  <c:v>0.99999718728858833</c:v>
                </c:pt>
                <c:pt idx="955">
                  <c:v>0.9999973177042204</c:v>
                </c:pt>
                <c:pt idx="956">
                  <c:v>0.99999744231896059</c:v>
                </c:pt>
                <c:pt idx="957">
                  <c:v>0.99999756137892626</c:v>
                </c:pt>
                <c:pt idx="958">
                  <c:v>0.99999767512035009</c:v>
                </c:pt>
                <c:pt idx="959">
                  <c:v>0.99999778376995185</c:v>
                </c:pt>
                <c:pt idx="960">
                  <c:v>0.9999978875452975</c:v>
                </c:pt>
                <c:pt idx="961">
                  <c:v>0.99999798665514517</c:v>
                </c:pt>
                <c:pt idx="962">
                  <c:v>0.99999808129978007</c:v>
                </c:pt>
                <c:pt idx="963">
                  <c:v>0.99999817167133642</c:v>
                </c:pt>
                <c:pt idx="964">
                  <c:v>0.99999825795410968</c:v>
                </c:pt>
                <c:pt idx="965">
                  <c:v>0.99999834032485568</c:v>
                </c:pt>
                <c:pt idx="966">
                  <c:v>0.99999841895308106</c:v>
                </c:pt>
                <c:pt idx="967">
                  <c:v>0.99999849400132246</c:v>
                </c:pt>
                <c:pt idx="968">
                  <c:v>0.99999856562541556</c:v>
                </c:pt>
                <c:pt idx="969">
                  <c:v>0.99999863397475541</c:v>
                </c:pt>
                <c:pt idx="970">
                  <c:v>0.99999869919254614</c:v>
                </c:pt>
                <c:pt idx="971">
                  <c:v>0.9999987614160426</c:v>
                </c:pt>
                <c:pt idx="972">
                  <c:v>0.99999882077678348</c:v>
                </c:pt>
                <c:pt idx="973">
                  <c:v>0.99999887740081461</c:v>
                </c:pt>
                <c:pt idx="974">
                  <c:v>0.9999989314089055</c:v>
                </c:pt>
                <c:pt idx="975">
                  <c:v>0.99999898291675748</c:v>
                </c:pt>
                <c:pt idx="976">
                  <c:v>0.99999903203520402</c:v>
                </c:pt>
                <c:pt idx="977">
                  <c:v>0.99999907887040385</c:v>
                </c:pt>
                <c:pt idx="978">
                  <c:v>0.99999912352402709</c:v>
                </c:pt>
                <c:pt idx="979">
                  <c:v>0.99999916609343409</c:v>
                </c:pt>
                <c:pt idx="980">
                  <c:v>0.99999920667184805</c:v>
                </c:pt>
                <c:pt idx="981">
                  <c:v>0.9999992453485208</c:v>
                </c:pt>
                <c:pt idx="982">
                  <c:v>0.999999282208893</c:v>
                </c:pt>
                <c:pt idx="983">
                  <c:v>0.99999931733474745</c:v>
                </c:pt>
                <c:pt idx="984">
                  <c:v>0.99999935080435709</c:v>
                </c:pt>
                <c:pt idx="985">
                  <c:v>0.999999382692628</c:v>
                </c:pt>
                <c:pt idx="986">
                  <c:v>0.99999941307123552</c:v>
                </c:pt>
                <c:pt idx="987">
                  <c:v>0.99999944200875679</c:v>
                </c:pt>
                <c:pt idx="988">
                  <c:v>0.99999946957079699</c:v>
                </c:pt>
                <c:pt idx="989">
                  <c:v>0.99999949582011161</c:v>
                </c:pt>
                <c:pt idx="990">
                  <c:v>0.99999952081672339</c:v>
                </c:pt>
                <c:pt idx="991">
                  <c:v>0.9999995446180352</c:v>
                </c:pt>
                <c:pt idx="992">
                  <c:v>0.99999956727893813</c:v>
                </c:pt>
                <c:pt idx="993">
                  <c:v>0.9999995888519162</c:v>
                </c:pt>
                <c:pt idx="994">
                  <c:v>0.99999960938714572</c:v>
                </c:pt>
                <c:pt idx="995">
                  <c:v>0.99999962893259209</c:v>
                </c:pt>
                <c:pt idx="996">
                  <c:v>0.99999964753410187</c:v>
                </c:pt>
                <c:pt idx="997">
                  <c:v>0.99999966523549177</c:v>
                </c:pt>
                <c:pt idx="998">
                  <c:v>0.99999968207863377</c:v>
                </c:pt>
                <c:pt idx="999">
                  <c:v>0.9999996981035375</c:v>
                </c:pt>
                <c:pt idx="1000">
                  <c:v>0.99999971334842808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F1-448D-9C88-914746C0B6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91181664"/>
        <c:axId val="-1091183840"/>
      </c:lineChart>
      <c:catAx>
        <c:axId val="-1091187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eaVert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091184384"/>
        <c:crosses val="autoZero"/>
        <c:auto val="1"/>
        <c:lblAlgn val="ctr"/>
        <c:lblOffset val="100"/>
        <c:noMultiLvlLbl val="0"/>
      </c:catAx>
      <c:valAx>
        <c:axId val="-109118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091187104"/>
        <c:crosses val="autoZero"/>
        <c:crossBetween val="between"/>
      </c:valAx>
      <c:valAx>
        <c:axId val="-109118384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091181664"/>
        <c:crosses val="max"/>
        <c:crossBetween val="between"/>
      </c:valAx>
      <c:catAx>
        <c:axId val="-10911816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0911838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>
                <a:latin typeface="+mn-lt"/>
                <a:ea typeface="楷体" panose="02010609060101010101" pitchFamily="49" charset="-122"/>
              </a:rPr>
              <a:t>t</a:t>
            </a:r>
            <a:r>
              <a:rPr lang="zh-CN" altLang="en-US">
                <a:latin typeface="+mn-lt"/>
                <a:ea typeface="楷体" panose="02010609060101010101" pitchFamily="49" charset="-122"/>
              </a:rPr>
              <a:t>分布 </a:t>
            </a:r>
          </a:p>
        </c:rich>
      </c:tx>
      <c:layout>
        <c:manualLayout>
          <c:xMode val="edge"/>
          <c:yMode val="edge"/>
          <c:x val="0.46082414060332372"/>
          <c:y val="3.17124735729386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概率密度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右尾t分布表!$M$1:$BU$1</c:f>
              <c:numCache>
                <c:formatCode>General</c:formatCode>
                <c:ptCount val="61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-0.5</c:v>
                </c:pt>
                <c:pt idx="26">
                  <c:v>-0.4</c:v>
                </c:pt>
                <c:pt idx="27">
                  <c:v>-0.3</c:v>
                </c:pt>
                <c:pt idx="28">
                  <c:v>-0.2</c:v>
                </c:pt>
                <c:pt idx="29">
                  <c:v>-0.1</c:v>
                </c:pt>
                <c:pt idx="30">
                  <c:v>0</c:v>
                </c:pt>
                <c:pt idx="31">
                  <c:v>0.1</c:v>
                </c:pt>
                <c:pt idx="32">
                  <c:v>0.2</c:v>
                </c:pt>
                <c:pt idx="33">
                  <c:v>0.3</c:v>
                </c:pt>
                <c:pt idx="34">
                  <c:v>0.4</c:v>
                </c:pt>
                <c:pt idx="35">
                  <c:v>0.5</c:v>
                </c:pt>
                <c:pt idx="36">
                  <c:v>0.6</c:v>
                </c:pt>
                <c:pt idx="37">
                  <c:v>0.7</c:v>
                </c:pt>
                <c:pt idx="38">
                  <c:v>0.8</c:v>
                </c:pt>
                <c:pt idx="39">
                  <c:v>0.9</c:v>
                </c:pt>
                <c:pt idx="40">
                  <c:v>1</c:v>
                </c:pt>
                <c:pt idx="41">
                  <c:v>1.1000000000000001</c:v>
                </c:pt>
                <c:pt idx="42">
                  <c:v>1.2</c:v>
                </c:pt>
                <c:pt idx="43">
                  <c:v>1.3</c:v>
                </c:pt>
                <c:pt idx="44">
                  <c:v>1.4</c:v>
                </c:pt>
                <c:pt idx="45">
                  <c:v>1.5</c:v>
                </c:pt>
                <c:pt idx="46">
                  <c:v>1.6</c:v>
                </c:pt>
                <c:pt idx="47">
                  <c:v>1.7</c:v>
                </c:pt>
                <c:pt idx="48">
                  <c:v>1.8</c:v>
                </c:pt>
                <c:pt idx="49">
                  <c:v>1.9</c:v>
                </c:pt>
                <c:pt idx="50">
                  <c:v>2</c:v>
                </c:pt>
                <c:pt idx="51">
                  <c:v>2.1</c:v>
                </c:pt>
                <c:pt idx="52">
                  <c:v>2.2000000000000002</c:v>
                </c:pt>
                <c:pt idx="53">
                  <c:v>2.2999999999999998</c:v>
                </c:pt>
                <c:pt idx="54">
                  <c:v>2.4</c:v>
                </c:pt>
                <c:pt idx="55">
                  <c:v>2.5</c:v>
                </c:pt>
                <c:pt idx="56">
                  <c:v>2.6</c:v>
                </c:pt>
                <c:pt idx="57">
                  <c:v>2.7</c:v>
                </c:pt>
                <c:pt idx="58">
                  <c:v>2.8</c:v>
                </c:pt>
                <c:pt idx="59">
                  <c:v>2.9</c:v>
                </c:pt>
                <c:pt idx="60">
                  <c:v>3</c:v>
                </c:pt>
              </c:numCache>
            </c:numRef>
          </c:cat>
          <c:val>
            <c:numRef>
              <c:f>右尾t分布表!$M$2:$BU$2</c:f>
              <c:numCache>
                <c:formatCode>General</c:formatCode>
                <c:ptCount val="61"/>
                <c:pt idx="0">
                  <c:v>3.1830988618379068E-2</c:v>
                </c:pt>
                <c:pt idx="1">
                  <c:v>3.3826767926013884E-2</c:v>
                </c:pt>
                <c:pt idx="2">
                  <c:v>3.6007905676899397E-2</c:v>
                </c:pt>
                <c:pt idx="3">
                  <c:v>3.8396849961856529E-2</c:v>
                </c:pt>
                <c:pt idx="4">
                  <c:v>4.1019315229869929E-2</c:v>
                </c:pt>
                <c:pt idx="5">
                  <c:v>4.3904811887419404E-2</c:v>
                </c:pt>
                <c:pt idx="6">
                  <c:v>4.7087261269791521E-2</c:v>
                </c:pt>
                <c:pt idx="7">
                  <c:v>5.0605705275642406E-2</c:v>
                </c:pt>
                <c:pt idx="8">
                  <c:v>5.4505117497224427E-2</c:v>
                </c:pt>
                <c:pt idx="9">
                  <c:v>5.8837317224360565E-2</c:v>
                </c:pt>
                <c:pt idx="10">
                  <c:v>6.3661977236758135E-2</c:v>
                </c:pt>
                <c:pt idx="11">
                  <c:v>6.9047697653750698E-2</c:v>
                </c:pt>
                <c:pt idx="12">
                  <c:v>7.5073086364101566E-2</c:v>
                </c:pt>
                <c:pt idx="13">
                  <c:v>8.1827734237478342E-2</c:v>
                </c:pt>
                <c:pt idx="14">
                  <c:v>8.9412889377469287E-2</c:v>
                </c:pt>
                <c:pt idx="15">
                  <c:v>9.7941503441166353E-2</c:v>
                </c:pt>
                <c:pt idx="16">
                  <c:v>0.10753712371074009</c:v>
                </c:pt>
                <c:pt idx="17">
                  <c:v>0.11833081270772886</c:v>
                </c:pt>
                <c:pt idx="18">
                  <c:v>0.13045487138679945</c:v>
                </c:pt>
                <c:pt idx="19">
                  <c:v>0.14403162270759759</c:v>
                </c:pt>
                <c:pt idx="20">
                  <c:v>0.15915494309189535</c:v>
                </c:pt>
                <c:pt idx="21">
                  <c:v>0.17586181557115507</c:v>
                </c:pt>
                <c:pt idx="22">
                  <c:v>0.19409139401450651</c:v>
                </c:pt>
                <c:pt idx="23">
                  <c:v>0.21363079609650382</c:v>
                </c:pt>
                <c:pt idx="24">
                  <c:v>0.23405138689984611</c:v>
                </c:pt>
                <c:pt idx="25">
                  <c:v>0.25464790894703254</c:v>
                </c:pt>
                <c:pt idx="26">
                  <c:v>0.27440507429637123</c:v>
                </c:pt>
                <c:pt idx="27">
                  <c:v>0.29202741851723912</c:v>
                </c:pt>
                <c:pt idx="28">
                  <c:v>0.30606719825364487</c:v>
                </c:pt>
                <c:pt idx="29">
                  <c:v>0.315158303152268</c:v>
                </c:pt>
                <c:pt idx="30">
                  <c:v>0.31830988618379069</c:v>
                </c:pt>
                <c:pt idx="31">
                  <c:v>0.315158303152268</c:v>
                </c:pt>
                <c:pt idx="32">
                  <c:v>0.30606719825364487</c:v>
                </c:pt>
                <c:pt idx="33">
                  <c:v>0.29202741851723912</c:v>
                </c:pt>
                <c:pt idx="34">
                  <c:v>0.27440507429637123</c:v>
                </c:pt>
                <c:pt idx="35">
                  <c:v>0.25464790894703254</c:v>
                </c:pt>
                <c:pt idx="36">
                  <c:v>0.23405138689984611</c:v>
                </c:pt>
                <c:pt idx="37">
                  <c:v>0.21363079609650382</c:v>
                </c:pt>
                <c:pt idx="38">
                  <c:v>0.19409139401450651</c:v>
                </c:pt>
                <c:pt idx="39">
                  <c:v>0.17586181557115507</c:v>
                </c:pt>
                <c:pt idx="40">
                  <c:v>0.15915494309189535</c:v>
                </c:pt>
                <c:pt idx="41">
                  <c:v>0.14403162270759759</c:v>
                </c:pt>
                <c:pt idx="42">
                  <c:v>0.13045487138679945</c:v>
                </c:pt>
                <c:pt idx="43">
                  <c:v>0.11833081270772886</c:v>
                </c:pt>
                <c:pt idx="44">
                  <c:v>0.10753712371074009</c:v>
                </c:pt>
                <c:pt idx="45">
                  <c:v>9.7941503441166353E-2</c:v>
                </c:pt>
                <c:pt idx="46">
                  <c:v>8.9412889377469287E-2</c:v>
                </c:pt>
                <c:pt idx="47">
                  <c:v>8.1827734237478342E-2</c:v>
                </c:pt>
                <c:pt idx="48">
                  <c:v>7.5073086364101566E-2</c:v>
                </c:pt>
                <c:pt idx="49">
                  <c:v>6.9047697653750698E-2</c:v>
                </c:pt>
                <c:pt idx="50">
                  <c:v>6.3661977236758135E-2</c:v>
                </c:pt>
                <c:pt idx="51">
                  <c:v>5.8837317224360565E-2</c:v>
                </c:pt>
                <c:pt idx="52">
                  <c:v>5.4505117497224427E-2</c:v>
                </c:pt>
                <c:pt idx="53">
                  <c:v>5.0605705275642406E-2</c:v>
                </c:pt>
                <c:pt idx="54">
                  <c:v>4.7087261269791521E-2</c:v>
                </c:pt>
                <c:pt idx="55">
                  <c:v>4.3904811887419404E-2</c:v>
                </c:pt>
                <c:pt idx="56">
                  <c:v>4.1019315229869929E-2</c:v>
                </c:pt>
                <c:pt idx="57">
                  <c:v>3.8396849961856529E-2</c:v>
                </c:pt>
                <c:pt idx="58">
                  <c:v>3.6007905676899397E-2</c:v>
                </c:pt>
                <c:pt idx="59">
                  <c:v>3.3826767926013884E-2</c:v>
                </c:pt>
                <c:pt idx="60">
                  <c:v>3.1830988618379068E-2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6A-4A77-AFBD-9AA645A9BE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157067648"/>
        <c:axId val="-1157049696"/>
      </c:lineChart>
      <c:lineChart>
        <c:grouping val="standard"/>
        <c:varyColors val="0"/>
        <c:ser>
          <c:idx val="0"/>
          <c:order val="1"/>
          <c:tx>
            <c:v>累计概率（左尾）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右尾t分布表!$M$3:$BU$3</c:f>
              <c:numCache>
                <c:formatCode>General</c:formatCode>
                <c:ptCount val="61"/>
                <c:pt idx="0">
                  <c:v>0.10241638234956675</c:v>
                </c:pt>
                <c:pt idx="1">
                  <c:v>0.105697811319826</c:v>
                </c:pt>
                <c:pt idx="2">
                  <c:v>0.10918791143362949</c:v>
                </c:pt>
                <c:pt idx="3">
                  <c:v>0.11290631572034966</c:v>
                </c:pt>
                <c:pt idx="4">
                  <c:v>0.11687506125234341</c:v>
                </c:pt>
                <c:pt idx="5">
                  <c:v>0.12111894159084341</c:v>
                </c:pt>
                <c:pt idx="6">
                  <c:v>0.1256659163780024</c:v>
                </c:pt>
                <c:pt idx="7">
                  <c:v>0.13054758708862277</c:v>
                </c:pt>
                <c:pt idx="8">
                  <c:v>0.13579974878009188</c:v>
                </c:pt>
                <c:pt idx="9">
                  <c:v>0.14146302812150899</c:v>
                </c:pt>
                <c:pt idx="10">
                  <c:v>0.14758361765043326</c:v>
                </c:pt>
                <c:pt idx="11">
                  <c:v>0.15421411445033348</c:v>
                </c:pt>
                <c:pt idx="12">
                  <c:v>0.16141446721709526</c:v>
                </c:pt>
                <c:pt idx="13">
                  <c:v>0.16925302733033271</c:v>
                </c:pt>
                <c:pt idx="14">
                  <c:v>0.17780768448935272</c:v>
                </c:pt>
                <c:pt idx="15">
                  <c:v>0.1871670418109988</c:v>
                </c:pt>
                <c:pt idx="16">
                  <c:v>0.19743154328874654</c:v>
                </c:pt>
                <c:pt idx="17">
                  <c:v>0.20871440016015275</c:v>
                </c:pt>
                <c:pt idx="18">
                  <c:v>0.22114206162369554</c:v>
                </c:pt>
                <c:pt idx="19">
                  <c:v>0.23485382781163189</c:v>
                </c:pt>
                <c:pt idx="20">
                  <c:v>0.25000000000000006</c:v>
                </c:pt>
                <c:pt idx="21">
                  <c:v>0.26673770835657418</c:v>
                </c:pt>
                <c:pt idx="22">
                  <c:v>0.28522328747727727</c:v>
                </c:pt>
                <c:pt idx="23">
                  <c:v>0.30559988778578523</c:v>
                </c:pt>
                <c:pt idx="24">
                  <c:v>0.32797913037736937</c:v>
                </c:pt>
                <c:pt idx="25">
                  <c:v>0.35241638234956674</c:v>
                </c:pt>
                <c:pt idx="26">
                  <c:v>0.37888105840915659</c:v>
                </c:pt>
                <c:pt idx="27">
                  <c:v>0.40722642092225764</c:v>
                </c:pt>
                <c:pt idx="28">
                  <c:v>0.43716704181099875</c:v>
                </c:pt>
                <c:pt idx="29">
                  <c:v>0.46827448256944643</c:v>
                </c:pt>
                <c:pt idx="30">
                  <c:v>0.5</c:v>
                </c:pt>
                <c:pt idx="31">
                  <c:v>0.53172551743055352</c:v>
                </c:pt>
                <c:pt idx="32">
                  <c:v>0.56283295818900125</c:v>
                </c:pt>
                <c:pt idx="33">
                  <c:v>0.59277357907774242</c:v>
                </c:pt>
                <c:pt idx="34">
                  <c:v>0.62111894159084335</c:v>
                </c:pt>
                <c:pt idx="35">
                  <c:v>0.64758361765043326</c:v>
                </c:pt>
                <c:pt idx="36">
                  <c:v>0.67202086962263063</c:v>
                </c:pt>
                <c:pt idx="37">
                  <c:v>0.69440011221421472</c:v>
                </c:pt>
                <c:pt idx="38">
                  <c:v>0.71477671252272268</c:v>
                </c:pt>
                <c:pt idx="39">
                  <c:v>0.73326229164342582</c:v>
                </c:pt>
                <c:pt idx="40">
                  <c:v>0.75</c:v>
                </c:pt>
                <c:pt idx="41">
                  <c:v>0.76514617218836811</c:v>
                </c:pt>
                <c:pt idx="42">
                  <c:v>0.77885793837630446</c:v>
                </c:pt>
                <c:pt idx="43">
                  <c:v>0.79128559983984725</c:v>
                </c:pt>
                <c:pt idx="44">
                  <c:v>0.80256845671125343</c:v>
                </c:pt>
                <c:pt idx="45">
                  <c:v>0.81283295818900125</c:v>
                </c:pt>
                <c:pt idx="46">
                  <c:v>0.82219231551064731</c:v>
                </c:pt>
                <c:pt idx="47">
                  <c:v>0.83074697266966724</c:v>
                </c:pt>
                <c:pt idx="48">
                  <c:v>0.83858553278290471</c:v>
                </c:pt>
                <c:pt idx="49">
                  <c:v>0.84578588554966649</c:v>
                </c:pt>
                <c:pt idx="50">
                  <c:v>0.85241638234956674</c:v>
                </c:pt>
                <c:pt idx="51">
                  <c:v>0.85853697187849098</c:v>
                </c:pt>
                <c:pt idx="52">
                  <c:v>0.86420025121990807</c:v>
                </c:pt>
                <c:pt idx="53">
                  <c:v>0.8694524129113772</c:v>
                </c:pt>
                <c:pt idx="54">
                  <c:v>0.8743340836219976</c:v>
                </c:pt>
                <c:pt idx="55">
                  <c:v>0.87888105840915665</c:v>
                </c:pt>
                <c:pt idx="56">
                  <c:v>0.88312493874765663</c:v>
                </c:pt>
                <c:pt idx="57">
                  <c:v>0.8870936842796503</c:v>
                </c:pt>
                <c:pt idx="58">
                  <c:v>0.89081208856637051</c:v>
                </c:pt>
                <c:pt idx="59">
                  <c:v>0.89430218868017397</c:v>
                </c:pt>
                <c:pt idx="60">
                  <c:v>0.89758361765043326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6A-4A77-AFBD-9AA645A9BE42}"/>
            </c:ext>
          </c:extLst>
        </c:ser>
        <c:ser>
          <c:idx val="2"/>
          <c:order val="2"/>
          <c:tx>
            <c:v>累计概率（右尾）</c:v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右尾t分布表!$M$4:$BU$4</c:f>
              <c:numCache>
                <c:formatCode>General</c:formatCode>
                <c:ptCount val="61"/>
                <c:pt idx="0">
                  <c:v>0.89758361765043326</c:v>
                </c:pt>
                <c:pt idx="1">
                  <c:v>0.89430218868017397</c:v>
                </c:pt>
                <c:pt idx="2">
                  <c:v>0.89081208856637051</c:v>
                </c:pt>
                <c:pt idx="3">
                  <c:v>0.8870936842796503</c:v>
                </c:pt>
                <c:pt idx="4">
                  <c:v>0.88312493874765663</c:v>
                </c:pt>
                <c:pt idx="5">
                  <c:v>0.87888105840915665</c:v>
                </c:pt>
                <c:pt idx="6">
                  <c:v>0.8743340836219976</c:v>
                </c:pt>
                <c:pt idx="7">
                  <c:v>0.8694524129113772</c:v>
                </c:pt>
                <c:pt idx="8">
                  <c:v>0.86420025121990807</c:v>
                </c:pt>
                <c:pt idx="9">
                  <c:v>0.85853697187849098</c:v>
                </c:pt>
                <c:pt idx="10">
                  <c:v>0.85241638234956674</c:v>
                </c:pt>
                <c:pt idx="11">
                  <c:v>0.84578588554966649</c:v>
                </c:pt>
                <c:pt idx="12">
                  <c:v>0.83858553278290471</c:v>
                </c:pt>
                <c:pt idx="13">
                  <c:v>0.83074697266966724</c:v>
                </c:pt>
                <c:pt idx="14">
                  <c:v>0.82219231551064731</c:v>
                </c:pt>
                <c:pt idx="15">
                  <c:v>0.81283295818900125</c:v>
                </c:pt>
                <c:pt idx="16">
                  <c:v>0.80256845671125343</c:v>
                </c:pt>
                <c:pt idx="17">
                  <c:v>0.79128559983984725</c:v>
                </c:pt>
                <c:pt idx="18">
                  <c:v>0.77885793837630446</c:v>
                </c:pt>
                <c:pt idx="19">
                  <c:v>0.76514617218836811</c:v>
                </c:pt>
                <c:pt idx="20">
                  <c:v>0.75</c:v>
                </c:pt>
                <c:pt idx="21">
                  <c:v>0.73326229164342582</c:v>
                </c:pt>
                <c:pt idx="22">
                  <c:v>0.71477671252272268</c:v>
                </c:pt>
                <c:pt idx="23">
                  <c:v>0.69440011221421472</c:v>
                </c:pt>
                <c:pt idx="24">
                  <c:v>0.67202086962263063</c:v>
                </c:pt>
                <c:pt idx="25">
                  <c:v>0.64758361765043326</c:v>
                </c:pt>
                <c:pt idx="26">
                  <c:v>0.62111894159084335</c:v>
                </c:pt>
                <c:pt idx="27">
                  <c:v>0.59277357907774242</c:v>
                </c:pt>
                <c:pt idx="28">
                  <c:v>0.56283295818900125</c:v>
                </c:pt>
                <c:pt idx="29">
                  <c:v>0.53172551743055352</c:v>
                </c:pt>
                <c:pt idx="30">
                  <c:v>0.5</c:v>
                </c:pt>
                <c:pt idx="31">
                  <c:v>0.46827448256944648</c:v>
                </c:pt>
                <c:pt idx="32">
                  <c:v>0.43716704181099875</c:v>
                </c:pt>
                <c:pt idx="33">
                  <c:v>0.40722642092225758</c:v>
                </c:pt>
                <c:pt idx="34">
                  <c:v>0.37888105840915665</c:v>
                </c:pt>
                <c:pt idx="35">
                  <c:v>0.35241638234956674</c:v>
                </c:pt>
                <c:pt idx="36">
                  <c:v>0.32797913037736937</c:v>
                </c:pt>
                <c:pt idx="37">
                  <c:v>0.30559988778578528</c:v>
                </c:pt>
                <c:pt idx="38">
                  <c:v>0.28522328747727732</c:v>
                </c:pt>
                <c:pt idx="39">
                  <c:v>0.26673770835657418</c:v>
                </c:pt>
                <c:pt idx="40">
                  <c:v>0.25</c:v>
                </c:pt>
                <c:pt idx="41">
                  <c:v>0.23485382781163189</c:v>
                </c:pt>
                <c:pt idx="42">
                  <c:v>0.22114206162369554</c:v>
                </c:pt>
                <c:pt idx="43">
                  <c:v>0.20871440016015275</c:v>
                </c:pt>
                <c:pt idx="44">
                  <c:v>0.19743154328874657</c:v>
                </c:pt>
                <c:pt idx="45">
                  <c:v>0.18716704181099875</c:v>
                </c:pt>
                <c:pt idx="46">
                  <c:v>0.17780768448935269</c:v>
                </c:pt>
                <c:pt idx="47">
                  <c:v>0.16925302733033276</c:v>
                </c:pt>
                <c:pt idx="48">
                  <c:v>0.16141446721709529</c:v>
                </c:pt>
                <c:pt idx="49">
                  <c:v>0.15421411445033351</c:v>
                </c:pt>
                <c:pt idx="50">
                  <c:v>0.14758361765043326</c:v>
                </c:pt>
                <c:pt idx="51">
                  <c:v>0.14146302812150902</c:v>
                </c:pt>
                <c:pt idx="52">
                  <c:v>0.13579974878009193</c:v>
                </c:pt>
                <c:pt idx="53">
                  <c:v>0.1305475870886228</c:v>
                </c:pt>
                <c:pt idx="54">
                  <c:v>0.1256659163780024</c:v>
                </c:pt>
                <c:pt idx="55">
                  <c:v>0.12111894159084335</c:v>
                </c:pt>
                <c:pt idx="56">
                  <c:v>0.11687506125234337</c:v>
                </c:pt>
                <c:pt idx="57">
                  <c:v>0.1129063157203497</c:v>
                </c:pt>
                <c:pt idx="58">
                  <c:v>0.10918791143362949</c:v>
                </c:pt>
                <c:pt idx="59">
                  <c:v>0.10569781131982603</c:v>
                </c:pt>
                <c:pt idx="60">
                  <c:v>0.10241638234956674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76A-4A77-AFBD-9AA645A9BE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157064384"/>
        <c:axId val="-1157047520"/>
      </c:lineChart>
      <c:catAx>
        <c:axId val="-1157067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157049696"/>
        <c:crosses val="autoZero"/>
        <c:auto val="1"/>
        <c:lblAlgn val="ctr"/>
        <c:lblOffset val="100"/>
        <c:noMultiLvlLbl val="0"/>
      </c:catAx>
      <c:valAx>
        <c:axId val="-115704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157067648"/>
        <c:crosses val="autoZero"/>
        <c:crossBetween val="between"/>
      </c:valAx>
      <c:valAx>
        <c:axId val="-11570475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157064384"/>
        <c:crosses val="max"/>
        <c:crossBetween val="between"/>
      </c:valAx>
      <c:catAx>
        <c:axId val="-1157064384"/>
        <c:scaling>
          <c:orientation val="minMax"/>
        </c:scaling>
        <c:delete val="1"/>
        <c:axPos val="b"/>
        <c:majorTickMark val="out"/>
        <c:minorTickMark val="none"/>
        <c:tickLblPos val="nextTo"/>
        <c:crossAx val="-11570475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17930</xdr:rowOff>
    </xdr:from>
    <xdr:to>
      <xdr:col>8</xdr:col>
      <xdr:colOff>457200</xdr:colOff>
      <xdr:row>34</xdr:row>
      <xdr:rowOff>26894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</xdr:row>
      <xdr:rowOff>0</xdr:rowOff>
    </xdr:from>
    <xdr:to>
      <xdr:col>17</xdr:col>
      <xdr:colOff>350520</xdr:colOff>
      <xdr:row>27</xdr:row>
      <xdr:rowOff>99060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68580</xdr:colOff>
      <xdr:row>4</xdr:row>
      <xdr:rowOff>121920</xdr:rowOff>
    </xdr:from>
    <xdr:to>
      <xdr:col>17</xdr:col>
      <xdr:colOff>30480</xdr:colOff>
      <xdr:row>24</xdr:row>
      <xdr:rowOff>68580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1"/>
  <sheetViews>
    <sheetView zoomScaleNormal="100" workbookViewId="0">
      <selection activeCell="C3" sqref="C3"/>
    </sheetView>
  </sheetViews>
  <sheetFormatPr defaultColWidth="8.90625" defaultRowHeight="14" x14ac:dyDescent="0.25"/>
  <cols>
    <col min="1" max="1" width="23.54296875" style="9" customWidth="1"/>
    <col min="2" max="2" width="6.1796875" style="2" customWidth="1"/>
    <col min="3" max="3" width="10.54296875" style="2" bestFit="1" customWidth="1"/>
    <col min="4" max="4" width="16.54296875" style="4" customWidth="1"/>
    <col min="5" max="5" width="4.6328125" style="4" bestFit="1" customWidth="1"/>
    <col min="6" max="7" width="8.90625" style="4"/>
    <col min="8" max="8" width="8.90625" style="2"/>
    <col min="9" max="9" width="70.1796875" style="4" bestFit="1" customWidth="1"/>
    <col min="10" max="16384" width="8.90625" style="4"/>
  </cols>
  <sheetData>
    <row r="1" spans="1:12" x14ac:dyDescent="0.25">
      <c r="A1" s="48" t="s">
        <v>34</v>
      </c>
      <c r="B1" s="48"/>
      <c r="C1" s="48"/>
      <c r="D1" s="48" t="s">
        <v>35</v>
      </c>
      <c r="E1" s="48"/>
      <c r="F1" s="48"/>
      <c r="H1" s="21"/>
      <c r="I1" s="22" t="s">
        <v>53</v>
      </c>
      <c r="J1" s="2"/>
      <c r="K1" s="2"/>
    </row>
    <row r="2" spans="1:12" x14ac:dyDescent="0.25">
      <c r="A2" s="14" t="s">
        <v>36</v>
      </c>
      <c r="B2" s="15" t="s">
        <v>27</v>
      </c>
      <c r="C2" s="18">
        <v>50</v>
      </c>
      <c r="D2" s="14" t="s">
        <v>36</v>
      </c>
      <c r="E2" s="15" t="s">
        <v>27</v>
      </c>
      <c r="F2" s="18">
        <v>18</v>
      </c>
      <c r="H2" s="23">
        <v>1</v>
      </c>
      <c r="I2" s="24" t="s">
        <v>54</v>
      </c>
      <c r="J2" s="2"/>
      <c r="K2" s="2"/>
    </row>
    <row r="3" spans="1:12" x14ac:dyDescent="0.25">
      <c r="A3" s="14" t="s">
        <v>37</v>
      </c>
      <c r="B3" s="15" t="s">
        <v>29</v>
      </c>
      <c r="C3" s="18">
        <v>0.05</v>
      </c>
      <c r="D3" s="14" t="s">
        <v>37</v>
      </c>
      <c r="E3" s="15" t="s">
        <v>29</v>
      </c>
      <c r="F3" s="18">
        <v>0.05</v>
      </c>
      <c r="H3" s="23">
        <v>2</v>
      </c>
      <c r="I3" s="24" t="s">
        <v>55</v>
      </c>
      <c r="J3" s="2"/>
      <c r="K3" s="2"/>
    </row>
    <row r="4" spans="1:12" x14ac:dyDescent="0.25">
      <c r="A4" s="14" t="s">
        <v>38</v>
      </c>
      <c r="B4" s="15" t="s">
        <v>30</v>
      </c>
      <c r="C4" s="18">
        <v>0.54</v>
      </c>
      <c r="D4" s="14" t="s">
        <v>38</v>
      </c>
      <c r="E4" s="15" t="s">
        <v>30</v>
      </c>
      <c r="F4" s="18">
        <v>0.4</v>
      </c>
      <c r="H4" s="26">
        <v>3</v>
      </c>
      <c r="I4" s="27" t="s">
        <v>56</v>
      </c>
      <c r="J4" s="2"/>
      <c r="K4" s="2"/>
    </row>
    <row r="5" spans="1:12" x14ac:dyDescent="0.25">
      <c r="A5" s="14" t="s">
        <v>39</v>
      </c>
      <c r="B5" s="15" t="s">
        <v>31</v>
      </c>
      <c r="C5" s="18">
        <v>0.7</v>
      </c>
      <c r="D5" s="14" t="s">
        <v>39</v>
      </c>
      <c r="E5" s="15" t="s">
        <v>31</v>
      </c>
      <c r="F5" s="18">
        <v>0</v>
      </c>
    </row>
    <row r="6" spans="1:12" ht="14.4" customHeight="1" x14ac:dyDescent="0.25">
      <c r="A6" s="14" t="s">
        <v>40</v>
      </c>
      <c r="B6" s="15" t="s">
        <v>32</v>
      </c>
      <c r="C6" s="13">
        <f>FISHER(C4)</f>
        <v>0.60415560296226711</v>
      </c>
      <c r="D6" s="14" t="s">
        <v>57</v>
      </c>
      <c r="E6" s="15" t="s">
        <v>58</v>
      </c>
      <c r="F6" s="13">
        <f>(F4-F5)/SQRT((1-F4*F4)/(F2-2))</f>
        <v>1.7457431218879391</v>
      </c>
      <c r="H6" s="21"/>
      <c r="I6" s="22" t="s">
        <v>74</v>
      </c>
      <c r="J6" s="11"/>
      <c r="K6" s="11"/>
    </row>
    <row r="7" spans="1:12" ht="14.4" customHeight="1" x14ac:dyDescent="0.25">
      <c r="A7" s="14" t="s">
        <v>40</v>
      </c>
      <c r="B7" s="15" t="s">
        <v>28</v>
      </c>
      <c r="C7" s="13">
        <f>FISHER(C5)</f>
        <v>0.86730052769405319</v>
      </c>
      <c r="D7" s="14" t="s">
        <v>57</v>
      </c>
      <c r="E7" s="15" t="s">
        <v>59</v>
      </c>
      <c r="F7" s="13">
        <f>_xlfn.T.INV.2T(F3,F2-2)</f>
        <v>2.119905299221255</v>
      </c>
      <c r="H7" s="47"/>
      <c r="I7" s="46" t="s">
        <v>73</v>
      </c>
    </row>
    <row r="8" spans="1:12" x14ac:dyDescent="0.25">
      <c r="A8" s="17" t="s">
        <v>62</v>
      </c>
      <c r="B8" s="15" t="s">
        <v>63</v>
      </c>
      <c r="C8" s="13">
        <f>-NORMSINV(C3/2)</f>
        <v>1.9599639845400538</v>
      </c>
      <c r="D8" s="14"/>
      <c r="E8" s="15"/>
      <c r="F8" s="13"/>
      <c r="H8" s="47"/>
      <c r="I8" s="46"/>
      <c r="J8" s="20"/>
      <c r="K8" s="20"/>
    </row>
    <row r="9" spans="1:12" x14ac:dyDescent="0.25">
      <c r="A9" s="14" t="s">
        <v>41</v>
      </c>
      <c r="B9" s="15" t="s">
        <v>33</v>
      </c>
      <c r="C9" s="13">
        <f>1/SQRT(C2-3)</f>
        <v>0.14586499149789456</v>
      </c>
      <c r="D9" s="14"/>
      <c r="E9" s="15"/>
      <c r="F9" s="13"/>
      <c r="H9" s="47"/>
      <c r="I9" s="46"/>
      <c r="J9" s="20"/>
      <c r="K9" s="20"/>
    </row>
    <row r="10" spans="1:12" s="10" customFormat="1" x14ac:dyDescent="0.25">
      <c r="A10" s="14" t="s">
        <v>42</v>
      </c>
      <c r="B10" s="15"/>
      <c r="C10" s="18" t="b">
        <f>ABS(C6-C7)*C9&gt;C8</f>
        <v>0</v>
      </c>
      <c r="D10" s="14" t="s">
        <v>60</v>
      </c>
      <c r="E10" s="16"/>
      <c r="F10" s="19" t="b">
        <f>F6&gt;F7</f>
        <v>0</v>
      </c>
      <c r="H10" s="47"/>
      <c r="I10" s="46"/>
      <c r="J10" s="20"/>
      <c r="K10" s="20"/>
      <c r="L10" s="4"/>
    </row>
    <row r="11" spans="1:12" x14ac:dyDescent="0.25">
      <c r="H11" s="21">
        <v>1</v>
      </c>
      <c r="I11" s="28" t="s">
        <v>44</v>
      </c>
      <c r="J11" s="2"/>
    </row>
    <row r="12" spans="1:12" x14ac:dyDescent="0.25">
      <c r="H12" s="23">
        <v>2</v>
      </c>
      <c r="I12" s="24" t="s">
        <v>46</v>
      </c>
      <c r="J12" s="2"/>
    </row>
    <row r="13" spans="1:12" x14ac:dyDescent="0.25">
      <c r="H13" s="23">
        <v>3</v>
      </c>
      <c r="I13" s="24" t="s">
        <v>48</v>
      </c>
      <c r="J13" s="2"/>
    </row>
    <row r="14" spans="1:12" x14ac:dyDescent="0.25">
      <c r="H14" s="23">
        <v>4</v>
      </c>
      <c r="I14" s="24" t="s">
        <v>61</v>
      </c>
      <c r="J14" s="2"/>
    </row>
    <row r="15" spans="1:12" x14ac:dyDescent="0.25">
      <c r="E15" s="9"/>
      <c r="F15" s="2"/>
      <c r="G15" s="2"/>
      <c r="H15" s="26">
        <v>5</v>
      </c>
      <c r="I15" s="27" t="s">
        <v>51</v>
      </c>
      <c r="J15" s="2"/>
    </row>
    <row r="16" spans="1:12" x14ac:dyDescent="0.25">
      <c r="H16" s="23"/>
      <c r="I16" s="25" t="s">
        <v>43</v>
      </c>
      <c r="J16" s="11"/>
      <c r="K16" s="11"/>
    </row>
    <row r="17" spans="8:9" x14ac:dyDescent="0.25">
      <c r="H17" s="23">
        <v>1</v>
      </c>
      <c r="I17" s="24" t="s">
        <v>45</v>
      </c>
    </row>
    <row r="18" spans="8:9" x14ac:dyDescent="0.25">
      <c r="H18" s="23">
        <v>2</v>
      </c>
      <c r="I18" s="24" t="s">
        <v>47</v>
      </c>
    </row>
    <row r="19" spans="8:9" x14ac:dyDescent="0.25">
      <c r="H19" s="23">
        <v>3</v>
      </c>
      <c r="I19" s="24" t="s">
        <v>49</v>
      </c>
    </row>
    <row r="20" spans="8:9" x14ac:dyDescent="0.25">
      <c r="H20" s="23">
        <v>4</v>
      </c>
      <c r="I20" s="24" t="s">
        <v>50</v>
      </c>
    </row>
    <row r="21" spans="8:9" x14ac:dyDescent="0.25">
      <c r="H21" s="26">
        <v>5</v>
      </c>
      <c r="I21" s="27" t="s">
        <v>52</v>
      </c>
    </row>
  </sheetData>
  <protectedRanges>
    <protectedRange sqref="F2:F5" name="t检验"/>
    <protectedRange algorithmName="SHA-512" hashValue="L2fl74L9tlgb8IpyvKo5X0wIoCyiPIrjhn358hy3JUpSHdk81EBrGJdC8nvqtvVu/aUXLpmeNN8X4kqD3EwePg==" saltValue="LtaubNjDaA763/UKz0J8BA==" spinCount="100000" sqref="C2:C5" name="Z检验"/>
  </protectedRanges>
  <mergeCells count="4">
    <mergeCell ref="I7:I10"/>
    <mergeCell ref="H7:H10"/>
    <mergeCell ref="A1:C1"/>
    <mergeCell ref="D1:F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W1001"/>
  <sheetViews>
    <sheetView zoomScale="85" zoomScaleNormal="85" workbookViewId="0">
      <selection activeCell="I1" sqref="I1:I2"/>
    </sheetView>
  </sheetViews>
  <sheetFormatPr defaultColWidth="8.90625" defaultRowHeight="14" x14ac:dyDescent="0.25"/>
  <cols>
    <col min="1" max="1" width="23.36328125" style="2" customWidth="1"/>
    <col min="2" max="2" width="25" style="2" bestFit="1" customWidth="1"/>
    <col min="3" max="3" width="7.6328125" style="2" customWidth="1"/>
    <col min="4" max="4" width="19.1796875" style="2" customWidth="1"/>
    <col min="5" max="7" width="15.6328125" style="2" customWidth="1"/>
    <col min="8" max="8" width="7.54296875" style="2" customWidth="1"/>
    <col min="9" max="9" width="6.90625" style="2" customWidth="1"/>
    <col min="10" max="10" width="5.81640625" style="2" bestFit="1" customWidth="1"/>
    <col min="11" max="11" width="11.1796875" style="2" customWidth="1"/>
    <col min="12" max="127" width="8.90625" style="2"/>
    <col min="128" max="16384" width="8.90625" style="4"/>
  </cols>
  <sheetData>
    <row r="1" spans="1:11" ht="15.5" x14ac:dyDescent="0.25">
      <c r="A1" s="5"/>
      <c r="B1" s="7" t="s">
        <v>24</v>
      </c>
      <c r="C1" s="5"/>
      <c r="H1" s="2" t="s">
        <v>23</v>
      </c>
      <c r="I1" s="30">
        <v>1</v>
      </c>
      <c r="J1" s="2" t="s">
        <v>25</v>
      </c>
      <c r="K1" s="2" t="s">
        <v>26</v>
      </c>
    </row>
    <row r="2" spans="1:11" ht="15.5" x14ac:dyDescent="0.25">
      <c r="A2" s="5" t="s">
        <v>17</v>
      </c>
      <c r="B2" s="5" t="s">
        <v>2</v>
      </c>
      <c r="C2" s="29">
        <v>0.05</v>
      </c>
      <c r="H2" s="2" t="s">
        <v>22</v>
      </c>
      <c r="I2" s="30">
        <v>0.2</v>
      </c>
      <c r="J2" s="2">
        <v>1</v>
      </c>
      <c r="K2" s="2" t="e">
        <f>SQRT($I$1*_xlfn.F.INV.RT($I$2,$I$1,$J2-$I$1-1)/($I$1*_xlfn.F.INV.RT($I$2,$I$1,$J2-$I$1-1)+$J2-$I$1-1))</f>
        <v>#NUM!</v>
      </c>
    </row>
    <row r="3" spans="1:11" ht="15.5" x14ac:dyDescent="0.25">
      <c r="A3" s="5" t="s">
        <v>18</v>
      </c>
      <c r="B3" s="5" t="s">
        <v>1</v>
      </c>
      <c r="C3" s="29">
        <v>444</v>
      </c>
      <c r="J3" s="2">
        <v>2</v>
      </c>
      <c r="K3" s="2" t="e">
        <f t="shared" ref="K3:K65" si="0">SQRT($I$1*_xlfn.F.INV.RT($I$2,$I$1,$J3-$I$1-1)/($I$1*_xlfn.F.INV.RT($I$2,$I$1,$J3-$I$1-1)+$J3-$I$1-1))</f>
        <v>#NUM!</v>
      </c>
    </row>
    <row r="4" spans="1:11" ht="15.5" x14ac:dyDescent="0.25">
      <c r="A4" s="5" t="s">
        <v>19</v>
      </c>
      <c r="B4" s="5" t="s">
        <v>12</v>
      </c>
      <c r="C4" s="5">
        <f>-_xlfn.T.INV(C2/2,C3-2)</f>
        <v>1.9653455910439135</v>
      </c>
      <c r="J4" s="2">
        <v>3</v>
      </c>
      <c r="K4" s="2">
        <f t="shared" si="0"/>
        <v>0.95105651629515353</v>
      </c>
    </row>
    <row r="5" spans="1:11" ht="15.5" x14ac:dyDescent="0.25">
      <c r="A5" s="5" t="s">
        <v>20</v>
      </c>
      <c r="B5" s="5" t="s">
        <v>15</v>
      </c>
      <c r="C5" s="5">
        <v>1</v>
      </c>
      <c r="J5" s="2">
        <v>4</v>
      </c>
      <c r="K5" s="2">
        <f t="shared" si="0"/>
        <v>0.8</v>
      </c>
    </row>
    <row r="6" spans="1:11" ht="15.5" x14ac:dyDescent="0.25">
      <c r="A6" s="5" t="s">
        <v>21</v>
      </c>
      <c r="B6" s="5" t="s">
        <v>13</v>
      </c>
      <c r="C6" s="5">
        <f>_xlfn.F.INV.RT(C2,C5,C3-C5-1)</f>
        <v>3.8625832922357288</v>
      </c>
      <c r="J6" s="2">
        <v>5</v>
      </c>
      <c r="K6" s="2">
        <f t="shared" si="0"/>
        <v>0.68704882613254048</v>
      </c>
    </row>
    <row r="7" spans="1:11" ht="15.5" x14ac:dyDescent="0.25">
      <c r="A7" s="6" t="s">
        <v>16</v>
      </c>
      <c r="B7" s="5" t="s">
        <v>14</v>
      </c>
      <c r="C7" s="29">
        <f>SQRT(C5*C6/(C5*C6+C3-C5-1))</f>
        <v>9.3076150853266509E-2</v>
      </c>
      <c r="J7" s="2">
        <v>6</v>
      </c>
      <c r="K7" s="2">
        <f t="shared" si="0"/>
        <v>0.60839978868181666</v>
      </c>
    </row>
    <row r="8" spans="1:11" ht="13.75" x14ac:dyDescent="0.25">
      <c r="J8" s="2">
        <v>7</v>
      </c>
      <c r="K8" s="2">
        <f t="shared" si="0"/>
        <v>0.55086279517928693</v>
      </c>
    </row>
    <row r="9" spans="1:11" ht="13.75" x14ac:dyDescent="0.25">
      <c r="J9" s="2">
        <v>8</v>
      </c>
      <c r="K9" s="2">
        <f t="shared" si="0"/>
        <v>0.50672709342306677</v>
      </c>
    </row>
    <row r="10" spans="1:11" ht="13.75" x14ac:dyDescent="0.25">
      <c r="J10" s="2">
        <v>9</v>
      </c>
      <c r="K10" s="2">
        <f t="shared" si="0"/>
        <v>0.47158865873098804</v>
      </c>
    </row>
    <row r="11" spans="1:11" ht="13.75" x14ac:dyDescent="0.25">
      <c r="J11" s="2">
        <v>10</v>
      </c>
      <c r="K11" s="2">
        <f t="shared" si="0"/>
        <v>0.44279590283657383</v>
      </c>
    </row>
    <row r="12" spans="1:11" ht="13.75" x14ac:dyDescent="0.25">
      <c r="J12" s="2">
        <v>11</v>
      </c>
      <c r="K12" s="2">
        <f t="shared" si="0"/>
        <v>0.41866218294036867</v>
      </c>
    </row>
    <row r="13" spans="1:11" ht="13.75" x14ac:dyDescent="0.25">
      <c r="J13" s="2">
        <v>12</v>
      </c>
      <c r="K13" s="2">
        <f t="shared" si="0"/>
        <v>0.39806247281357077</v>
      </c>
    </row>
    <row r="14" spans="1:11" ht="13.75" x14ac:dyDescent="0.25">
      <c r="J14" s="2">
        <v>13</v>
      </c>
      <c r="K14" s="2">
        <f t="shared" si="0"/>
        <v>0.38021594374092715</v>
      </c>
    </row>
    <row r="15" spans="1:11" ht="13.75" x14ac:dyDescent="0.25">
      <c r="J15" s="2">
        <v>14</v>
      </c>
      <c r="K15" s="2">
        <f t="shared" si="0"/>
        <v>0.36456236212080101</v>
      </c>
    </row>
    <row r="16" spans="1:11" ht="13.75" x14ac:dyDescent="0.25">
      <c r="J16" s="2">
        <v>15</v>
      </c>
      <c r="K16" s="2">
        <f t="shared" si="0"/>
        <v>0.35068836998914571</v>
      </c>
    </row>
    <row r="17" spans="10:11" ht="13.75" x14ac:dyDescent="0.25">
      <c r="J17" s="2">
        <v>16</v>
      </c>
      <c r="K17" s="2">
        <f t="shared" si="0"/>
        <v>0.33828163935601396</v>
      </c>
    </row>
    <row r="18" spans="10:11" ht="13.75" x14ac:dyDescent="0.25">
      <c r="J18" s="2">
        <v>17</v>
      </c>
      <c r="K18" s="2">
        <f t="shared" si="0"/>
        <v>0.32710130942171861</v>
      </c>
    </row>
    <row r="19" spans="10:11" ht="13.75" x14ac:dyDescent="0.25">
      <c r="J19" s="2">
        <v>18</v>
      </c>
      <c r="K19" s="2">
        <f t="shared" si="0"/>
        <v>0.31695831457261503</v>
      </c>
    </row>
    <row r="20" spans="10:11" ht="13.75" x14ac:dyDescent="0.25">
      <c r="J20" s="2">
        <v>19</v>
      </c>
      <c r="K20" s="2">
        <f t="shared" si="0"/>
        <v>0.30770192980360772</v>
      </c>
    </row>
    <row r="21" spans="10:11" ht="13.75" x14ac:dyDescent="0.25">
      <c r="J21" s="2">
        <v>20</v>
      </c>
      <c r="K21" s="2">
        <f t="shared" si="0"/>
        <v>0.29921034404094488</v>
      </c>
    </row>
    <row r="22" spans="10:11" ht="13.75" x14ac:dyDescent="0.25">
      <c r="J22" s="2">
        <v>21</v>
      </c>
      <c r="K22" s="2">
        <f t="shared" si="0"/>
        <v>0.29138391332034047</v>
      </c>
    </row>
    <row r="23" spans="10:11" ht="13.75" x14ac:dyDescent="0.25">
      <c r="J23" s="2">
        <v>22</v>
      </c>
      <c r="K23" s="2">
        <f t="shared" si="0"/>
        <v>0.28414023961308471</v>
      </c>
    </row>
    <row r="24" spans="10:11" ht="13.75" x14ac:dyDescent="0.25">
      <c r="J24" s="2">
        <v>23</v>
      </c>
      <c r="K24" s="2">
        <f t="shared" si="0"/>
        <v>0.27741051992750348</v>
      </c>
    </row>
    <row r="25" spans="10:11" ht="13.75" x14ac:dyDescent="0.25">
      <c r="J25" s="2">
        <v>24</v>
      </c>
      <c r="K25" s="2">
        <f t="shared" si="0"/>
        <v>0.27113679618510472</v>
      </c>
    </row>
    <row r="26" spans="10:11" ht="13.75" x14ac:dyDescent="0.25">
      <c r="J26" s="2">
        <v>25</v>
      </c>
      <c r="K26" s="2">
        <f t="shared" si="0"/>
        <v>0.26526985487737692</v>
      </c>
    </row>
    <row r="27" spans="10:11" ht="13.75" x14ac:dyDescent="0.25">
      <c r="J27" s="2">
        <v>26</v>
      </c>
      <c r="K27" s="2">
        <f t="shared" si="0"/>
        <v>0.25976760277445998</v>
      </c>
    </row>
    <row r="28" spans="10:11" x14ac:dyDescent="0.25">
      <c r="J28" s="2">
        <v>27</v>
      </c>
      <c r="K28" s="2">
        <f t="shared" si="0"/>
        <v>0.25459379636607338</v>
      </c>
    </row>
    <row r="29" spans="10:11" x14ac:dyDescent="0.25">
      <c r="J29" s="2">
        <v>28</v>
      </c>
      <c r="K29" s="2">
        <f t="shared" si="0"/>
        <v>0.24971703755907584</v>
      </c>
    </row>
    <row r="30" spans="10:11" x14ac:dyDescent="0.25">
      <c r="J30" s="2">
        <v>29</v>
      </c>
      <c r="K30" s="2">
        <f t="shared" si="0"/>
        <v>0.24510997217523992</v>
      </c>
    </row>
    <row r="31" spans="10:11" x14ac:dyDescent="0.25">
      <c r="J31" s="2">
        <v>30</v>
      </c>
      <c r="K31" s="2">
        <f t="shared" si="0"/>
        <v>0.24074864460909176</v>
      </c>
    </row>
    <row r="32" spans="10:11" x14ac:dyDescent="0.25">
      <c r="J32" s="2">
        <v>31</v>
      </c>
      <c r="K32" s="2">
        <f t="shared" si="0"/>
        <v>0.23661197394842881</v>
      </c>
    </row>
    <row r="33" spans="10:11" x14ac:dyDescent="0.25">
      <c r="J33" s="2">
        <v>32</v>
      </c>
      <c r="K33" s="2">
        <f t="shared" si="0"/>
        <v>0.23268132545447087</v>
      </c>
    </row>
    <row r="34" spans="10:11" x14ac:dyDescent="0.25">
      <c r="J34" s="2">
        <v>33</v>
      </c>
      <c r="K34" s="2">
        <f t="shared" si="0"/>
        <v>0.2289401575593499</v>
      </c>
    </row>
    <row r="35" spans="10:11" x14ac:dyDescent="0.25">
      <c r="J35" s="2">
        <v>34</v>
      </c>
      <c r="K35" s="2">
        <f t="shared" si="0"/>
        <v>0.22537372915154547</v>
      </c>
    </row>
    <row r="36" spans="10:11" x14ac:dyDescent="0.25">
      <c r="J36" s="2">
        <v>35</v>
      </c>
      <c r="K36" s="2">
        <f t="shared" si="0"/>
        <v>0.22196885535474117</v>
      </c>
    </row>
    <row r="37" spans="10:11" x14ac:dyDescent="0.25">
      <c r="J37" s="2">
        <v>36</v>
      </c>
      <c r="K37" s="2">
        <f t="shared" si="0"/>
        <v>0.21871370258862893</v>
      </c>
    </row>
    <row r="38" spans="10:11" x14ac:dyDescent="0.25">
      <c r="J38" s="2">
        <v>37</v>
      </c>
      <c r="K38" s="2">
        <f t="shared" si="0"/>
        <v>0.21559761566067953</v>
      </c>
    </row>
    <row r="39" spans="10:11" x14ac:dyDescent="0.25">
      <c r="J39" s="2">
        <v>38</v>
      </c>
      <c r="K39" s="2">
        <f t="shared" si="0"/>
        <v>0.21261097113880212</v>
      </c>
    </row>
    <row r="40" spans="10:11" x14ac:dyDescent="0.25">
      <c r="J40" s="2">
        <v>39</v>
      </c>
      <c r="K40" s="2">
        <f t="shared" si="0"/>
        <v>0.20974505241326927</v>
      </c>
    </row>
    <row r="41" spans="10:11" x14ac:dyDescent="0.25">
      <c r="J41" s="2">
        <v>40</v>
      </c>
      <c r="K41" s="2">
        <f t="shared" si="0"/>
        <v>0.2069919427572551</v>
      </c>
    </row>
    <row r="42" spans="10:11" x14ac:dyDescent="0.25">
      <c r="J42" s="2">
        <v>41</v>
      </c>
      <c r="K42" s="2">
        <f t="shared" si="0"/>
        <v>0.20434443340116432</v>
      </c>
    </row>
    <row r="43" spans="10:11" x14ac:dyDescent="0.25">
      <c r="J43" s="2">
        <v>42</v>
      </c>
      <c r="K43" s="2">
        <f t="shared" si="0"/>
        <v>0.20179594419261968</v>
      </c>
    </row>
    <row r="44" spans="10:11" x14ac:dyDescent="0.25">
      <c r="J44" s="2">
        <v>43</v>
      </c>
      <c r="K44" s="2">
        <f t="shared" si="0"/>
        <v>0.19934045485592239</v>
      </c>
    </row>
    <row r="45" spans="10:11" x14ac:dyDescent="0.25">
      <c r="J45" s="2">
        <v>44</v>
      </c>
      <c r="K45" s="2">
        <f t="shared" si="0"/>
        <v>0.19697244521775151</v>
      </c>
    </row>
    <row r="46" spans="10:11" x14ac:dyDescent="0.25">
      <c r="J46" s="2">
        <v>45</v>
      </c>
      <c r="K46" s="2">
        <f t="shared" si="0"/>
        <v>0.19468684304942738</v>
      </c>
    </row>
    <row r="47" spans="10:11" x14ac:dyDescent="0.25">
      <c r="J47" s="2">
        <v>46</v>
      </c>
      <c r="K47" s="2">
        <f t="shared" si="0"/>
        <v>0.19247897840510045</v>
      </c>
    </row>
    <row r="48" spans="10:11" x14ac:dyDescent="0.25">
      <c r="J48" s="2">
        <v>47</v>
      </c>
      <c r="K48" s="2">
        <f t="shared" si="0"/>
        <v>0.1903445435211997</v>
      </c>
    </row>
    <row r="49" spans="10:11" x14ac:dyDescent="0.25">
      <c r="J49" s="2">
        <v>48</v>
      </c>
      <c r="K49" s="2">
        <f t="shared" si="0"/>
        <v>0.18827955749425077</v>
      </c>
    </row>
    <row r="50" spans="10:11" x14ac:dyDescent="0.25">
      <c r="J50" s="2">
        <v>49</v>
      </c>
      <c r="K50" s="2">
        <f t="shared" si="0"/>
        <v>0.18628033507859892</v>
      </c>
    </row>
    <row r="51" spans="10:11" x14ac:dyDescent="0.25">
      <c r="J51" s="2">
        <v>50</v>
      </c>
      <c r="K51" s="2">
        <f t="shared" si="0"/>
        <v>0.18434345904807842</v>
      </c>
    </row>
    <row r="52" spans="10:11" x14ac:dyDescent="0.25">
      <c r="J52" s="2">
        <v>51</v>
      </c>
      <c r="K52" s="2">
        <f t="shared" si="0"/>
        <v>0.18246575565044038</v>
      </c>
    </row>
    <row r="53" spans="10:11" x14ac:dyDescent="0.25">
      <c r="J53" s="2">
        <v>52</v>
      </c>
      <c r="K53" s="2">
        <f t="shared" si="0"/>
        <v>0.18064427275379188</v>
      </c>
    </row>
    <row r="54" spans="10:11" x14ac:dyDescent="0.25">
      <c r="J54" s="2">
        <v>53</v>
      </c>
      <c r="K54" s="2">
        <f t="shared" si="0"/>
        <v>0.17887626034301982</v>
      </c>
    </row>
    <row r="55" spans="10:11" x14ac:dyDescent="0.25">
      <c r="J55" s="2">
        <v>54</v>
      </c>
      <c r="K55" s="2">
        <f t="shared" si="0"/>
        <v>0.17715915307334759</v>
      </c>
    </row>
    <row r="56" spans="10:11" x14ac:dyDescent="0.25">
      <c r="J56" s="2">
        <v>55</v>
      </c>
      <c r="K56" s="2">
        <f t="shared" si="0"/>
        <v>0.17549055462947954</v>
      </c>
    </row>
    <row r="57" spans="10:11" x14ac:dyDescent="0.25">
      <c r="J57" s="2">
        <v>56</v>
      </c>
      <c r="K57" s="2">
        <f t="shared" si="0"/>
        <v>0.17386822367361113</v>
      </c>
    </row>
    <row r="58" spans="10:11" x14ac:dyDescent="0.25">
      <c r="J58" s="2">
        <v>57</v>
      </c>
      <c r="K58" s="2">
        <f t="shared" si="0"/>
        <v>0.17229006119505608</v>
      </c>
    </row>
    <row r="59" spans="10:11" x14ac:dyDescent="0.25">
      <c r="J59" s="2">
        <v>58</v>
      </c>
      <c r="K59" s="2">
        <f t="shared" si="0"/>
        <v>0.17075409909923905</v>
      </c>
    </row>
    <row r="60" spans="10:11" x14ac:dyDescent="0.25">
      <c r="J60" s="2">
        <v>59</v>
      </c>
      <c r="K60" s="2">
        <f t="shared" si="0"/>
        <v>0.16925848989509409</v>
      </c>
    </row>
    <row r="61" spans="10:11" x14ac:dyDescent="0.25">
      <c r="J61" s="2">
        <v>60</v>
      </c>
      <c r="K61" s="2">
        <f t="shared" si="0"/>
        <v>0.16780149735808267</v>
      </c>
    </row>
    <row r="62" spans="10:11" x14ac:dyDescent="0.25">
      <c r="J62" s="2">
        <v>61</v>
      </c>
      <c r="K62" s="2">
        <f t="shared" si="0"/>
        <v>0.16638148806161956</v>
      </c>
    </row>
    <row r="63" spans="10:11" x14ac:dyDescent="0.25">
      <c r="J63" s="2">
        <v>62</v>
      </c>
      <c r="K63" s="2">
        <f t="shared" si="0"/>
        <v>0.16499692368305027</v>
      </c>
    </row>
    <row r="64" spans="10:11" x14ac:dyDescent="0.25">
      <c r="J64" s="2">
        <v>63</v>
      </c>
      <c r="K64" s="2">
        <f t="shared" si="0"/>
        <v>0.16364635400184557</v>
      </c>
    </row>
    <row r="65" spans="10:11" x14ac:dyDescent="0.25">
      <c r="J65" s="2">
        <v>64</v>
      </c>
      <c r="K65" s="2">
        <f t="shared" si="0"/>
        <v>0.1623284105176046</v>
      </c>
    </row>
    <row r="66" spans="10:11" x14ac:dyDescent="0.25">
      <c r="J66" s="2">
        <v>65</v>
      </c>
      <c r="K66" s="2">
        <f t="shared" ref="K66:K129" si="1">SQRT($I$1*_xlfn.F.INV.RT($I$2,$I$1,$J66-$I$1-1)/($I$1*_xlfn.F.INV.RT($I$2,$I$1,$J66-$I$1-1)+$J66-$I$1-1))</f>
        <v>0.16104180062406287</v>
      </c>
    </row>
    <row r="67" spans="10:11" x14ac:dyDescent="0.25">
      <c r="J67" s="2">
        <v>66</v>
      </c>
      <c r="K67" s="2">
        <f t="shared" si="1"/>
        <v>0.1597853022827565</v>
      </c>
    </row>
    <row r="68" spans="10:11" x14ac:dyDescent="0.25">
      <c r="J68" s="2">
        <v>67</v>
      </c>
      <c r="K68" s="2">
        <f t="shared" si="1"/>
        <v>0.15855775914649137</v>
      </c>
    </row>
    <row r="69" spans="10:11" x14ac:dyDescent="0.25">
      <c r="J69" s="2">
        <v>68</v>
      </c>
      <c r="K69" s="2">
        <f t="shared" si="1"/>
        <v>0.15735807608839708</v>
      </c>
    </row>
    <row r="70" spans="10:11" x14ac:dyDescent="0.25">
      <c r="J70" s="2">
        <v>69</v>
      </c>
      <c r="K70" s="2">
        <f t="shared" si="1"/>
        <v>0.15618521509731148</v>
      </c>
    </row>
    <row r="71" spans="10:11" x14ac:dyDescent="0.25">
      <c r="J71" s="2">
        <v>70</v>
      </c>
      <c r="K71" s="2">
        <f t="shared" si="1"/>
        <v>0.15503819150454087</v>
      </c>
    </row>
    <row r="72" spans="10:11" x14ac:dyDescent="0.25">
      <c r="J72" s="2">
        <v>71</v>
      </c>
      <c r="K72" s="2">
        <f t="shared" si="1"/>
        <v>0.15391607051084041</v>
      </c>
    </row>
    <row r="73" spans="10:11" x14ac:dyDescent="0.25">
      <c r="J73" s="2">
        <v>72</v>
      </c>
      <c r="K73" s="2">
        <f t="shared" si="1"/>
        <v>0.15281796398579295</v>
      </c>
    </row>
    <row r="74" spans="10:11" x14ac:dyDescent="0.25">
      <c r="J74" s="2">
        <v>73</v>
      </c>
      <c r="K74" s="2">
        <f t="shared" si="1"/>
        <v>0.15174302751469299</v>
      </c>
    </row>
    <row r="75" spans="10:11" x14ac:dyDescent="0.25">
      <c r="J75" s="2">
        <v>74</v>
      </c>
      <c r="K75" s="2">
        <f t="shared" si="1"/>
        <v>0.15069045767063222</v>
      </c>
    </row>
    <row r="76" spans="10:11" x14ac:dyDescent="0.25">
      <c r="J76" s="2">
        <v>75</v>
      </c>
      <c r="K76" s="2">
        <f t="shared" si="1"/>
        <v>0.14965948949176999</v>
      </c>
    </row>
    <row r="77" spans="10:11" x14ac:dyDescent="0.25">
      <c r="J77" s="2">
        <v>76</v>
      </c>
      <c r="K77" s="2">
        <f t="shared" si="1"/>
        <v>0.14864939414580144</v>
      </c>
    </row>
    <row r="78" spans="10:11" x14ac:dyDescent="0.25">
      <c r="J78" s="2">
        <v>77</v>
      </c>
      <c r="K78" s="2">
        <f t="shared" si="1"/>
        <v>0.14765947676541688</v>
      </c>
    </row>
    <row r="79" spans="10:11" x14ac:dyDescent="0.25">
      <c r="J79" s="2">
        <v>78</v>
      </c>
      <c r="K79" s="2">
        <f t="shared" si="1"/>
        <v>0.14668907444016652</v>
      </c>
    </row>
    <row r="80" spans="10:11" x14ac:dyDescent="0.25">
      <c r="J80" s="2">
        <v>79</v>
      </c>
      <c r="K80" s="2">
        <f t="shared" si="1"/>
        <v>0.14573755435153815</v>
      </c>
    </row>
    <row r="81" spans="10:11" x14ac:dyDescent="0.25">
      <c r="J81" s="2">
        <v>80</v>
      </c>
      <c r="K81" s="2">
        <f t="shared" si="1"/>
        <v>0.144804312039338</v>
      </c>
    </row>
    <row r="82" spans="10:11" x14ac:dyDescent="0.25">
      <c r="J82" s="2">
        <v>81</v>
      </c>
      <c r="K82" s="2">
        <f t="shared" si="1"/>
        <v>0.14388876978858706</v>
      </c>
    </row>
    <row r="83" spans="10:11" x14ac:dyDescent="0.25">
      <c r="J83" s="2">
        <v>82</v>
      </c>
      <c r="K83" s="2">
        <f t="shared" si="1"/>
        <v>0.14299037512715562</v>
      </c>
    </row>
    <row r="84" spans="10:11" x14ac:dyDescent="0.25">
      <c r="J84" s="2">
        <v>83</v>
      </c>
      <c r="K84" s="2">
        <f t="shared" si="1"/>
        <v>0.14210859942526763</v>
      </c>
    </row>
    <row r="85" spans="10:11" x14ac:dyDescent="0.25">
      <c r="J85" s="2">
        <v>84</v>
      </c>
      <c r="K85" s="2">
        <f t="shared" si="1"/>
        <v>0.14124293658880072</v>
      </c>
    </row>
    <row r="86" spans="10:11" x14ac:dyDescent="0.25">
      <c r="J86" s="2">
        <v>85</v>
      </c>
      <c r="K86" s="2">
        <f t="shared" si="1"/>
        <v>0.1403929018390648</v>
      </c>
    </row>
    <row r="87" spans="10:11" x14ac:dyDescent="0.25">
      <c r="J87" s="2">
        <v>86</v>
      </c>
      <c r="K87" s="2">
        <f t="shared" si="1"/>
        <v>0.13955803057235888</v>
      </c>
    </row>
    <row r="88" spans="10:11" x14ac:dyDescent="0.25">
      <c r="J88" s="2">
        <v>87</v>
      </c>
      <c r="K88" s="2">
        <f t="shared" si="1"/>
        <v>0.13873787729322615</v>
      </c>
    </row>
    <row r="89" spans="10:11" x14ac:dyDescent="0.25">
      <c r="J89" s="2">
        <v>88</v>
      </c>
      <c r="K89" s="2">
        <f t="shared" si="1"/>
        <v>0.13793201461584167</v>
      </c>
    </row>
    <row r="90" spans="10:11" x14ac:dyDescent="0.25">
      <c r="J90" s="2">
        <v>89</v>
      </c>
      <c r="K90" s="2">
        <f t="shared" si="1"/>
        <v>0.13714003232844724</v>
      </c>
    </row>
    <row r="91" spans="10:11" x14ac:dyDescent="0.25">
      <c r="J91" s="2">
        <v>90</v>
      </c>
      <c r="K91" s="2">
        <f t="shared" si="1"/>
        <v>0.13636153651618502</v>
      </c>
    </row>
    <row r="92" spans="10:11" x14ac:dyDescent="0.25">
      <c r="J92" s="2">
        <v>91</v>
      </c>
      <c r="K92" s="2">
        <f t="shared" si="1"/>
        <v>0.13559614873807055</v>
      </c>
    </row>
    <row r="93" spans="10:11" x14ac:dyDescent="0.25">
      <c r="J93" s="2">
        <v>92</v>
      </c>
      <c r="K93" s="2">
        <f t="shared" si="1"/>
        <v>0.13484350525419922</v>
      </c>
    </row>
    <row r="94" spans="10:11" x14ac:dyDescent="0.25">
      <c r="J94" s="2">
        <v>93</v>
      </c>
      <c r="K94" s="2">
        <f t="shared" si="1"/>
        <v>0.1341032562996029</v>
      </c>
    </row>
    <row r="95" spans="10:11" x14ac:dyDescent="0.25">
      <c r="J95" s="2">
        <v>94</v>
      </c>
      <c r="K95" s="2">
        <f t="shared" si="1"/>
        <v>0.13337506540146554</v>
      </c>
    </row>
    <row r="96" spans="10:11" x14ac:dyDescent="0.25">
      <c r="J96" s="2">
        <v>95</v>
      </c>
      <c r="K96" s="2">
        <f t="shared" si="1"/>
        <v>0.13265860873667099</v>
      </c>
    </row>
    <row r="97" spans="10:11" x14ac:dyDescent="0.25">
      <c r="J97" s="2">
        <v>96</v>
      </c>
      <c r="K97" s="2">
        <f t="shared" si="1"/>
        <v>0.13195357452689621</v>
      </c>
    </row>
    <row r="98" spans="10:11" x14ac:dyDescent="0.25">
      <c r="J98" s="2">
        <v>97</v>
      </c>
      <c r="K98" s="2">
        <f t="shared" si="1"/>
        <v>0.13125966246868759</v>
      </c>
    </row>
    <row r="99" spans="10:11" x14ac:dyDescent="0.25">
      <c r="J99" s="2">
        <v>98</v>
      </c>
      <c r="K99" s="2">
        <f t="shared" si="1"/>
        <v>0.13057658319614876</v>
      </c>
    </row>
    <row r="100" spans="10:11" x14ac:dyDescent="0.25">
      <c r="J100" s="2">
        <v>99</v>
      </c>
      <c r="K100" s="2">
        <f t="shared" si="1"/>
        <v>0.12990405777406441</v>
      </c>
    </row>
    <row r="101" spans="10:11" x14ac:dyDescent="0.25">
      <c r="J101" s="2">
        <v>100</v>
      </c>
      <c r="K101" s="2">
        <f t="shared" si="1"/>
        <v>0.12924181721943678</v>
      </c>
    </row>
    <row r="102" spans="10:11" x14ac:dyDescent="0.25">
      <c r="J102" s="2">
        <v>101</v>
      </c>
      <c r="K102" s="2">
        <f t="shared" si="1"/>
        <v>0.12858960204957545</v>
      </c>
    </row>
    <row r="103" spans="10:11" x14ac:dyDescent="0.25">
      <c r="J103" s="2">
        <v>102</v>
      </c>
      <c r="K103" s="2">
        <f t="shared" si="1"/>
        <v>0.12794716185501745</v>
      </c>
    </row>
    <row r="104" spans="10:11" x14ac:dyDescent="0.25">
      <c r="J104" s="2">
        <v>103</v>
      </c>
      <c r="K104" s="2">
        <f t="shared" si="1"/>
        <v>0.12731425489567791</v>
      </c>
    </row>
    <row r="105" spans="10:11" x14ac:dyDescent="0.25">
      <c r="J105" s="2">
        <v>104</v>
      </c>
      <c r="K105" s="2">
        <f t="shared" si="1"/>
        <v>0.12669064771875321</v>
      </c>
    </row>
    <row r="106" spans="10:11" x14ac:dyDescent="0.25">
      <c r="J106" s="2">
        <v>105</v>
      </c>
      <c r="K106" s="2">
        <f t="shared" si="1"/>
        <v>0.12607611479700817</v>
      </c>
    </row>
    <row r="107" spans="10:11" x14ac:dyDescent="0.25">
      <c r="J107" s="2">
        <v>106</v>
      </c>
      <c r="K107" s="2">
        <f t="shared" si="1"/>
        <v>0.12547043818617432</v>
      </c>
    </row>
    <row r="108" spans="10:11" x14ac:dyDescent="0.25">
      <c r="J108" s="2">
        <v>107</v>
      </c>
      <c r="K108" s="2">
        <f t="shared" si="1"/>
        <v>0.12487340720027001</v>
      </c>
    </row>
    <row r="109" spans="10:11" x14ac:dyDescent="0.25">
      <c r="J109" s="2">
        <v>108</v>
      </c>
      <c r="K109" s="2">
        <f t="shared" si="1"/>
        <v>0.12428481810375956</v>
      </c>
    </row>
    <row r="110" spans="10:11" x14ac:dyDescent="0.25">
      <c r="J110" s="2">
        <v>109</v>
      </c>
      <c r="K110" s="2">
        <f t="shared" si="1"/>
        <v>0.12370447381951058</v>
      </c>
    </row>
    <row r="111" spans="10:11" x14ac:dyDescent="0.25">
      <c r="J111" s="2">
        <v>110</v>
      </c>
      <c r="K111" s="2">
        <f t="shared" si="1"/>
        <v>0.12313218365161772</v>
      </c>
    </row>
    <row r="112" spans="10:11" x14ac:dyDescent="0.25">
      <c r="J112" s="2">
        <v>111</v>
      </c>
      <c r="K112" s="2">
        <f t="shared" si="1"/>
        <v>0.12256776302219421</v>
      </c>
    </row>
    <row r="113" spans="10:11" x14ac:dyDescent="0.25">
      <c r="J113" s="2">
        <v>112</v>
      </c>
      <c r="K113" s="2">
        <f t="shared" si="1"/>
        <v>0.12201103322131378</v>
      </c>
    </row>
    <row r="114" spans="10:11" x14ac:dyDescent="0.25">
      <c r="J114" s="2">
        <v>113</v>
      </c>
      <c r="K114" s="2">
        <f t="shared" si="1"/>
        <v>0.1214618211693292</v>
      </c>
    </row>
    <row r="115" spans="10:11" x14ac:dyDescent="0.25">
      <c r="J115" s="2">
        <v>114</v>
      </c>
      <c r="K115" s="2">
        <f t="shared" si="1"/>
        <v>0.12091995919085534</v>
      </c>
    </row>
    <row r="116" spans="10:11" x14ac:dyDescent="0.25">
      <c r="J116" s="2">
        <v>115</v>
      </c>
      <c r="K116" s="2">
        <f t="shared" si="1"/>
        <v>0.12038528479973779</v>
      </c>
    </row>
    <row r="117" spans="10:11" x14ac:dyDescent="0.25">
      <c r="J117" s="2">
        <v>116</v>
      </c>
      <c r="K117" s="2">
        <f t="shared" si="1"/>
        <v>0.11985764049439328</v>
      </c>
    </row>
    <row r="118" spans="10:11" x14ac:dyDescent="0.25">
      <c r="J118" s="2">
        <v>117</v>
      </c>
      <c r="K118" s="2">
        <f t="shared" si="1"/>
        <v>0.11933687356292291</v>
      </c>
    </row>
    <row r="119" spans="10:11" x14ac:dyDescent="0.25">
      <c r="J119" s="2">
        <v>118</v>
      </c>
      <c r="K119" s="2">
        <f t="shared" si="1"/>
        <v>0.11882283589746175</v>
      </c>
    </row>
    <row r="120" spans="10:11" x14ac:dyDescent="0.25">
      <c r="J120" s="2">
        <v>119</v>
      </c>
      <c r="K120" s="2">
        <f t="shared" si="1"/>
        <v>0.11831538381724752</v>
      </c>
    </row>
    <row r="121" spans="10:11" x14ac:dyDescent="0.25">
      <c r="J121" s="2">
        <v>120</v>
      </c>
      <c r="K121" s="2">
        <f t="shared" si="1"/>
        <v>0.11781437789992691</v>
      </c>
    </row>
    <row r="122" spans="10:11" x14ac:dyDescent="0.25">
      <c r="J122" s="2">
        <v>121</v>
      </c>
      <c r="K122" s="2">
        <f t="shared" si="1"/>
        <v>0.11731968282065415</v>
      </c>
    </row>
    <row r="123" spans="10:11" x14ac:dyDescent="0.25">
      <c r="J123" s="2">
        <v>122</v>
      </c>
      <c r="K123" s="2">
        <f t="shared" si="1"/>
        <v>0.11683116719855638</v>
      </c>
    </row>
    <row r="124" spans="10:11" x14ac:dyDescent="0.25">
      <c r="J124" s="2">
        <v>123</v>
      </c>
      <c r="K124" s="2">
        <f t="shared" si="1"/>
        <v>0.11634870345017508</v>
      </c>
    </row>
    <row r="125" spans="10:11" x14ac:dyDescent="0.25">
      <c r="J125" s="2">
        <v>124</v>
      </c>
      <c r="K125" s="2">
        <f t="shared" si="1"/>
        <v>0.11587216764950477</v>
      </c>
    </row>
    <row r="126" spans="10:11" x14ac:dyDescent="0.25">
      <c r="J126" s="2">
        <v>125</v>
      </c>
      <c r="K126" s="2">
        <f t="shared" si="1"/>
        <v>0.11540143939428917</v>
      </c>
    </row>
    <row r="127" spans="10:11" x14ac:dyDescent="0.25">
      <c r="J127" s="2">
        <v>126</v>
      </c>
      <c r="K127" s="2">
        <f t="shared" si="1"/>
        <v>0.11493640167824008</v>
      </c>
    </row>
    <row r="128" spans="10:11" x14ac:dyDescent="0.25">
      <c r="J128" s="2">
        <v>127</v>
      </c>
      <c r="K128" s="2">
        <f t="shared" si="1"/>
        <v>0.11447694076887557</v>
      </c>
    </row>
    <row r="129" spans="10:11" x14ac:dyDescent="0.25">
      <c r="J129" s="2">
        <v>128</v>
      </c>
      <c r="K129" s="2">
        <f t="shared" si="1"/>
        <v>0.11402294609068825</v>
      </c>
    </row>
    <row r="130" spans="10:11" x14ac:dyDescent="0.25">
      <c r="J130" s="2">
        <v>129</v>
      </c>
      <c r="K130" s="2">
        <f t="shared" ref="K130:K193" si="2">SQRT($I$1*_xlfn.F.INV.RT($I$2,$I$1,$J130-$I$1-1)/($I$1*_xlfn.F.INV.RT($I$2,$I$1,$J130-$I$1-1)+$J130-$I$1-1))</f>
        <v>0.11357431011336273</v>
      </c>
    </row>
    <row r="131" spans="10:11" x14ac:dyDescent="0.25">
      <c r="J131" s="2">
        <v>130</v>
      </c>
      <c r="K131" s="2">
        <f t="shared" si="2"/>
        <v>0.11313092824480173</v>
      </c>
    </row>
    <row r="132" spans="10:11" x14ac:dyDescent="0.25">
      <c r="J132" s="2">
        <v>131</v>
      </c>
      <c r="K132" s="2">
        <f t="shared" si="2"/>
        <v>0.11269269872870238</v>
      </c>
    </row>
    <row r="133" spans="10:11" x14ac:dyDescent="0.25">
      <c r="J133" s="2">
        <v>132</v>
      </c>
      <c r="K133" s="2">
        <f t="shared" si="2"/>
        <v>0.11225952254646442</v>
      </c>
    </row>
    <row r="134" spans="10:11" x14ac:dyDescent="0.25">
      <c r="J134" s="2">
        <v>133</v>
      </c>
      <c r="K134" s="2">
        <f t="shared" si="2"/>
        <v>0.11183130332321728</v>
      </c>
    </row>
    <row r="135" spans="10:11" x14ac:dyDescent="0.25">
      <c r="J135" s="2">
        <v>134</v>
      </c>
      <c r="K135" s="2">
        <f t="shared" si="2"/>
        <v>0.11140794723775289</v>
      </c>
    </row>
    <row r="136" spans="10:11" x14ac:dyDescent="0.25">
      <c r="J136" s="2">
        <v>135</v>
      </c>
      <c r="K136" s="2">
        <f t="shared" si="2"/>
        <v>0.11098936293618741</v>
      </c>
    </row>
    <row r="137" spans="10:11" x14ac:dyDescent="0.25">
      <c r="J137" s="2">
        <v>136</v>
      </c>
      <c r="K137" s="2">
        <f t="shared" si="2"/>
        <v>0.11057546144915942</v>
      </c>
    </row>
    <row r="138" spans="10:11" x14ac:dyDescent="0.25">
      <c r="J138" s="2">
        <v>137</v>
      </c>
      <c r="K138" s="2">
        <f t="shared" si="2"/>
        <v>0.11016615611240117</v>
      </c>
    </row>
    <row r="139" spans="10:11" x14ac:dyDescent="0.25">
      <c r="J139" s="2">
        <v>138</v>
      </c>
      <c r="K139" s="2">
        <f t="shared" si="2"/>
        <v>0.10976136249051931</v>
      </c>
    </row>
    <row r="140" spans="10:11" x14ac:dyDescent="0.25">
      <c r="J140" s="2">
        <v>139</v>
      </c>
      <c r="K140" s="2">
        <f t="shared" si="2"/>
        <v>0.10936099830383289</v>
      </c>
    </row>
    <row r="141" spans="10:11" x14ac:dyDescent="0.25">
      <c r="J141" s="2">
        <v>140</v>
      </c>
      <c r="K141" s="2">
        <f t="shared" si="2"/>
        <v>0.10896498335812439</v>
      </c>
    </row>
    <row r="142" spans="10:11" x14ac:dyDescent="0.25">
      <c r="J142" s="2">
        <v>141</v>
      </c>
      <c r="K142" s="2">
        <f t="shared" si="2"/>
        <v>0.10857323947717279</v>
      </c>
    </row>
    <row r="143" spans="10:11" x14ac:dyDescent="0.25">
      <c r="J143" s="2">
        <v>142</v>
      </c>
      <c r="K143" s="2">
        <f t="shared" si="2"/>
        <v>0.10818569043792897</v>
      </c>
    </row>
    <row r="144" spans="10:11" x14ac:dyDescent="0.25">
      <c r="J144" s="2">
        <v>143</v>
      </c>
      <c r="K144" s="2">
        <f t="shared" si="2"/>
        <v>0.10780226190822298</v>
      </c>
    </row>
    <row r="145" spans="10:11" x14ac:dyDescent="0.25">
      <c r="J145" s="2">
        <v>144</v>
      </c>
      <c r="K145" s="2">
        <f t="shared" si="2"/>
        <v>0.10742288138687976</v>
      </c>
    </row>
    <row r="146" spans="10:11" x14ac:dyDescent="0.25">
      <c r="J146" s="2">
        <v>145</v>
      </c>
      <c r="K146" s="2">
        <f t="shared" si="2"/>
        <v>0.10704747814613669</v>
      </c>
    </row>
    <row r="147" spans="10:11" x14ac:dyDescent="0.25">
      <c r="J147" s="2">
        <v>146</v>
      </c>
      <c r="K147" s="2">
        <f t="shared" si="2"/>
        <v>0.10667598317626244</v>
      </c>
    </row>
    <row r="148" spans="10:11" x14ac:dyDescent="0.25">
      <c r="J148" s="2">
        <v>147</v>
      </c>
      <c r="K148" s="2">
        <f t="shared" si="2"/>
        <v>0.10630832913226959</v>
      </c>
    </row>
    <row r="149" spans="10:11" x14ac:dyDescent="0.25">
      <c r="J149" s="2">
        <v>148</v>
      </c>
      <c r="K149" s="2">
        <f t="shared" si="2"/>
        <v>0.10594445028263734</v>
      </c>
    </row>
    <row r="150" spans="10:11" x14ac:dyDescent="0.25">
      <c r="J150" s="2">
        <v>149</v>
      </c>
      <c r="K150" s="2">
        <f t="shared" si="2"/>
        <v>0.1055842824599503</v>
      </c>
    </row>
    <row r="151" spans="10:11" x14ac:dyDescent="0.25">
      <c r="J151" s="2">
        <v>150</v>
      </c>
      <c r="K151" s="2">
        <f t="shared" si="2"/>
        <v>0.10522776301336953</v>
      </c>
    </row>
    <row r="152" spans="10:11" x14ac:dyDescent="0.25">
      <c r="J152" s="2">
        <v>151</v>
      </c>
      <c r="K152" s="2">
        <f t="shared" si="2"/>
        <v>0.10487483076286039</v>
      </c>
    </row>
    <row r="153" spans="10:11" x14ac:dyDescent="0.25">
      <c r="J153" s="2">
        <v>152</v>
      </c>
      <c r="K153" s="2">
        <f t="shared" si="2"/>
        <v>0.10452542595509137</v>
      </c>
    </row>
    <row r="154" spans="10:11" x14ac:dyDescent="0.25">
      <c r="J154" s="2">
        <v>153</v>
      </c>
      <c r="K154" s="2">
        <f t="shared" si="2"/>
        <v>0.10417949022094537</v>
      </c>
    </row>
    <row r="155" spans="10:11" x14ac:dyDescent="0.25">
      <c r="J155" s="2">
        <v>154</v>
      </c>
      <c r="K155" s="2">
        <f t="shared" si="2"/>
        <v>0.10383696653456281</v>
      </c>
    </row>
    <row r="156" spans="10:11" x14ac:dyDescent="0.25">
      <c r="J156" s="2">
        <v>155</v>
      </c>
      <c r="K156" s="2">
        <f t="shared" si="2"/>
        <v>0.10349779917385615</v>
      </c>
    </row>
    <row r="157" spans="10:11" x14ac:dyDescent="0.25">
      <c r="J157" s="2">
        <v>156</v>
      </c>
      <c r="K157" s="2">
        <f t="shared" si="2"/>
        <v>0.10316193368243716</v>
      </c>
    </row>
    <row r="158" spans="10:11" x14ac:dyDescent="0.25">
      <c r="J158" s="2">
        <v>157</v>
      </c>
      <c r="K158" s="2">
        <f t="shared" si="2"/>
        <v>0.10282931683289083</v>
      </c>
    </row>
    <row r="159" spans="10:11" x14ac:dyDescent="0.25">
      <c r="J159" s="2">
        <v>158</v>
      </c>
      <c r="K159" s="2">
        <f t="shared" si="2"/>
        <v>0.10249989659134447</v>
      </c>
    </row>
    <row r="160" spans="10:11" x14ac:dyDescent="0.25">
      <c r="J160" s="2">
        <v>159</v>
      </c>
      <c r="K160" s="2">
        <f t="shared" si="2"/>
        <v>0.10217362208327829</v>
      </c>
    </row>
    <row r="161" spans="10:11" x14ac:dyDescent="0.25">
      <c r="J161" s="2">
        <v>160</v>
      </c>
      <c r="K161" s="2">
        <f t="shared" si="2"/>
        <v>0.10185044356052537</v>
      </c>
    </row>
    <row r="162" spans="10:11" x14ac:dyDescent="0.25">
      <c r="J162" s="2">
        <v>161</v>
      </c>
      <c r="K162" s="2">
        <f t="shared" si="2"/>
        <v>0.10153031236940929</v>
      </c>
    </row>
    <row r="163" spans="10:11" x14ac:dyDescent="0.25">
      <c r="J163" s="2">
        <v>162</v>
      </c>
      <c r="K163" s="2">
        <f t="shared" si="2"/>
        <v>0.10121318091998073</v>
      </c>
    </row>
    <row r="164" spans="10:11" x14ac:dyDescent="0.25">
      <c r="J164" s="2">
        <v>163</v>
      </c>
      <c r="K164" s="2">
        <f t="shared" si="2"/>
        <v>0.10089900265630133</v>
      </c>
    </row>
    <row r="165" spans="10:11" x14ac:dyDescent="0.25">
      <c r="J165" s="2">
        <v>164</v>
      </c>
      <c r="K165" s="2">
        <f t="shared" si="2"/>
        <v>0.10058773202773935</v>
      </c>
    </row>
    <row r="166" spans="10:11" x14ac:dyDescent="0.25">
      <c r="J166" s="2">
        <v>165</v>
      </c>
      <c r="K166" s="2">
        <f t="shared" si="2"/>
        <v>0.10027932446122699</v>
      </c>
    </row>
    <row r="167" spans="10:11" x14ac:dyDescent="0.25">
      <c r="J167" s="2">
        <v>166</v>
      </c>
      <c r="K167" s="2">
        <f t="shared" si="2"/>
        <v>9.9973736334455443E-2</v>
      </c>
    </row>
    <row r="168" spans="10:11" x14ac:dyDescent="0.25">
      <c r="J168" s="2">
        <v>167</v>
      </c>
      <c r="K168" s="2">
        <f t="shared" si="2"/>
        <v>9.9670924949957065E-2</v>
      </c>
    </row>
    <row r="169" spans="10:11" x14ac:dyDescent="0.25">
      <c r="J169" s="2">
        <v>168</v>
      </c>
      <c r="K169" s="2">
        <f t="shared" si="2"/>
        <v>9.9370848510047349E-2</v>
      </c>
    </row>
    <row r="170" spans="10:11" x14ac:dyDescent="0.25">
      <c r="J170" s="2">
        <v>169</v>
      </c>
      <c r="K170" s="2">
        <f t="shared" si="2"/>
        <v>9.9073466092594584E-2</v>
      </c>
    </row>
    <row r="171" spans="10:11" x14ac:dyDescent="0.25">
      <c r="J171" s="2">
        <v>170</v>
      </c>
      <c r="K171" s="2">
        <f t="shared" si="2"/>
        <v>9.8778737627576121E-2</v>
      </c>
    </row>
    <row r="172" spans="10:11" x14ac:dyDescent="0.25">
      <c r="J172" s="2">
        <v>171</v>
      </c>
      <c r="K172" s="2">
        <f t="shared" si="2"/>
        <v>9.848662387440564E-2</v>
      </c>
    </row>
    <row r="173" spans="10:11" x14ac:dyDescent="0.25">
      <c r="J173" s="2">
        <v>172</v>
      </c>
      <c r="K173" s="2">
        <f t="shared" si="2"/>
        <v>9.8197086399984659E-2</v>
      </c>
    </row>
    <row r="174" spans="10:11" x14ac:dyDescent="0.25">
      <c r="J174" s="2">
        <v>173</v>
      </c>
      <c r="K174" s="2">
        <f t="shared" si="2"/>
        <v>9.7910087557466233E-2</v>
      </c>
    </row>
    <row r="175" spans="10:11" x14ac:dyDescent="0.25">
      <c r="J175" s="2">
        <v>174</v>
      </c>
      <c r="K175" s="2">
        <f t="shared" si="2"/>
        <v>9.7625590465694481E-2</v>
      </c>
    </row>
    <row r="176" spans="10:11" x14ac:dyDescent="0.25">
      <c r="J176" s="2">
        <v>175</v>
      </c>
      <c r="K176" s="2">
        <f t="shared" si="2"/>
        <v>9.7343558989296933E-2</v>
      </c>
    </row>
    <row r="177" spans="10:11" x14ac:dyDescent="0.25">
      <c r="J177" s="2">
        <v>176</v>
      </c>
      <c r="K177" s="2">
        <f t="shared" si="2"/>
        <v>9.7063957719409219E-2</v>
      </c>
    </row>
    <row r="178" spans="10:11" x14ac:dyDescent="0.25">
      <c r="J178" s="2">
        <v>177</v>
      </c>
      <c r="K178" s="2">
        <f t="shared" si="2"/>
        <v>9.6786751954998501E-2</v>
      </c>
    </row>
    <row r="179" spans="10:11" x14ac:dyDescent="0.25">
      <c r="J179" s="2">
        <v>178</v>
      </c>
      <c r="K179" s="2">
        <f t="shared" si="2"/>
        <v>9.651190768478049E-2</v>
      </c>
    </row>
    <row r="180" spans="10:11" x14ac:dyDescent="0.25">
      <c r="J180" s="2">
        <v>179</v>
      </c>
      <c r="K180" s="2">
        <f t="shared" si="2"/>
        <v>9.6239391569686694E-2</v>
      </c>
    </row>
    <row r="181" spans="10:11" x14ac:dyDescent="0.25">
      <c r="J181" s="2">
        <v>180</v>
      </c>
      <c r="K181" s="2">
        <f t="shared" si="2"/>
        <v>9.5969170925880795E-2</v>
      </c>
    </row>
    <row r="182" spans="10:11" x14ac:dyDescent="0.25">
      <c r="J182" s="2">
        <v>181</v>
      </c>
      <c r="K182" s="2">
        <f t="shared" si="2"/>
        <v>9.570121370829604E-2</v>
      </c>
    </row>
    <row r="183" spans="10:11" x14ac:dyDescent="0.25">
      <c r="J183" s="2">
        <v>182</v>
      </c>
      <c r="K183" s="2">
        <f t="shared" si="2"/>
        <v>9.5435488494670428E-2</v>
      </c>
    </row>
    <row r="184" spans="10:11" x14ac:dyDescent="0.25">
      <c r="J184" s="2">
        <v>183</v>
      </c>
      <c r="K184" s="2">
        <f t="shared" si="2"/>
        <v>9.5171964470071951E-2</v>
      </c>
    </row>
    <row r="185" spans="10:11" x14ac:dyDescent="0.25">
      <c r="J185" s="2">
        <v>184</v>
      </c>
      <c r="K185" s="2">
        <f t="shared" si="2"/>
        <v>9.4910611411890167E-2</v>
      </c>
    </row>
    <row r="186" spans="10:11" x14ac:dyDescent="0.25">
      <c r="J186" s="2">
        <v>185</v>
      </c>
      <c r="K186" s="2">
        <f t="shared" si="2"/>
        <v>9.4651399675275763E-2</v>
      </c>
    </row>
    <row r="187" spans="10:11" x14ac:dyDescent="0.25">
      <c r="J187" s="2">
        <v>186</v>
      </c>
      <c r="K187" s="2">
        <f t="shared" si="2"/>
        <v>9.4394300179019217E-2</v>
      </c>
    </row>
    <row r="188" spans="10:11" x14ac:dyDescent="0.25">
      <c r="J188" s="2">
        <v>187</v>
      </c>
      <c r="K188" s="2">
        <f t="shared" si="2"/>
        <v>9.4139284391845046E-2</v>
      </c>
    </row>
    <row r="189" spans="10:11" x14ac:dyDescent="0.25">
      <c r="J189" s="2">
        <v>188</v>
      </c>
      <c r="K189" s="2">
        <f t="shared" si="2"/>
        <v>9.3886324319114992E-2</v>
      </c>
    </row>
    <row r="190" spans="10:11" x14ac:dyDescent="0.25">
      <c r="J190" s="2">
        <v>189</v>
      </c>
      <c r="K190" s="2">
        <f t="shared" si="2"/>
        <v>9.3635392489920088E-2</v>
      </c>
    </row>
    <row r="191" spans="10:11" x14ac:dyDescent="0.25">
      <c r="J191" s="2">
        <v>190</v>
      </c>
      <c r="K191" s="2">
        <f t="shared" si="2"/>
        <v>9.3386461944549179E-2</v>
      </c>
    </row>
    <row r="192" spans="10:11" x14ac:dyDescent="0.25">
      <c r="J192" s="2">
        <v>191</v>
      </c>
      <c r="K192" s="2">
        <f t="shared" si="2"/>
        <v>9.3139506222323157E-2</v>
      </c>
    </row>
    <row r="193" spans="10:11" x14ac:dyDescent="0.25">
      <c r="J193" s="2">
        <v>192</v>
      </c>
      <c r="K193" s="2">
        <f t="shared" si="2"/>
        <v>9.2894499349783985E-2</v>
      </c>
    </row>
    <row r="194" spans="10:11" x14ac:dyDescent="0.25">
      <c r="J194" s="2">
        <v>193</v>
      </c>
      <c r="K194" s="2">
        <f t="shared" ref="K194:K257" si="3">SQRT($I$1*_xlfn.F.INV.RT($I$2,$I$1,$J194-$I$1-1)/($I$1*_xlfn.F.INV.RT($I$2,$I$1,$J194-$I$1-1)+$J194-$I$1-1))</f>
        <v>9.2651415829216474E-2</v>
      </c>
    </row>
    <row r="195" spans="10:11" x14ac:dyDescent="0.25">
      <c r="J195" s="2">
        <v>194</v>
      </c>
      <c r="K195" s="2">
        <f t="shared" si="3"/>
        <v>9.2410230627505807E-2</v>
      </c>
    </row>
    <row r="196" spans="10:11" x14ac:dyDescent="0.25">
      <c r="J196" s="2">
        <v>195</v>
      </c>
      <c r="K196" s="2">
        <f t="shared" si="3"/>
        <v>9.2170919165310811E-2</v>
      </c>
    </row>
    <row r="197" spans="10:11" x14ac:dyDescent="0.25">
      <c r="J197" s="2">
        <v>196</v>
      </c>
      <c r="K197" s="2">
        <f t="shared" si="3"/>
        <v>9.1933457306538902E-2</v>
      </c>
    </row>
    <row r="198" spans="10:11" x14ac:dyDescent="0.25">
      <c r="J198" s="2">
        <v>197</v>
      </c>
      <c r="K198" s="2">
        <f t="shared" si="3"/>
        <v>9.1697821348125902E-2</v>
      </c>
    </row>
    <row r="199" spans="10:11" x14ac:dyDescent="0.25">
      <c r="J199" s="2">
        <v>198</v>
      </c>
      <c r="K199" s="2">
        <f t="shared" si="3"/>
        <v>9.1463988010096545E-2</v>
      </c>
    </row>
    <row r="200" spans="10:11" x14ac:dyDescent="0.25">
      <c r="J200" s="2">
        <v>199</v>
      </c>
      <c r="K200" s="2">
        <f t="shared" si="3"/>
        <v>9.1231934425904826E-2</v>
      </c>
    </row>
    <row r="201" spans="10:11" x14ac:dyDescent="0.25">
      <c r="J201" s="2">
        <v>200</v>
      </c>
      <c r="K201" s="2">
        <f t="shared" si="3"/>
        <v>9.1001638133039603E-2</v>
      </c>
    </row>
    <row r="202" spans="10:11" x14ac:dyDescent="0.25">
      <c r="J202" s="2">
        <v>201</v>
      </c>
      <c r="K202" s="2">
        <f t="shared" si="3"/>
        <v>9.0773077063896951E-2</v>
      </c>
    </row>
    <row r="203" spans="10:11" x14ac:dyDescent="0.25">
      <c r="J203" s="2">
        <v>202</v>
      </c>
      <c r="K203" s="2">
        <f t="shared" si="3"/>
        <v>9.0546229536893383E-2</v>
      </c>
    </row>
    <row r="204" spans="10:11" x14ac:dyDescent="0.25">
      <c r="J204" s="2">
        <v>203</v>
      </c>
      <c r="K204" s="2">
        <f t="shared" si="3"/>
        <v>9.0321074247830604E-2</v>
      </c>
    </row>
    <row r="205" spans="10:11" x14ac:dyDescent="0.25">
      <c r="J205" s="2">
        <v>204</v>
      </c>
      <c r="K205" s="2">
        <f t="shared" si="3"/>
        <v>9.0097590261490487E-2</v>
      </c>
    </row>
    <row r="206" spans="10:11" x14ac:dyDescent="0.25">
      <c r="J206" s="2">
        <v>205</v>
      </c>
      <c r="K206" s="2">
        <f t="shared" si="3"/>
        <v>8.9875757003460482E-2</v>
      </c>
    </row>
    <row r="207" spans="10:11" x14ac:dyDescent="0.25">
      <c r="J207" s="2">
        <v>206</v>
      </c>
      <c r="K207" s="2">
        <f t="shared" si="3"/>
        <v>8.9655554252176473E-2</v>
      </c>
    </row>
    <row r="208" spans="10:11" x14ac:dyDescent="0.25">
      <c r="J208" s="2">
        <v>207</v>
      </c>
      <c r="K208" s="2">
        <f t="shared" si="3"/>
        <v>8.9436962131181658E-2</v>
      </c>
    </row>
    <row r="209" spans="10:11" x14ac:dyDescent="0.25">
      <c r="J209" s="2">
        <v>208</v>
      </c>
      <c r="K209" s="2">
        <f t="shared" si="3"/>
        <v>8.9219961101588877E-2</v>
      </c>
    </row>
    <row r="210" spans="10:11" x14ac:dyDescent="0.25">
      <c r="J210" s="2">
        <v>209</v>
      </c>
      <c r="K210" s="2">
        <f t="shared" si="3"/>
        <v>8.9004531954749153E-2</v>
      </c>
    </row>
    <row r="211" spans="10:11" x14ac:dyDescent="0.25">
      <c r="J211" s="2">
        <v>210</v>
      </c>
      <c r="K211" s="2">
        <f t="shared" si="3"/>
        <v>8.8790655805106283E-2</v>
      </c>
    </row>
    <row r="212" spans="10:11" x14ac:dyDescent="0.25">
      <c r="J212" s="2">
        <v>211</v>
      </c>
      <c r="K212" s="2">
        <f t="shared" si="3"/>
        <v>8.8578314083244319E-2</v>
      </c>
    </row>
    <row r="213" spans="10:11" x14ac:dyDescent="0.25">
      <c r="J213" s="2">
        <v>212</v>
      </c>
      <c r="K213" s="2">
        <f t="shared" si="3"/>
        <v>8.8367488529116495E-2</v>
      </c>
    </row>
    <row r="214" spans="10:11" x14ac:dyDescent="0.25">
      <c r="J214" s="2">
        <v>213</v>
      </c>
      <c r="K214" s="2">
        <f t="shared" si="3"/>
        <v>8.8158161185449835E-2</v>
      </c>
    </row>
    <row r="215" spans="10:11" x14ac:dyDescent="0.25">
      <c r="J215" s="2">
        <v>214</v>
      </c>
      <c r="K215" s="2">
        <f t="shared" si="3"/>
        <v>8.7950314391320131E-2</v>
      </c>
    </row>
    <row r="216" spans="10:11" x14ac:dyDescent="0.25">
      <c r="J216" s="2">
        <v>215</v>
      </c>
      <c r="K216" s="2">
        <f t="shared" si="3"/>
        <v>8.7743930775894388E-2</v>
      </c>
    </row>
    <row r="217" spans="10:11" x14ac:dyDescent="0.25">
      <c r="J217" s="2">
        <v>216</v>
      </c>
      <c r="K217" s="2">
        <f t="shared" si="3"/>
        <v>8.7538993252332067E-2</v>
      </c>
    </row>
    <row r="218" spans="10:11" x14ac:dyDescent="0.25">
      <c r="J218" s="2">
        <v>217</v>
      </c>
      <c r="K218" s="2">
        <f t="shared" si="3"/>
        <v>8.7335485011845806E-2</v>
      </c>
    </row>
    <row r="219" spans="10:11" x14ac:dyDescent="0.25">
      <c r="J219" s="2">
        <v>218</v>
      </c>
      <c r="K219" s="2">
        <f t="shared" si="3"/>
        <v>8.713338951790657E-2</v>
      </c>
    </row>
    <row r="220" spans="10:11" x14ac:dyDescent="0.25">
      <c r="J220" s="2">
        <v>219</v>
      </c>
      <c r="K220" s="2">
        <f t="shared" si="3"/>
        <v>8.6932690500605259E-2</v>
      </c>
    </row>
    <row r="221" spans="10:11" x14ac:dyDescent="0.25">
      <c r="J221" s="2">
        <v>220</v>
      </c>
      <c r="K221" s="2">
        <f t="shared" si="3"/>
        <v>8.6733371951147734E-2</v>
      </c>
    </row>
    <row r="222" spans="10:11" x14ac:dyDescent="0.25">
      <c r="J222" s="2">
        <v>221</v>
      </c>
      <c r="K222" s="2">
        <f t="shared" si="3"/>
        <v>8.6535418116491278E-2</v>
      </c>
    </row>
    <row r="223" spans="10:11" x14ac:dyDescent="0.25">
      <c r="J223" s="2">
        <v>222</v>
      </c>
      <c r="K223" s="2">
        <f t="shared" si="3"/>
        <v>8.633881349411858E-2</v>
      </c>
    </row>
    <row r="224" spans="10:11" x14ac:dyDescent="0.25">
      <c r="J224" s="2">
        <v>223</v>
      </c>
      <c r="K224" s="2">
        <f t="shared" si="3"/>
        <v>8.6143542826934663E-2</v>
      </c>
    </row>
    <row r="225" spans="10:11" x14ac:dyDescent="0.25">
      <c r="J225" s="2">
        <v>224</v>
      </c>
      <c r="K225" s="2">
        <f t="shared" si="3"/>
        <v>8.5949591098295738E-2</v>
      </c>
    </row>
    <row r="226" spans="10:11" x14ac:dyDescent="0.25">
      <c r="J226" s="2">
        <v>225</v>
      </c>
      <c r="K226" s="2">
        <f t="shared" si="3"/>
        <v>8.5756943527160318E-2</v>
      </c>
    </row>
    <row r="227" spans="10:11" x14ac:dyDescent="0.25">
      <c r="J227" s="2">
        <v>226</v>
      </c>
      <c r="K227" s="2">
        <f t="shared" si="3"/>
        <v>8.5565585563353974E-2</v>
      </c>
    </row>
    <row r="228" spans="10:11" x14ac:dyDescent="0.25">
      <c r="J228" s="2">
        <v>227</v>
      </c>
      <c r="K228" s="2">
        <f t="shared" si="3"/>
        <v>8.5375502882958351E-2</v>
      </c>
    </row>
    <row r="229" spans="10:11" x14ac:dyDescent="0.25">
      <c r="J229" s="2">
        <v>228</v>
      </c>
      <c r="K229" s="2">
        <f t="shared" si="3"/>
        <v>8.5186681383804502E-2</v>
      </c>
    </row>
    <row r="230" spans="10:11" x14ac:dyDescent="0.25">
      <c r="J230" s="2">
        <v>229</v>
      </c>
      <c r="K230" s="2">
        <f t="shared" si="3"/>
        <v>8.4999107181079545E-2</v>
      </c>
    </row>
    <row r="231" spans="10:11" x14ac:dyDescent="0.25">
      <c r="J231" s="2">
        <v>230</v>
      </c>
      <c r="K231" s="2">
        <f t="shared" si="3"/>
        <v>8.4812766603039144E-2</v>
      </c>
    </row>
    <row r="232" spans="10:11" x14ac:dyDescent="0.25">
      <c r="J232" s="2">
        <v>231</v>
      </c>
      <c r="K232" s="2">
        <f t="shared" si="3"/>
        <v>8.4627646186821101E-2</v>
      </c>
    </row>
    <row r="233" spans="10:11" x14ac:dyDescent="0.25">
      <c r="J233" s="2">
        <v>232</v>
      </c>
      <c r="K233" s="2">
        <f t="shared" si="3"/>
        <v>8.4443732674359187E-2</v>
      </c>
    </row>
    <row r="234" spans="10:11" x14ac:dyDescent="0.25">
      <c r="J234" s="2">
        <v>233</v>
      </c>
      <c r="K234" s="2">
        <f t="shared" si="3"/>
        <v>8.4261013008398181E-2</v>
      </c>
    </row>
    <row r="235" spans="10:11" x14ac:dyDescent="0.25">
      <c r="J235" s="2">
        <v>234</v>
      </c>
      <c r="K235" s="2">
        <f t="shared" si="3"/>
        <v>8.4079474328596734E-2</v>
      </c>
    </row>
    <row r="236" spans="10:11" x14ac:dyDescent="0.25">
      <c r="J236" s="2">
        <v>235</v>
      </c>
      <c r="K236" s="2">
        <f t="shared" si="3"/>
        <v>8.3899103967727651E-2</v>
      </c>
    </row>
    <row r="237" spans="10:11" x14ac:dyDescent="0.25">
      <c r="J237" s="2">
        <v>236</v>
      </c>
      <c r="K237" s="2">
        <f t="shared" si="3"/>
        <v>8.3719889447964851E-2</v>
      </c>
    </row>
    <row r="238" spans="10:11" x14ac:dyDescent="0.25">
      <c r="J238" s="2">
        <v>237</v>
      </c>
      <c r="K238" s="2">
        <f t="shared" si="3"/>
        <v>8.3541818477257765E-2</v>
      </c>
    </row>
    <row r="239" spans="10:11" x14ac:dyDescent="0.25">
      <c r="J239" s="2">
        <v>238</v>
      </c>
      <c r="K239" s="2">
        <f t="shared" si="3"/>
        <v>8.3364878945791296E-2</v>
      </c>
    </row>
    <row r="240" spans="10:11" x14ac:dyDescent="0.25">
      <c r="J240" s="2">
        <v>239</v>
      </c>
      <c r="K240" s="2">
        <f t="shared" si="3"/>
        <v>8.3189058922525108E-2</v>
      </c>
    </row>
    <row r="241" spans="10:11" x14ac:dyDescent="0.25">
      <c r="J241" s="2">
        <v>240</v>
      </c>
      <c r="K241" s="2">
        <f t="shared" si="3"/>
        <v>8.3014346651816853E-2</v>
      </c>
    </row>
    <row r="242" spans="10:11" x14ac:dyDescent="0.25">
      <c r="J242" s="2">
        <v>241</v>
      </c>
      <c r="K242" s="2">
        <f t="shared" si="3"/>
        <v>8.2840730550117384E-2</v>
      </c>
    </row>
    <row r="243" spans="10:11" x14ac:dyDescent="0.25">
      <c r="J243" s="2">
        <v>242</v>
      </c>
      <c r="K243" s="2">
        <f t="shared" si="3"/>
        <v>8.2668199202749607E-2</v>
      </c>
    </row>
    <row r="244" spans="10:11" x14ac:dyDescent="0.25">
      <c r="J244" s="2">
        <v>243</v>
      </c>
      <c r="K244" s="2">
        <f t="shared" si="3"/>
        <v>8.2496741360752066E-2</v>
      </c>
    </row>
    <row r="245" spans="10:11" x14ac:dyDescent="0.25">
      <c r="J245" s="2">
        <v>244</v>
      </c>
      <c r="K245" s="2">
        <f t="shared" si="3"/>
        <v>8.2326345937801679E-2</v>
      </c>
    </row>
    <row r="246" spans="10:11" x14ac:dyDescent="0.25">
      <c r="J246" s="2">
        <v>245</v>
      </c>
      <c r="K246" s="2">
        <f t="shared" si="3"/>
        <v>8.2157002007202065E-2</v>
      </c>
    </row>
    <row r="247" spans="10:11" x14ac:dyDescent="0.25">
      <c r="J247" s="2">
        <v>246</v>
      </c>
      <c r="K247" s="2">
        <f t="shared" si="3"/>
        <v>8.1988698798939552E-2</v>
      </c>
    </row>
    <row r="248" spans="10:11" x14ac:dyDescent="0.25">
      <c r="J248" s="2">
        <v>247</v>
      </c>
      <c r="K248" s="2">
        <f t="shared" si="3"/>
        <v>8.1821425696806699E-2</v>
      </c>
    </row>
    <row r="249" spans="10:11" x14ac:dyDescent="0.25">
      <c r="J249" s="2">
        <v>248</v>
      </c>
      <c r="K249" s="2">
        <f t="shared" si="3"/>
        <v>8.1655172235590878E-2</v>
      </c>
    </row>
    <row r="250" spans="10:11" x14ac:dyDescent="0.25">
      <c r="J250" s="2">
        <v>249</v>
      </c>
      <c r="K250" s="2">
        <f t="shared" si="3"/>
        <v>8.1489928098322978E-2</v>
      </c>
    </row>
    <row r="251" spans="10:11" x14ac:dyDescent="0.25">
      <c r="J251" s="2">
        <v>250</v>
      </c>
      <c r="K251" s="2">
        <f t="shared" si="3"/>
        <v>8.1325683113589495E-2</v>
      </c>
    </row>
    <row r="252" spans="10:11" x14ac:dyDescent="0.25">
      <c r="J252" s="2">
        <v>251</v>
      </c>
      <c r="K252" s="2">
        <f t="shared" si="3"/>
        <v>8.1162427252902056E-2</v>
      </c>
    </row>
    <row r="253" spans="10:11" x14ac:dyDescent="0.25">
      <c r="J253" s="2">
        <v>252</v>
      </c>
      <c r="K253" s="2">
        <f t="shared" si="3"/>
        <v>8.100015062812449E-2</v>
      </c>
    </row>
    <row r="254" spans="10:11" x14ac:dyDescent="0.25">
      <c r="J254" s="2">
        <v>253</v>
      </c>
      <c r="K254" s="2">
        <f t="shared" si="3"/>
        <v>8.0838843488961407E-2</v>
      </c>
    </row>
    <row r="255" spans="10:11" x14ac:dyDescent="0.25">
      <c r="J255" s="2">
        <v>254</v>
      </c>
      <c r="K255" s="2">
        <f t="shared" si="3"/>
        <v>8.0678496220492585E-2</v>
      </c>
    </row>
    <row r="256" spans="10:11" x14ac:dyDescent="0.25">
      <c r="J256" s="2">
        <v>255</v>
      </c>
      <c r="K256" s="2">
        <f t="shared" si="3"/>
        <v>8.0519099340768799E-2</v>
      </c>
    </row>
    <row r="257" spans="10:11" x14ac:dyDescent="0.25">
      <c r="J257" s="2">
        <v>256</v>
      </c>
      <c r="K257" s="2">
        <f t="shared" si="3"/>
        <v>8.036064349845716E-2</v>
      </c>
    </row>
    <row r="258" spans="10:11" x14ac:dyDescent="0.25">
      <c r="J258" s="2">
        <v>257</v>
      </c>
      <c r="K258" s="2">
        <f t="shared" ref="K258:K321" si="4">SQRT($I$1*_xlfn.F.INV.RT($I$2,$I$1,$J258-$I$1-1)/($I$1*_xlfn.F.INV.RT($I$2,$I$1,$J258-$I$1-1)+$J258-$I$1-1))</f>
        <v>8.020311947053517E-2</v>
      </c>
    </row>
    <row r="259" spans="10:11" x14ac:dyDescent="0.25">
      <c r="J259" s="2">
        <v>258</v>
      </c>
      <c r="K259" s="2">
        <f t="shared" si="4"/>
        <v>8.0046518160036453E-2</v>
      </c>
    </row>
    <row r="260" spans="10:11" x14ac:dyDescent="0.25">
      <c r="J260" s="2">
        <v>259</v>
      </c>
      <c r="K260" s="2">
        <f t="shared" si="4"/>
        <v>7.9890830593844761E-2</v>
      </c>
    </row>
    <row r="261" spans="10:11" x14ac:dyDescent="0.25">
      <c r="J261" s="2">
        <v>260</v>
      </c>
      <c r="K261" s="2">
        <f t="shared" si="4"/>
        <v>7.9736047920534542E-2</v>
      </c>
    </row>
    <row r="262" spans="10:11" x14ac:dyDescent="0.25">
      <c r="J262" s="2">
        <v>261</v>
      </c>
      <c r="K262" s="2">
        <f t="shared" si="4"/>
        <v>7.9582161408256635E-2</v>
      </c>
    </row>
    <row r="263" spans="10:11" x14ac:dyDescent="0.25">
      <c r="J263" s="2">
        <v>262</v>
      </c>
      <c r="K263" s="2">
        <f t="shared" si="4"/>
        <v>7.9429162442670564E-2</v>
      </c>
    </row>
    <row r="264" spans="10:11" x14ac:dyDescent="0.25">
      <c r="J264" s="2">
        <v>263</v>
      </c>
      <c r="K264" s="2">
        <f t="shared" si="4"/>
        <v>7.927704252491731E-2</v>
      </c>
    </row>
    <row r="265" spans="10:11" x14ac:dyDescent="0.25">
      <c r="J265" s="2">
        <v>264</v>
      </c>
      <c r="K265" s="2">
        <f t="shared" si="4"/>
        <v>7.9125793269638117E-2</v>
      </c>
    </row>
    <row r="266" spans="10:11" x14ac:dyDescent="0.25">
      <c r="J266" s="2">
        <v>265</v>
      </c>
      <c r="K266" s="2">
        <f t="shared" si="4"/>
        <v>7.8975406403031606E-2</v>
      </c>
    </row>
    <row r="267" spans="10:11" x14ac:dyDescent="0.25">
      <c r="J267" s="2">
        <v>266</v>
      </c>
      <c r="K267" s="2">
        <f t="shared" si="4"/>
        <v>7.8825873760954526E-2</v>
      </c>
    </row>
    <row r="268" spans="10:11" x14ac:dyDescent="0.25">
      <c r="J268" s="2">
        <v>267</v>
      </c>
      <c r="K268" s="2">
        <f t="shared" si="4"/>
        <v>7.8677187287059913E-2</v>
      </c>
    </row>
    <row r="269" spans="10:11" x14ac:dyDescent="0.25">
      <c r="J269" s="2">
        <v>268</v>
      </c>
      <c r="K269" s="2">
        <f t="shared" si="4"/>
        <v>7.8529339030971659E-2</v>
      </c>
    </row>
    <row r="270" spans="10:11" x14ac:dyDescent="0.25">
      <c r="J270" s="2">
        <v>269</v>
      </c>
      <c r="K270" s="2">
        <f t="shared" si="4"/>
        <v>7.8382321146502232E-2</v>
      </c>
    </row>
    <row r="271" spans="10:11" x14ac:dyDescent="0.25">
      <c r="J271" s="2">
        <v>270</v>
      </c>
      <c r="K271" s="2">
        <f t="shared" si="4"/>
        <v>7.8236125889901587E-2</v>
      </c>
    </row>
    <row r="272" spans="10:11" x14ac:dyDescent="0.25">
      <c r="J272" s="2">
        <v>271</v>
      </c>
      <c r="K272" s="2">
        <f t="shared" si="4"/>
        <v>7.8090745618145663E-2</v>
      </c>
    </row>
    <row r="273" spans="10:11" x14ac:dyDescent="0.25">
      <c r="J273" s="2">
        <v>272</v>
      </c>
      <c r="K273" s="2">
        <f t="shared" si="4"/>
        <v>7.7946172787256296E-2</v>
      </c>
    </row>
    <row r="274" spans="10:11" x14ac:dyDescent="0.25">
      <c r="J274" s="2">
        <v>273</v>
      </c>
      <c r="K274" s="2">
        <f t="shared" si="4"/>
        <v>7.780239995065967E-2</v>
      </c>
    </row>
    <row r="275" spans="10:11" x14ac:dyDescent="0.25">
      <c r="J275" s="2">
        <v>274</v>
      </c>
      <c r="K275" s="2">
        <f t="shared" si="4"/>
        <v>7.7659419757572304E-2</v>
      </c>
    </row>
    <row r="276" spans="10:11" x14ac:dyDescent="0.25">
      <c r="J276" s="2">
        <v>275</v>
      </c>
      <c r="K276" s="2">
        <f t="shared" si="4"/>
        <v>7.751722495142388E-2</v>
      </c>
    </row>
    <row r="277" spans="10:11" x14ac:dyDescent="0.25">
      <c r="J277" s="2">
        <v>276</v>
      </c>
      <c r="K277" s="2">
        <f t="shared" si="4"/>
        <v>7.7375808368311344E-2</v>
      </c>
    </row>
    <row r="278" spans="10:11" x14ac:dyDescent="0.25">
      <c r="J278" s="2">
        <v>277</v>
      </c>
      <c r="K278" s="2">
        <f t="shared" si="4"/>
        <v>7.7235162935482007E-2</v>
      </c>
    </row>
    <row r="279" spans="10:11" x14ac:dyDescent="0.25">
      <c r="J279" s="2">
        <v>278</v>
      </c>
      <c r="K279" s="2">
        <f t="shared" si="4"/>
        <v>7.7095281669847041E-2</v>
      </c>
    </row>
    <row r="280" spans="10:11" x14ac:dyDescent="0.25">
      <c r="J280" s="2">
        <v>279</v>
      </c>
      <c r="K280" s="2">
        <f t="shared" si="4"/>
        <v>7.6956157676528233E-2</v>
      </c>
    </row>
    <row r="281" spans="10:11" x14ac:dyDescent="0.25">
      <c r="J281" s="2">
        <v>280</v>
      </c>
      <c r="K281" s="2">
        <f t="shared" si="4"/>
        <v>7.6817784147426141E-2</v>
      </c>
    </row>
    <row r="282" spans="10:11" x14ac:dyDescent="0.25">
      <c r="J282" s="2">
        <v>281</v>
      </c>
      <c r="K282" s="2">
        <f t="shared" si="4"/>
        <v>7.6680154359824199E-2</v>
      </c>
    </row>
    <row r="283" spans="10:11" x14ac:dyDescent="0.25">
      <c r="J283" s="2">
        <v>282</v>
      </c>
      <c r="K283" s="2">
        <f t="shared" si="4"/>
        <v>7.6543261675017474E-2</v>
      </c>
    </row>
    <row r="284" spans="10:11" x14ac:dyDescent="0.25">
      <c r="J284" s="2">
        <v>283</v>
      </c>
      <c r="K284" s="2">
        <f t="shared" si="4"/>
        <v>7.6407099536962744E-2</v>
      </c>
    </row>
    <row r="285" spans="10:11" x14ac:dyDescent="0.25">
      <c r="J285" s="2">
        <v>284</v>
      </c>
      <c r="K285" s="2">
        <f t="shared" si="4"/>
        <v>7.6271661470966312E-2</v>
      </c>
    </row>
    <row r="286" spans="10:11" x14ac:dyDescent="0.25">
      <c r="J286" s="2">
        <v>285</v>
      </c>
      <c r="K286" s="2">
        <f t="shared" si="4"/>
        <v>7.6136941082385987E-2</v>
      </c>
    </row>
    <row r="287" spans="10:11" x14ac:dyDescent="0.25">
      <c r="J287" s="2">
        <v>286</v>
      </c>
      <c r="K287" s="2">
        <f t="shared" si="4"/>
        <v>7.6002932055365763E-2</v>
      </c>
    </row>
    <row r="288" spans="10:11" x14ac:dyDescent="0.25">
      <c r="J288" s="2">
        <v>287</v>
      </c>
      <c r="K288" s="2">
        <f t="shared" si="4"/>
        <v>7.5869628151590165E-2</v>
      </c>
    </row>
    <row r="289" spans="10:11" x14ac:dyDescent="0.25">
      <c r="J289" s="2">
        <v>288</v>
      </c>
      <c r="K289" s="2">
        <f t="shared" si="4"/>
        <v>7.5737023209065543E-2</v>
      </c>
    </row>
    <row r="290" spans="10:11" x14ac:dyDescent="0.25">
      <c r="J290" s="2">
        <v>289</v>
      </c>
      <c r="K290" s="2">
        <f t="shared" si="4"/>
        <v>7.5605111140925246E-2</v>
      </c>
    </row>
    <row r="291" spans="10:11" x14ac:dyDescent="0.25">
      <c r="J291" s="2">
        <v>290</v>
      </c>
      <c r="K291" s="2">
        <f t="shared" si="4"/>
        <v>7.5473885934253027E-2</v>
      </c>
    </row>
    <row r="292" spans="10:11" x14ac:dyDescent="0.25">
      <c r="J292" s="2">
        <v>291</v>
      </c>
      <c r="K292" s="2">
        <f t="shared" si="4"/>
        <v>7.5343341648933748E-2</v>
      </c>
    </row>
    <row r="293" spans="10:11" x14ac:dyDescent="0.25">
      <c r="J293" s="2">
        <v>292</v>
      </c>
      <c r="K293" s="2">
        <f t="shared" si="4"/>
        <v>7.5213472416523652E-2</v>
      </c>
    </row>
    <row r="294" spans="10:11" x14ac:dyDescent="0.25">
      <c r="J294" s="2">
        <v>293</v>
      </c>
      <c r="K294" s="2">
        <f t="shared" si="4"/>
        <v>7.5084272439142535E-2</v>
      </c>
    </row>
    <row r="295" spans="10:11" x14ac:dyDescent="0.25">
      <c r="J295" s="2">
        <v>294</v>
      </c>
      <c r="K295" s="2">
        <f t="shared" si="4"/>
        <v>7.4955735988387576E-2</v>
      </c>
    </row>
    <row r="296" spans="10:11" x14ac:dyDescent="0.25">
      <c r="J296" s="2">
        <v>295</v>
      </c>
      <c r="K296" s="2">
        <f t="shared" si="4"/>
        <v>7.4827857404263898E-2</v>
      </c>
    </row>
    <row r="297" spans="10:11" x14ac:dyDescent="0.25">
      <c r="J297" s="2">
        <v>296</v>
      </c>
      <c r="K297" s="2">
        <f t="shared" si="4"/>
        <v>7.4700631094140157E-2</v>
      </c>
    </row>
    <row r="298" spans="10:11" x14ac:dyDescent="0.25">
      <c r="J298" s="2">
        <v>297</v>
      </c>
      <c r="K298" s="2">
        <f t="shared" si="4"/>
        <v>7.4574051531719129E-2</v>
      </c>
    </row>
    <row r="299" spans="10:11" x14ac:dyDescent="0.25">
      <c r="J299" s="2">
        <v>298</v>
      </c>
      <c r="K299" s="2">
        <f t="shared" si="4"/>
        <v>7.4448113256033677E-2</v>
      </c>
    </row>
    <row r="300" spans="10:11" x14ac:dyDescent="0.25">
      <c r="J300" s="2">
        <v>299</v>
      </c>
      <c r="K300" s="2">
        <f t="shared" si="4"/>
        <v>7.4322810870451089E-2</v>
      </c>
    </row>
    <row r="301" spans="10:11" x14ac:dyDescent="0.25">
      <c r="J301" s="2">
        <v>300</v>
      </c>
      <c r="K301" s="2">
        <f t="shared" si="4"/>
        <v>7.4198139041707314E-2</v>
      </c>
    </row>
    <row r="302" spans="10:11" x14ac:dyDescent="0.25">
      <c r="J302" s="2">
        <v>301</v>
      </c>
      <c r="K302" s="2">
        <f t="shared" si="4"/>
        <v>7.4074092498951513E-2</v>
      </c>
    </row>
    <row r="303" spans="10:11" x14ac:dyDescent="0.25">
      <c r="J303" s="2">
        <v>302</v>
      </c>
      <c r="K303" s="2">
        <f t="shared" si="4"/>
        <v>7.3950666032807519E-2</v>
      </c>
    </row>
    <row r="304" spans="10:11" x14ac:dyDescent="0.25">
      <c r="J304" s="2">
        <v>303</v>
      </c>
      <c r="K304" s="2">
        <f t="shared" si="4"/>
        <v>7.382785449445925E-2</v>
      </c>
    </row>
    <row r="305" spans="10:11" x14ac:dyDescent="0.25">
      <c r="J305" s="2">
        <v>304</v>
      </c>
      <c r="K305" s="2">
        <f t="shared" si="4"/>
        <v>7.3705652794747487E-2</v>
      </c>
    </row>
    <row r="306" spans="10:11" x14ac:dyDescent="0.25">
      <c r="J306" s="2">
        <v>305</v>
      </c>
      <c r="K306" s="2">
        <f t="shared" si="4"/>
        <v>7.3584055903280821E-2</v>
      </c>
    </row>
    <row r="307" spans="10:11" x14ac:dyDescent="0.25">
      <c r="J307" s="2">
        <v>306</v>
      </c>
      <c r="K307" s="2">
        <f t="shared" si="4"/>
        <v>7.3463058847571483E-2</v>
      </c>
    </row>
    <row r="308" spans="10:11" x14ac:dyDescent="0.25">
      <c r="J308" s="2">
        <v>307</v>
      </c>
      <c r="K308" s="2">
        <f t="shared" si="4"/>
        <v>7.3342656712175769E-2</v>
      </c>
    </row>
    <row r="309" spans="10:11" x14ac:dyDescent="0.25">
      <c r="J309" s="2">
        <v>308</v>
      </c>
      <c r="K309" s="2">
        <f t="shared" si="4"/>
        <v>7.322284463785883E-2</v>
      </c>
    </row>
    <row r="310" spans="10:11" x14ac:dyDescent="0.25">
      <c r="J310" s="2">
        <v>309</v>
      </c>
      <c r="K310" s="2">
        <f t="shared" si="4"/>
        <v>7.3103617820769809E-2</v>
      </c>
    </row>
    <row r="311" spans="10:11" x14ac:dyDescent="0.25">
      <c r="J311" s="2">
        <v>310</v>
      </c>
      <c r="K311" s="2">
        <f t="shared" si="4"/>
        <v>7.2984971511634564E-2</v>
      </c>
    </row>
    <row r="312" spans="10:11" x14ac:dyDescent="0.25">
      <c r="J312" s="2">
        <v>311</v>
      </c>
      <c r="K312" s="2">
        <f t="shared" si="4"/>
        <v>7.2866901014957769E-2</v>
      </c>
    </row>
    <row r="313" spans="10:11" x14ac:dyDescent="0.25">
      <c r="J313" s="2">
        <v>312</v>
      </c>
      <c r="K313" s="2">
        <f t="shared" si="4"/>
        <v>7.2749401688244397E-2</v>
      </c>
    </row>
    <row r="314" spans="10:11" x14ac:dyDescent="0.25">
      <c r="J314" s="2">
        <v>313</v>
      </c>
      <c r="K314" s="2">
        <f t="shared" si="4"/>
        <v>7.2632468941233513E-2</v>
      </c>
    </row>
    <row r="315" spans="10:11" x14ac:dyDescent="0.25">
      <c r="J315" s="2">
        <v>314</v>
      </c>
      <c r="K315" s="2">
        <f t="shared" si="4"/>
        <v>7.2516098235145224E-2</v>
      </c>
    </row>
    <row r="316" spans="10:11" x14ac:dyDescent="0.25">
      <c r="J316" s="2">
        <v>315</v>
      </c>
      <c r="K316" s="2">
        <f t="shared" si="4"/>
        <v>7.2400285081938742E-2</v>
      </c>
    </row>
    <row r="317" spans="10:11" x14ac:dyDescent="0.25">
      <c r="J317" s="2">
        <v>316</v>
      </c>
      <c r="K317" s="2">
        <f t="shared" si="4"/>
        <v>7.228502504358654E-2</v>
      </c>
    </row>
    <row r="318" spans="10:11" x14ac:dyDescent="0.25">
      <c r="J318" s="2">
        <v>317</v>
      </c>
      <c r="K318" s="2">
        <f t="shared" si="4"/>
        <v>7.2170313731361665E-2</v>
      </c>
    </row>
    <row r="319" spans="10:11" x14ac:dyDescent="0.25">
      <c r="J319" s="2">
        <v>318</v>
      </c>
      <c r="K319" s="2">
        <f t="shared" si="4"/>
        <v>7.2056146805133281E-2</v>
      </c>
    </row>
    <row r="320" spans="10:11" x14ac:dyDescent="0.25">
      <c r="J320" s="2">
        <v>319</v>
      </c>
      <c r="K320" s="2">
        <f t="shared" si="4"/>
        <v>7.1942519972678642E-2</v>
      </c>
    </row>
    <row r="321" spans="10:11" x14ac:dyDescent="0.25">
      <c r="J321" s="2">
        <v>320</v>
      </c>
      <c r="K321" s="2">
        <f t="shared" si="4"/>
        <v>7.1829428989003907E-2</v>
      </c>
    </row>
    <row r="322" spans="10:11" x14ac:dyDescent="0.25">
      <c r="J322" s="2">
        <v>321</v>
      </c>
      <c r="K322" s="2">
        <f t="shared" ref="K322:K385" si="5">SQRT($I$1*_xlfn.F.INV.RT($I$2,$I$1,$J322-$I$1-1)/($I$1*_xlfn.F.INV.RT($I$2,$I$1,$J322-$I$1-1)+$J322-$I$1-1))</f>
        <v>7.1716869655678736E-2</v>
      </c>
    </row>
    <row r="323" spans="10:11" x14ac:dyDescent="0.25">
      <c r="J323" s="2">
        <v>322</v>
      </c>
      <c r="K323" s="2">
        <f t="shared" si="5"/>
        <v>7.16048378201848E-2</v>
      </c>
    </row>
    <row r="324" spans="10:11" x14ac:dyDescent="0.25">
      <c r="J324" s="2">
        <v>323</v>
      </c>
      <c r="K324" s="2">
        <f t="shared" si="5"/>
        <v>7.1493329375265147E-2</v>
      </c>
    </row>
    <row r="325" spans="10:11" x14ac:dyDescent="0.25">
      <c r="J325" s="2">
        <v>324</v>
      </c>
      <c r="K325" s="2">
        <f t="shared" si="5"/>
        <v>7.1382340258298899E-2</v>
      </c>
    </row>
    <row r="326" spans="10:11" x14ac:dyDescent="0.25">
      <c r="J326" s="2">
        <v>325</v>
      </c>
      <c r="K326" s="2">
        <f t="shared" si="5"/>
        <v>7.1271866450675639E-2</v>
      </c>
    </row>
    <row r="327" spans="10:11" x14ac:dyDescent="0.25">
      <c r="J327" s="2">
        <v>326</v>
      </c>
      <c r="K327" s="2">
        <f t="shared" si="5"/>
        <v>7.1161903977186497E-2</v>
      </c>
    </row>
    <row r="328" spans="10:11" x14ac:dyDescent="0.25">
      <c r="J328" s="2">
        <v>327</v>
      </c>
      <c r="K328" s="2">
        <f t="shared" si="5"/>
        <v>7.1052448905420035E-2</v>
      </c>
    </row>
    <row r="329" spans="10:11" x14ac:dyDescent="0.25">
      <c r="J329" s="2">
        <v>328</v>
      </c>
      <c r="K329" s="2">
        <f t="shared" si="5"/>
        <v>7.0943497345174869E-2</v>
      </c>
    </row>
    <row r="330" spans="10:11" x14ac:dyDescent="0.25">
      <c r="J330" s="2">
        <v>329</v>
      </c>
      <c r="K330" s="2">
        <f t="shared" si="5"/>
        <v>7.0835045447879497E-2</v>
      </c>
    </row>
    <row r="331" spans="10:11" x14ac:dyDescent="0.25">
      <c r="J331" s="2">
        <v>330</v>
      </c>
      <c r="K331" s="2">
        <f t="shared" si="5"/>
        <v>7.0727089406018046E-2</v>
      </c>
    </row>
    <row r="332" spans="10:11" x14ac:dyDescent="0.25">
      <c r="J332" s="2">
        <v>331</v>
      </c>
      <c r="K332" s="2">
        <f t="shared" si="5"/>
        <v>7.0619625452569182E-2</v>
      </c>
    </row>
    <row r="333" spans="10:11" x14ac:dyDescent="0.25">
      <c r="J333" s="2">
        <v>332</v>
      </c>
      <c r="K333" s="2">
        <f t="shared" si="5"/>
        <v>7.0512649860458451E-2</v>
      </c>
    </row>
    <row r="334" spans="10:11" x14ac:dyDescent="0.25">
      <c r="J334" s="2">
        <v>333</v>
      </c>
      <c r="K334" s="2">
        <f t="shared" si="5"/>
        <v>7.0406158942009869E-2</v>
      </c>
    </row>
    <row r="335" spans="10:11" x14ac:dyDescent="0.25">
      <c r="J335" s="2">
        <v>334</v>
      </c>
      <c r="K335" s="2">
        <f t="shared" si="5"/>
        <v>7.0300149048416236E-2</v>
      </c>
    </row>
    <row r="336" spans="10:11" x14ac:dyDescent="0.25">
      <c r="J336" s="2">
        <v>335</v>
      </c>
      <c r="K336" s="2">
        <f t="shared" si="5"/>
        <v>7.0194616569209251E-2</v>
      </c>
    </row>
    <row r="337" spans="10:11" x14ac:dyDescent="0.25">
      <c r="J337" s="2">
        <v>336</v>
      </c>
      <c r="K337" s="2">
        <f t="shared" si="5"/>
        <v>7.008955793174948E-2</v>
      </c>
    </row>
    <row r="338" spans="10:11" x14ac:dyDescent="0.25">
      <c r="J338" s="2">
        <v>337</v>
      </c>
      <c r="K338" s="2">
        <f t="shared" si="5"/>
        <v>6.9984969600712585E-2</v>
      </c>
    </row>
    <row r="339" spans="10:11" x14ac:dyDescent="0.25">
      <c r="J339" s="2">
        <v>338</v>
      </c>
      <c r="K339" s="2">
        <f t="shared" si="5"/>
        <v>6.98808480775924E-2</v>
      </c>
    </row>
    <row r="340" spans="10:11" x14ac:dyDescent="0.25">
      <c r="J340" s="2">
        <v>339</v>
      </c>
      <c r="K340" s="2">
        <f t="shared" si="5"/>
        <v>6.9777189900208869E-2</v>
      </c>
    </row>
    <row r="341" spans="10:11" x14ac:dyDescent="0.25">
      <c r="J341" s="2">
        <v>340</v>
      </c>
      <c r="K341" s="2">
        <f t="shared" si="5"/>
        <v>6.967399164222618E-2</v>
      </c>
    </row>
    <row r="342" spans="10:11" x14ac:dyDescent="0.25">
      <c r="J342" s="2">
        <v>341</v>
      </c>
      <c r="K342" s="2">
        <f t="shared" si="5"/>
        <v>6.9571249912673591E-2</v>
      </c>
    </row>
    <row r="343" spans="10:11" x14ac:dyDescent="0.25">
      <c r="J343" s="2">
        <v>342</v>
      </c>
      <c r="K343" s="2">
        <f t="shared" si="5"/>
        <v>6.9468961355480127E-2</v>
      </c>
    </row>
    <row r="344" spans="10:11" x14ac:dyDescent="0.25">
      <c r="J344" s="2">
        <v>343</v>
      </c>
      <c r="K344" s="2">
        <f t="shared" si="5"/>
        <v>6.9367122649012639E-2</v>
      </c>
    </row>
    <row r="345" spans="10:11" x14ac:dyDescent="0.25">
      <c r="J345" s="2">
        <v>344</v>
      </c>
      <c r="K345" s="2">
        <f t="shared" si="5"/>
        <v>6.9265730505625275E-2</v>
      </c>
    </row>
    <row r="346" spans="10:11" x14ac:dyDescent="0.25">
      <c r="J346" s="2">
        <v>345</v>
      </c>
      <c r="K346" s="2">
        <f t="shared" si="5"/>
        <v>6.9164781671210013E-2</v>
      </c>
    </row>
    <row r="347" spans="10:11" x14ac:dyDescent="0.25">
      <c r="J347" s="2">
        <v>346</v>
      </c>
      <c r="K347" s="2">
        <f t="shared" si="5"/>
        <v>6.9064272924761985E-2</v>
      </c>
    </row>
    <row r="348" spans="10:11" x14ac:dyDescent="0.25">
      <c r="J348" s="2">
        <v>347</v>
      </c>
      <c r="K348" s="2">
        <f t="shared" si="5"/>
        <v>6.8964201077944154E-2</v>
      </c>
    </row>
    <row r="349" spans="10:11" x14ac:dyDescent="0.25">
      <c r="J349" s="2">
        <v>348</v>
      </c>
      <c r="K349" s="2">
        <f t="shared" si="5"/>
        <v>6.8864562974664784E-2</v>
      </c>
    </row>
    <row r="350" spans="10:11" x14ac:dyDescent="0.25">
      <c r="J350" s="2">
        <v>349</v>
      </c>
      <c r="K350" s="2">
        <f t="shared" si="5"/>
        <v>6.8765355490658334E-2</v>
      </c>
    </row>
    <row r="351" spans="10:11" x14ac:dyDescent="0.25">
      <c r="J351" s="2">
        <v>350</v>
      </c>
      <c r="K351" s="2">
        <f t="shared" si="5"/>
        <v>6.8666575533075078E-2</v>
      </c>
    </row>
    <row r="352" spans="10:11" x14ac:dyDescent="0.25">
      <c r="J352" s="2">
        <v>351</v>
      </c>
      <c r="K352" s="2">
        <f t="shared" si="5"/>
        <v>6.8568220040074915E-2</v>
      </c>
    </row>
    <row r="353" spans="10:11" x14ac:dyDescent="0.25">
      <c r="J353" s="2">
        <v>352</v>
      </c>
      <c r="K353" s="2">
        <f t="shared" si="5"/>
        <v>6.8470285980430368E-2</v>
      </c>
    </row>
    <row r="354" spans="10:11" x14ac:dyDescent="0.25">
      <c r="J354" s="2">
        <v>353</v>
      </c>
      <c r="K354" s="2">
        <f t="shared" si="5"/>
        <v>6.8372770353132648E-2</v>
      </c>
    </row>
    <row r="355" spans="10:11" x14ac:dyDescent="0.25">
      <c r="J355" s="2">
        <v>354</v>
      </c>
      <c r="K355" s="2">
        <f t="shared" si="5"/>
        <v>6.8275670187004561E-2</v>
      </c>
    </row>
    <row r="356" spans="10:11" x14ac:dyDescent="0.25">
      <c r="J356" s="2">
        <v>355</v>
      </c>
      <c r="K356" s="2">
        <f t="shared" si="5"/>
        <v>6.8178982540323507E-2</v>
      </c>
    </row>
    <row r="357" spans="10:11" x14ac:dyDescent="0.25">
      <c r="J357" s="2">
        <v>356</v>
      </c>
      <c r="K357" s="2">
        <f t="shared" si="5"/>
        <v>6.8082704500444166E-2</v>
      </c>
    </row>
    <row r="358" spans="10:11" x14ac:dyDescent="0.25">
      <c r="J358" s="2">
        <v>357</v>
      </c>
      <c r="K358" s="2">
        <f t="shared" si="5"/>
        <v>6.7986833183432419E-2</v>
      </c>
    </row>
    <row r="359" spans="10:11" x14ac:dyDescent="0.25">
      <c r="J359" s="2">
        <v>358</v>
      </c>
      <c r="K359" s="2">
        <f t="shared" si="5"/>
        <v>6.7891365733700929E-2</v>
      </c>
    </row>
    <row r="360" spans="10:11" x14ac:dyDescent="0.25">
      <c r="J360" s="2">
        <v>359</v>
      </c>
      <c r="K360" s="2">
        <f t="shared" si="5"/>
        <v>6.7796299323649722E-2</v>
      </c>
    </row>
    <row r="361" spans="10:11" x14ac:dyDescent="0.25">
      <c r="J361" s="2">
        <v>360</v>
      </c>
      <c r="K361" s="2">
        <f t="shared" si="5"/>
        <v>6.7701631153320938E-2</v>
      </c>
    </row>
    <row r="362" spans="10:11" x14ac:dyDescent="0.25">
      <c r="J362" s="2">
        <v>361</v>
      </c>
      <c r="K362" s="2">
        <f t="shared" si="5"/>
        <v>6.7607358450045799E-2</v>
      </c>
    </row>
    <row r="363" spans="10:11" x14ac:dyDescent="0.25">
      <c r="J363" s="2">
        <v>362</v>
      </c>
      <c r="K363" s="2">
        <f t="shared" si="5"/>
        <v>6.7513478468106694E-2</v>
      </c>
    </row>
    <row r="364" spans="10:11" x14ac:dyDescent="0.25">
      <c r="J364" s="2">
        <v>363</v>
      </c>
      <c r="K364" s="2">
        <f t="shared" si="5"/>
        <v>6.7419988488401042E-2</v>
      </c>
    </row>
    <row r="365" spans="10:11" x14ac:dyDescent="0.25">
      <c r="J365" s="2">
        <v>364</v>
      </c>
      <c r="K365" s="2">
        <f t="shared" si="5"/>
        <v>6.732688581811061E-2</v>
      </c>
    </row>
    <row r="366" spans="10:11" x14ac:dyDescent="0.25">
      <c r="J366" s="2">
        <v>365</v>
      </c>
      <c r="K366" s="2">
        <f t="shared" si="5"/>
        <v>6.7234167790374999E-2</v>
      </c>
    </row>
    <row r="367" spans="10:11" x14ac:dyDescent="0.25">
      <c r="J367" s="2">
        <v>366</v>
      </c>
      <c r="K367" s="2">
        <f t="shared" si="5"/>
        <v>6.714183176397126E-2</v>
      </c>
    </row>
    <row r="368" spans="10:11" x14ac:dyDescent="0.25">
      <c r="J368" s="2">
        <v>367</v>
      </c>
      <c r="K368" s="2">
        <f t="shared" si="5"/>
        <v>6.7049875122998662E-2</v>
      </c>
    </row>
    <row r="369" spans="10:11" x14ac:dyDescent="0.25">
      <c r="J369" s="2">
        <v>368</v>
      </c>
      <c r="K369" s="2">
        <f t="shared" si="5"/>
        <v>6.6958295276563731E-2</v>
      </c>
    </row>
    <row r="370" spans="10:11" x14ac:dyDescent="0.25">
      <c r="J370" s="2">
        <v>369</v>
      </c>
      <c r="K370" s="2">
        <f t="shared" si="5"/>
        <v>6.6867089658481121E-2</v>
      </c>
    </row>
    <row r="371" spans="10:11" x14ac:dyDescent="0.25">
      <c r="J371" s="2">
        <v>370</v>
      </c>
      <c r="K371" s="2">
        <f t="shared" si="5"/>
        <v>6.6776255726962871E-2</v>
      </c>
    </row>
    <row r="372" spans="10:11" x14ac:dyDescent="0.25">
      <c r="J372" s="2">
        <v>371</v>
      </c>
      <c r="K372" s="2">
        <f t="shared" si="5"/>
        <v>6.6685790964328265E-2</v>
      </c>
    </row>
    <row r="373" spans="10:11" x14ac:dyDescent="0.25">
      <c r="J373" s="2">
        <v>372</v>
      </c>
      <c r="K373" s="2">
        <f t="shared" si="5"/>
        <v>6.6595692876704735E-2</v>
      </c>
    </row>
    <row r="374" spans="10:11" x14ac:dyDescent="0.25">
      <c r="J374" s="2">
        <v>373</v>
      </c>
      <c r="K374" s="2">
        <f t="shared" si="5"/>
        <v>6.6505958993743342E-2</v>
      </c>
    </row>
    <row r="375" spans="10:11" x14ac:dyDescent="0.25">
      <c r="J375" s="2">
        <v>374</v>
      </c>
      <c r="K375" s="2">
        <f t="shared" si="5"/>
        <v>6.6416586868332683E-2</v>
      </c>
    </row>
    <row r="376" spans="10:11" x14ac:dyDescent="0.25">
      <c r="J376" s="2">
        <v>375</v>
      </c>
      <c r="K376" s="2">
        <f t="shared" si="5"/>
        <v>6.6327574076319257E-2</v>
      </c>
    </row>
    <row r="377" spans="10:11" x14ac:dyDescent="0.25">
      <c r="J377" s="2">
        <v>376</v>
      </c>
      <c r="K377" s="2">
        <f t="shared" si="5"/>
        <v>6.6238918216230014E-2</v>
      </c>
    </row>
    <row r="378" spans="10:11" x14ac:dyDescent="0.25">
      <c r="J378" s="2">
        <v>377</v>
      </c>
      <c r="K378" s="2">
        <f t="shared" si="5"/>
        <v>6.6150616909000759E-2</v>
      </c>
    </row>
    <row r="379" spans="10:11" x14ac:dyDescent="0.25">
      <c r="J379" s="2">
        <v>378</v>
      </c>
      <c r="K379" s="2">
        <f t="shared" si="5"/>
        <v>6.6062667797708807E-2</v>
      </c>
    </row>
    <row r="380" spans="10:11" x14ac:dyDescent="0.25">
      <c r="J380" s="2">
        <v>379</v>
      </c>
      <c r="K380" s="2">
        <f t="shared" si="5"/>
        <v>6.5975068547309237E-2</v>
      </c>
    </row>
    <row r="381" spans="10:11" x14ac:dyDescent="0.25">
      <c r="J381" s="2">
        <v>380</v>
      </c>
      <c r="K381" s="2">
        <f t="shared" si="5"/>
        <v>6.5887816844370964E-2</v>
      </c>
    </row>
    <row r="382" spans="10:11" x14ac:dyDescent="0.25">
      <c r="J382" s="2">
        <v>381</v>
      </c>
      <c r="K382" s="2">
        <f t="shared" si="5"/>
        <v>6.5800910396826159E-2</v>
      </c>
    </row>
    <row r="383" spans="10:11" x14ac:dyDescent="0.25">
      <c r="J383" s="2">
        <v>382</v>
      </c>
      <c r="K383" s="2">
        <f t="shared" si="5"/>
        <v>6.5714346933710074E-2</v>
      </c>
    </row>
    <row r="384" spans="10:11" x14ac:dyDescent="0.25">
      <c r="J384" s="2">
        <v>383</v>
      </c>
      <c r="K384" s="2">
        <f t="shared" si="5"/>
        <v>6.562812420491726E-2</v>
      </c>
    </row>
    <row r="385" spans="10:11" x14ac:dyDescent="0.25">
      <c r="J385" s="2">
        <v>384</v>
      </c>
      <c r="K385" s="2">
        <f t="shared" si="5"/>
        <v>6.5542239980956166E-2</v>
      </c>
    </row>
    <row r="386" spans="10:11" x14ac:dyDescent="0.25">
      <c r="J386" s="2">
        <v>385</v>
      </c>
      <c r="K386" s="2">
        <f t="shared" ref="K386:K449" si="6">SQRT($I$1*_xlfn.F.INV.RT($I$2,$I$1,$J386-$I$1-1)/($I$1*_xlfn.F.INV.RT($I$2,$I$1,$J386-$I$1-1)+$J386-$I$1-1))</f>
        <v>6.5456692052701243E-2</v>
      </c>
    </row>
    <row r="387" spans="10:11" x14ac:dyDescent="0.25">
      <c r="J387" s="2">
        <v>386</v>
      </c>
      <c r="K387" s="2">
        <f t="shared" si="6"/>
        <v>6.537147823116167E-2</v>
      </c>
    </row>
    <row r="388" spans="10:11" x14ac:dyDescent="0.25">
      <c r="J388" s="2">
        <v>387</v>
      </c>
      <c r="K388" s="2">
        <f t="shared" si="6"/>
        <v>6.5286596347241044E-2</v>
      </c>
    </row>
    <row r="389" spans="10:11" x14ac:dyDescent="0.25">
      <c r="J389" s="2">
        <v>388</v>
      </c>
      <c r="K389" s="2">
        <f t="shared" si="6"/>
        <v>6.5202044251505525E-2</v>
      </c>
    </row>
    <row r="390" spans="10:11" x14ac:dyDescent="0.25">
      <c r="J390" s="2">
        <v>389</v>
      </c>
      <c r="K390" s="2">
        <f t="shared" si="6"/>
        <v>6.511781981395956E-2</v>
      </c>
    </row>
    <row r="391" spans="10:11" x14ac:dyDescent="0.25">
      <c r="J391" s="2">
        <v>390</v>
      </c>
      <c r="K391" s="2">
        <f t="shared" si="6"/>
        <v>6.5033920923815963E-2</v>
      </c>
    </row>
    <row r="392" spans="10:11" x14ac:dyDescent="0.25">
      <c r="J392" s="2">
        <v>391</v>
      </c>
      <c r="K392" s="2">
        <f t="shared" si="6"/>
        <v>6.4950345489276431E-2</v>
      </c>
    </row>
    <row r="393" spans="10:11" x14ac:dyDescent="0.25">
      <c r="J393" s="2">
        <v>392</v>
      </c>
      <c r="K393" s="2">
        <f t="shared" si="6"/>
        <v>6.4867091437308913E-2</v>
      </c>
    </row>
    <row r="394" spans="10:11" x14ac:dyDescent="0.25">
      <c r="J394" s="2">
        <v>393</v>
      </c>
      <c r="K394" s="2">
        <f t="shared" si="6"/>
        <v>6.4784156713437971E-2</v>
      </c>
    </row>
    <row r="395" spans="10:11" x14ac:dyDescent="0.25">
      <c r="J395" s="2">
        <v>394</v>
      </c>
      <c r="K395" s="2">
        <f t="shared" si="6"/>
        <v>6.4701539281526138E-2</v>
      </c>
    </row>
    <row r="396" spans="10:11" x14ac:dyDescent="0.25">
      <c r="J396" s="2">
        <v>395</v>
      </c>
      <c r="K396" s="2">
        <f t="shared" si="6"/>
        <v>6.461923712356557E-2</v>
      </c>
    </row>
    <row r="397" spans="10:11" x14ac:dyDescent="0.25">
      <c r="J397" s="2">
        <v>396</v>
      </c>
      <c r="K397" s="2">
        <f t="shared" si="6"/>
        <v>6.4537248239471476E-2</v>
      </c>
    </row>
    <row r="398" spans="10:11" x14ac:dyDescent="0.25">
      <c r="J398" s="2">
        <v>397</v>
      </c>
      <c r="K398" s="2">
        <f t="shared" si="6"/>
        <v>6.4455570646879207E-2</v>
      </c>
    </row>
    <row r="399" spans="10:11" x14ac:dyDescent="0.25">
      <c r="J399" s="2">
        <v>398</v>
      </c>
      <c r="K399" s="2">
        <f t="shared" si="6"/>
        <v>6.437420238093991E-2</v>
      </c>
    </row>
    <row r="400" spans="10:11" x14ac:dyDescent="0.25">
      <c r="J400" s="2">
        <v>399</v>
      </c>
      <c r="K400" s="2">
        <f t="shared" si="6"/>
        <v>6.4293141494124587E-2</v>
      </c>
    </row>
    <row r="401" spans="10:11" x14ac:dyDescent="0.25">
      <c r="J401" s="2">
        <v>400</v>
      </c>
      <c r="K401" s="2">
        <f t="shared" si="6"/>
        <v>6.4212386056028525E-2</v>
      </c>
    </row>
    <row r="402" spans="10:11" x14ac:dyDescent="0.25">
      <c r="J402" s="2">
        <v>401</v>
      </c>
      <c r="K402" s="2">
        <f t="shared" si="6"/>
        <v>6.4131934153173878E-2</v>
      </c>
    </row>
    <row r="403" spans="10:11" x14ac:dyDescent="0.25">
      <c r="J403" s="2">
        <v>402</v>
      </c>
      <c r="K403" s="2">
        <f t="shared" si="6"/>
        <v>6.4051783888826541E-2</v>
      </c>
    </row>
    <row r="404" spans="10:11" x14ac:dyDescent="0.25">
      <c r="J404" s="2">
        <v>403</v>
      </c>
      <c r="K404" s="2">
        <f t="shared" si="6"/>
        <v>6.3971933382801077E-2</v>
      </c>
    </row>
    <row r="405" spans="10:11" x14ac:dyDescent="0.25">
      <c r="J405" s="2">
        <v>404</v>
      </c>
      <c r="K405" s="2">
        <f t="shared" si="6"/>
        <v>6.3892380771279858E-2</v>
      </c>
    </row>
    <row r="406" spans="10:11" x14ac:dyDescent="0.25">
      <c r="J406" s="2">
        <v>405</v>
      </c>
      <c r="K406" s="2">
        <f t="shared" si="6"/>
        <v>6.3813124206629906E-2</v>
      </c>
    </row>
    <row r="407" spans="10:11" x14ac:dyDescent="0.25">
      <c r="J407" s="2">
        <v>406</v>
      </c>
      <c r="K407" s="2">
        <f t="shared" si="6"/>
        <v>6.3734161857220473E-2</v>
      </c>
    </row>
    <row r="408" spans="10:11" x14ac:dyDescent="0.25">
      <c r="J408" s="2">
        <v>407</v>
      </c>
      <c r="K408" s="2">
        <f t="shared" si="6"/>
        <v>6.3655491907248465E-2</v>
      </c>
    </row>
    <row r="409" spans="10:11" x14ac:dyDescent="0.25">
      <c r="J409" s="2">
        <v>408</v>
      </c>
      <c r="K409" s="2">
        <f t="shared" si="6"/>
        <v>6.3577112556558874E-2</v>
      </c>
    </row>
    <row r="410" spans="10:11" x14ac:dyDescent="0.25">
      <c r="J410" s="2">
        <v>409</v>
      </c>
      <c r="K410" s="2">
        <f t="shared" si="6"/>
        <v>6.3499022020476525E-2</v>
      </c>
    </row>
    <row r="411" spans="10:11" x14ac:dyDescent="0.25">
      <c r="J411" s="2">
        <v>410</v>
      </c>
      <c r="K411" s="2">
        <f t="shared" si="6"/>
        <v>6.3421218529631368E-2</v>
      </c>
    </row>
    <row r="412" spans="10:11" x14ac:dyDescent="0.25">
      <c r="J412" s="2">
        <v>411</v>
      </c>
      <c r="K412" s="2">
        <f t="shared" si="6"/>
        <v>6.3343700329794125E-2</v>
      </c>
    </row>
    <row r="413" spans="10:11" x14ac:dyDescent="0.25">
      <c r="J413" s="2">
        <v>412</v>
      </c>
      <c r="K413" s="2">
        <f t="shared" si="6"/>
        <v>6.3266465681704659E-2</v>
      </c>
    </row>
    <row r="414" spans="10:11" x14ac:dyDescent="0.25">
      <c r="J414" s="2">
        <v>413</v>
      </c>
      <c r="K414" s="2">
        <f t="shared" si="6"/>
        <v>6.3189512860913705E-2</v>
      </c>
    </row>
    <row r="415" spans="10:11" x14ac:dyDescent="0.25">
      <c r="J415" s="2">
        <v>414</v>
      </c>
      <c r="K415" s="2">
        <f t="shared" si="6"/>
        <v>6.3112840157617339E-2</v>
      </c>
    </row>
    <row r="416" spans="10:11" x14ac:dyDescent="0.25">
      <c r="J416" s="2">
        <v>415</v>
      </c>
      <c r="K416" s="2">
        <f t="shared" si="6"/>
        <v>6.3036445876501063E-2</v>
      </c>
    </row>
    <row r="417" spans="10:11" x14ac:dyDescent="0.25">
      <c r="J417" s="2">
        <v>416</v>
      </c>
      <c r="K417" s="2">
        <f t="shared" si="6"/>
        <v>6.2960328336576193E-2</v>
      </c>
    </row>
    <row r="418" spans="10:11" x14ac:dyDescent="0.25">
      <c r="J418" s="2">
        <v>417</v>
      </c>
      <c r="K418" s="2">
        <f t="shared" si="6"/>
        <v>6.2884485871032125E-2</v>
      </c>
    </row>
    <row r="419" spans="10:11" x14ac:dyDescent="0.25">
      <c r="J419" s="2">
        <v>418</v>
      </c>
      <c r="K419" s="2">
        <f t="shared" si="6"/>
        <v>6.280891682707733E-2</v>
      </c>
    </row>
    <row r="420" spans="10:11" x14ac:dyDescent="0.25">
      <c r="J420" s="2">
        <v>419</v>
      </c>
      <c r="K420" s="2">
        <f t="shared" si="6"/>
        <v>6.273361956579096E-2</v>
      </c>
    </row>
    <row r="421" spans="10:11" x14ac:dyDescent="0.25">
      <c r="J421" s="2">
        <v>420</v>
      </c>
      <c r="K421" s="2">
        <f t="shared" si="6"/>
        <v>6.2658592461972251E-2</v>
      </c>
    </row>
    <row r="422" spans="10:11" x14ac:dyDescent="0.25">
      <c r="J422" s="2">
        <v>421</v>
      </c>
      <c r="K422" s="2">
        <f t="shared" si="6"/>
        <v>6.2583833903993566E-2</v>
      </c>
    </row>
    <row r="423" spans="10:11" x14ac:dyDescent="0.25">
      <c r="J423" s="2">
        <v>422</v>
      </c>
      <c r="K423" s="2">
        <f t="shared" si="6"/>
        <v>6.2509342293654763E-2</v>
      </c>
    </row>
    <row r="424" spans="10:11" x14ac:dyDescent="0.25">
      <c r="J424" s="2">
        <v>423</v>
      </c>
      <c r="K424" s="2">
        <f t="shared" si="6"/>
        <v>6.2435116046040427E-2</v>
      </c>
    </row>
    <row r="425" spans="10:11" x14ac:dyDescent="0.25">
      <c r="J425" s="2">
        <v>424</v>
      </c>
      <c r="K425" s="2">
        <f t="shared" si="6"/>
        <v>6.2361153589378437E-2</v>
      </c>
    </row>
    <row r="426" spans="10:11" x14ac:dyDescent="0.25">
      <c r="J426" s="2">
        <v>425</v>
      </c>
      <c r="K426" s="2">
        <f t="shared" si="6"/>
        <v>6.2287453364898132E-2</v>
      </c>
    </row>
    <row r="427" spans="10:11" x14ac:dyDescent="0.25">
      <c r="J427" s="2">
        <v>426</v>
      </c>
      <c r="K427" s="2">
        <f t="shared" si="6"/>
        <v>6.2214013826694274E-2</v>
      </c>
    </row>
    <row r="428" spans="10:11" x14ac:dyDescent="0.25">
      <c r="J428" s="2">
        <v>427</v>
      </c>
      <c r="K428" s="2">
        <f t="shared" si="6"/>
        <v>6.2140833441591256E-2</v>
      </c>
    </row>
    <row r="429" spans="10:11" x14ac:dyDescent="0.25">
      <c r="J429" s="2">
        <v>428</v>
      </c>
      <c r="K429" s="2">
        <f t="shared" si="6"/>
        <v>6.2067910689006411E-2</v>
      </c>
    </row>
    <row r="430" spans="10:11" x14ac:dyDescent="0.25">
      <c r="J430" s="2">
        <v>429</v>
      </c>
      <c r="K430" s="2">
        <f t="shared" si="6"/>
        <v>6.1995244060818265E-2</v>
      </c>
    </row>
    <row r="431" spans="10:11" x14ac:dyDescent="0.25">
      <c r="J431" s="2">
        <v>430</v>
      </c>
      <c r="K431" s="2">
        <f t="shared" si="6"/>
        <v>6.1922832061238678E-2</v>
      </c>
    </row>
    <row r="432" spans="10:11" x14ac:dyDescent="0.25">
      <c r="J432" s="2">
        <v>431</v>
      </c>
      <c r="K432" s="2">
        <f t="shared" si="6"/>
        <v>6.1850673206677177E-2</v>
      </c>
    </row>
    <row r="433" spans="10:11" x14ac:dyDescent="0.25">
      <c r="J433" s="2">
        <v>432</v>
      </c>
      <c r="K433" s="2">
        <f t="shared" si="6"/>
        <v>6.1778766025619859E-2</v>
      </c>
    </row>
    <row r="434" spans="10:11" x14ac:dyDescent="0.25">
      <c r="J434" s="2">
        <v>433</v>
      </c>
      <c r="K434" s="2">
        <f t="shared" si="6"/>
        <v>6.1707109058497474E-2</v>
      </c>
    </row>
    <row r="435" spans="10:11" x14ac:dyDescent="0.25">
      <c r="J435" s="2">
        <v>434</v>
      </c>
      <c r="K435" s="2">
        <f t="shared" si="6"/>
        <v>6.1635700857566152E-2</v>
      </c>
    </row>
    <row r="436" spans="10:11" x14ac:dyDescent="0.25">
      <c r="J436" s="2">
        <v>435</v>
      </c>
      <c r="K436" s="2">
        <f t="shared" si="6"/>
        <v>6.1564539986782185E-2</v>
      </c>
    </row>
    <row r="437" spans="10:11" x14ac:dyDescent="0.25">
      <c r="J437" s="2">
        <v>436</v>
      </c>
      <c r="K437" s="2">
        <f t="shared" si="6"/>
        <v>6.1493625021678947E-2</v>
      </c>
    </row>
    <row r="438" spans="10:11" x14ac:dyDescent="0.25">
      <c r="J438" s="2">
        <v>437</v>
      </c>
      <c r="K438" s="2">
        <f t="shared" si="6"/>
        <v>6.1422954549250626E-2</v>
      </c>
    </row>
    <row r="439" spans="10:11" x14ac:dyDescent="0.25">
      <c r="J439" s="2">
        <v>438</v>
      </c>
      <c r="K439" s="2">
        <f t="shared" si="6"/>
        <v>6.1352527167832453E-2</v>
      </c>
    </row>
    <row r="440" spans="10:11" x14ac:dyDescent="0.25">
      <c r="J440" s="2">
        <v>439</v>
      </c>
      <c r="K440" s="2">
        <f t="shared" si="6"/>
        <v>6.1282341486982826E-2</v>
      </c>
    </row>
    <row r="441" spans="10:11" x14ac:dyDescent="0.25">
      <c r="J441" s="2">
        <v>440</v>
      </c>
      <c r="K441" s="2">
        <f t="shared" si="6"/>
        <v>6.1212396127370672E-2</v>
      </c>
    </row>
    <row r="442" spans="10:11" x14ac:dyDescent="0.25">
      <c r="J442" s="2">
        <v>441</v>
      </c>
      <c r="K442" s="2">
        <f t="shared" si="6"/>
        <v>6.1142689720656562E-2</v>
      </c>
    </row>
    <row r="443" spans="10:11" x14ac:dyDescent="0.25">
      <c r="J443" s="2">
        <v>442</v>
      </c>
      <c r="K443" s="2">
        <f t="shared" si="6"/>
        <v>6.1073220909387799E-2</v>
      </c>
    </row>
    <row r="444" spans="10:11" x14ac:dyDescent="0.25">
      <c r="J444" s="2">
        <v>443</v>
      </c>
      <c r="K444" s="2">
        <f t="shared" si="6"/>
        <v>6.1003988346881401E-2</v>
      </c>
    </row>
    <row r="445" spans="10:11" x14ac:dyDescent="0.25">
      <c r="J445" s="2">
        <v>444</v>
      </c>
      <c r="K445" s="2">
        <f t="shared" si="6"/>
        <v>6.0934990697115624E-2</v>
      </c>
    </row>
    <row r="446" spans="10:11" x14ac:dyDescent="0.25">
      <c r="J446" s="2">
        <v>445</v>
      </c>
      <c r="K446" s="2">
        <f t="shared" si="6"/>
        <v>6.086622663462344E-2</v>
      </c>
    </row>
    <row r="447" spans="10:11" x14ac:dyDescent="0.25">
      <c r="J447" s="2">
        <v>446</v>
      </c>
      <c r="K447" s="2">
        <f t="shared" si="6"/>
        <v>6.0797694844383472E-2</v>
      </c>
    </row>
    <row r="448" spans="10:11" x14ac:dyDescent="0.25">
      <c r="J448" s="2">
        <v>447</v>
      </c>
      <c r="K448" s="2">
        <f t="shared" si="6"/>
        <v>6.0729394021717405E-2</v>
      </c>
    </row>
    <row r="449" spans="10:11" x14ac:dyDescent="0.25">
      <c r="J449" s="2">
        <v>448</v>
      </c>
      <c r="K449" s="2">
        <f t="shared" si="6"/>
        <v>6.0661322872181504E-2</v>
      </c>
    </row>
    <row r="450" spans="10:11" x14ac:dyDescent="0.25">
      <c r="J450" s="2">
        <v>449</v>
      </c>
      <c r="K450" s="2">
        <f t="shared" ref="K450:K513" si="7">SQRT($I$1*_xlfn.F.INV.RT($I$2,$I$1,$J450-$I$1-1)/($I$1*_xlfn.F.INV.RT($I$2,$I$1,$J450-$I$1-1)+$J450-$I$1-1))</f>
        <v>6.0593480111467229E-2</v>
      </c>
    </row>
    <row r="451" spans="10:11" x14ac:dyDescent="0.25">
      <c r="J451" s="2">
        <v>450</v>
      </c>
      <c r="K451" s="2">
        <f t="shared" si="7"/>
        <v>6.0525864465296876E-2</v>
      </c>
    </row>
    <row r="452" spans="10:11" x14ac:dyDescent="0.25">
      <c r="J452" s="2">
        <v>451</v>
      </c>
      <c r="K452" s="2">
        <f t="shared" si="7"/>
        <v>6.045847466932501E-2</v>
      </c>
    </row>
    <row r="453" spans="10:11" x14ac:dyDescent="0.25">
      <c r="J453" s="2">
        <v>452</v>
      </c>
      <c r="K453" s="2">
        <f t="shared" si="7"/>
        <v>6.0391309469038125E-2</v>
      </c>
    </row>
    <row r="454" spans="10:11" x14ac:dyDescent="0.25">
      <c r="J454" s="2">
        <v>453</v>
      </c>
      <c r="K454" s="2">
        <f t="shared" si="7"/>
        <v>6.0324367619656073E-2</v>
      </c>
    </row>
    <row r="455" spans="10:11" x14ac:dyDescent="0.25">
      <c r="J455" s="2">
        <v>454</v>
      </c>
      <c r="K455" s="2">
        <f t="shared" si="7"/>
        <v>6.0257647886037005E-2</v>
      </c>
    </row>
    <row r="456" spans="10:11" x14ac:dyDescent="0.25">
      <c r="J456" s="2">
        <v>455</v>
      </c>
      <c r="K456" s="2">
        <f t="shared" si="7"/>
        <v>6.0191149042579585E-2</v>
      </c>
    </row>
    <row r="457" spans="10:11" x14ac:dyDescent="0.25">
      <c r="J457" s="2">
        <v>456</v>
      </c>
      <c r="K457" s="2">
        <f t="shared" si="7"/>
        <v>6.0124869873130628E-2</v>
      </c>
    </row>
    <row r="458" spans="10:11" x14ac:dyDescent="0.25">
      <c r="J458" s="2">
        <v>457</v>
      </c>
      <c r="K458" s="2">
        <f t="shared" si="7"/>
        <v>6.005880917088903E-2</v>
      </c>
    </row>
    <row r="459" spans="10:11" x14ac:dyDescent="0.25">
      <c r="J459" s="2">
        <v>458</v>
      </c>
      <c r="K459" s="2">
        <f t="shared" si="7"/>
        <v>5.9992965738314537E-2</v>
      </c>
    </row>
    <row r="460" spans="10:11" x14ac:dyDescent="0.25">
      <c r="J460" s="2">
        <v>459</v>
      </c>
      <c r="K460" s="2">
        <f t="shared" si="7"/>
        <v>5.992733838703878E-2</v>
      </c>
    </row>
    <row r="461" spans="10:11" x14ac:dyDescent="0.25">
      <c r="J461" s="2">
        <v>460</v>
      </c>
      <c r="K461" s="2">
        <f t="shared" si="7"/>
        <v>5.9861925937771621E-2</v>
      </c>
    </row>
    <row r="462" spans="10:11" x14ac:dyDescent="0.25">
      <c r="J462" s="2">
        <v>461</v>
      </c>
      <c r="K462" s="2">
        <f t="shared" si="7"/>
        <v>5.9796727220215118E-2</v>
      </c>
    </row>
    <row r="463" spans="10:11" x14ac:dyDescent="0.25">
      <c r="J463" s="2">
        <v>462</v>
      </c>
      <c r="K463" s="2">
        <f t="shared" si="7"/>
        <v>5.9731741072972612E-2</v>
      </c>
    </row>
    <row r="464" spans="10:11" x14ac:dyDescent="0.25">
      <c r="J464" s="2">
        <v>463</v>
      </c>
      <c r="K464" s="2">
        <f t="shared" si="7"/>
        <v>5.9666966343464925E-2</v>
      </c>
    </row>
    <row r="465" spans="10:11" x14ac:dyDescent="0.25">
      <c r="J465" s="2">
        <v>464</v>
      </c>
      <c r="K465" s="2">
        <f t="shared" si="7"/>
        <v>5.960240188784327E-2</v>
      </c>
    </row>
    <row r="466" spans="10:11" x14ac:dyDescent="0.25">
      <c r="J466" s="2">
        <v>465</v>
      </c>
      <c r="K466" s="2">
        <f t="shared" si="7"/>
        <v>5.9538046570903086E-2</v>
      </c>
    </row>
    <row r="467" spans="10:11" x14ac:dyDescent="0.25">
      <c r="J467" s="2">
        <v>466</v>
      </c>
      <c r="K467" s="2">
        <f t="shared" si="7"/>
        <v>5.9473899266001891E-2</v>
      </c>
    </row>
    <row r="468" spans="10:11" x14ac:dyDescent="0.25">
      <c r="J468" s="2">
        <v>467</v>
      </c>
      <c r="K468" s="2">
        <f t="shared" si="7"/>
        <v>5.9409958854976103E-2</v>
      </c>
    </row>
    <row r="469" spans="10:11" x14ac:dyDescent="0.25">
      <c r="J469" s="2">
        <v>468</v>
      </c>
      <c r="K469" s="2">
        <f t="shared" si="7"/>
        <v>5.9346224228059609E-2</v>
      </c>
    </row>
    <row r="470" spans="10:11" x14ac:dyDescent="0.25">
      <c r="J470" s="2">
        <v>469</v>
      </c>
      <c r="K470" s="2">
        <f t="shared" si="7"/>
        <v>5.9282694283799911E-2</v>
      </c>
    </row>
    <row r="471" spans="10:11" x14ac:dyDescent="0.25">
      <c r="J471" s="2">
        <v>470</v>
      </c>
      <c r="K471" s="2">
        <f t="shared" si="7"/>
        <v>5.9219367928983496E-2</v>
      </c>
    </row>
    <row r="472" spans="10:11" x14ac:dyDescent="0.25">
      <c r="J472" s="2">
        <v>471</v>
      </c>
      <c r="K472" s="2">
        <f t="shared" si="7"/>
        <v>5.9156244078551946E-2</v>
      </c>
    </row>
    <row r="473" spans="10:11" x14ac:dyDescent="0.25">
      <c r="J473" s="2">
        <v>472</v>
      </c>
      <c r="K473" s="2">
        <f t="shared" si="7"/>
        <v>5.9093321655525888E-2</v>
      </c>
    </row>
    <row r="474" spans="10:11" x14ac:dyDescent="0.25">
      <c r="J474" s="2">
        <v>473</v>
      </c>
      <c r="K474" s="2">
        <f t="shared" si="7"/>
        <v>5.9030599590928913E-2</v>
      </c>
    </row>
    <row r="475" spans="10:11" x14ac:dyDescent="0.25">
      <c r="J475" s="2">
        <v>474</v>
      </c>
      <c r="K475" s="2">
        <f t="shared" si="7"/>
        <v>5.8968076823708561E-2</v>
      </c>
    </row>
    <row r="476" spans="10:11" x14ac:dyDescent="0.25">
      <c r="J476" s="2">
        <v>475</v>
      </c>
      <c r="K476" s="2">
        <f t="shared" si="7"/>
        <v>5.8905752300663819E-2</v>
      </c>
    </row>
    <row r="477" spans="10:11" x14ac:dyDescent="0.25">
      <c r="J477" s="2">
        <v>476</v>
      </c>
      <c r="K477" s="2">
        <f t="shared" si="7"/>
        <v>5.8843624976367609E-2</v>
      </c>
    </row>
    <row r="478" spans="10:11" x14ac:dyDescent="0.25">
      <c r="J478" s="2">
        <v>477</v>
      </c>
      <c r="K478" s="2">
        <f t="shared" si="7"/>
        <v>5.8781693813095781E-2</v>
      </c>
    </row>
    <row r="479" spans="10:11" x14ac:dyDescent="0.25">
      <c r="J479" s="2">
        <v>478</v>
      </c>
      <c r="K479" s="2">
        <f t="shared" si="7"/>
        <v>5.8719957780754409E-2</v>
      </c>
    </row>
    <row r="480" spans="10:11" x14ac:dyDescent="0.25">
      <c r="J480" s="2">
        <v>479</v>
      </c>
      <c r="K480" s="2">
        <f t="shared" si="7"/>
        <v>5.8658415856803724E-2</v>
      </c>
    </row>
    <row r="481" spans="10:11" x14ac:dyDescent="0.25">
      <c r="J481" s="2">
        <v>480</v>
      </c>
      <c r="K481" s="2">
        <f t="shared" si="7"/>
        <v>5.8597067026193723E-2</v>
      </c>
    </row>
    <row r="482" spans="10:11" x14ac:dyDescent="0.25">
      <c r="J482" s="2">
        <v>481</v>
      </c>
      <c r="K482" s="2">
        <f t="shared" si="7"/>
        <v>5.853591028128622E-2</v>
      </c>
    </row>
    <row r="483" spans="10:11" x14ac:dyDescent="0.25">
      <c r="J483" s="2">
        <v>482</v>
      </c>
      <c r="K483" s="2">
        <f t="shared" si="7"/>
        <v>5.8474944621791314E-2</v>
      </c>
    </row>
    <row r="484" spans="10:11" x14ac:dyDescent="0.25">
      <c r="J484" s="2">
        <v>483</v>
      </c>
      <c r="K484" s="2">
        <f t="shared" si="7"/>
        <v>5.8414169054697825E-2</v>
      </c>
    </row>
    <row r="485" spans="10:11" x14ac:dyDescent="0.25">
      <c r="J485" s="2">
        <v>484</v>
      </c>
      <c r="K485" s="2">
        <f t="shared" si="7"/>
        <v>5.8353582594201182E-2</v>
      </c>
    </row>
    <row r="486" spans="10:11" x14ac:dyDescent="0.25">
      <c r="J486" s="2">
        <v>485</v>
      </c>
      <c r="K486" s="2">
        <f t="shared" si="7"/>
        <v>5.8293184261640679E-2</v>
      </c>
    </row>
    <row r="487" spans="10:11" x14ac:dyDescent="0.25">
      <c r="J487" s="2">
        <v>486</v>
      </c>
      <c r="K487" s="2">
        <f t="shared" si="7"/>
        <v>5.8232973085432974E-2</v>
      </c>
    </row>
    <row r="488" spans="10:11" x14ac:dyDescent="0.25">
      <c r="J488" s="2">
        <v>487</v>
      </c>
      <c r="K488" s="2">
        <f t="shared" si="7"/>
        <v>5.8172948101002597E-2</v>
      </c>
    </row>
    <row r="489" spans="10:11" x14ac:dyDescent="0.25">
      <c r="J489" s="2">
        <v>488</v>
      </c>
      <c r="K489" s="2">
        <f t="shared" si="7"/>
        <v>5.8113108350719658E-2</v>
      </c>
    </row>
    <row r="490" spans="10:11" x14ac:dyDescent="0.25">
      <c r="J490" s="2">
        <v>489</v>
      </c>
      <c r="K490" s="2">
        <f t="shared" si="7"/>
        <v>5.805345288383796E-2</v>
      </c>
    </row>
    <row r="491" spans="10:11" x14ac:dyDescent="0.25">
      <c r="J491" s="2">
        <v>490</v>
      </c>
      <c r="K491" s="2">
        <f t="shared" si="7"/>
        <v>5.7993980756427886E-2</v>
      </c>
    </row>
    <row r="492" spans="10:11" x14ac:dyDescent="0.25">
      <c r="J492" s="2">
        <v>491</v>
      </c>
      <c r="K492" s="2">
        <f t="shared" si="7"/>
        <v>5.7934691031313011E-2</v>
      </c>
    </row>
    <row r="493" spans="10:11" x14ac:dyDescent="0.25">
      <c r="J493" s="2">
        <v>492</v>
      </c>
      <c r="K493" s="2">
        <f t="shared" si="7"/>
        <v>5.7875582778011657E-2</v>
      </c>
    </row>
    <row r="494" spans="10:11" x14ac:dyDescent="0.25">
      <c r="J494" s="2">
        <v>493</v>
      </c>
      <c r="K494" s="2">
        <f t="shared" si="7"/>
        <v>5.7816655072675763E-2</v>
      </c>
    </row>
    <row r="495" spans="10:11" x14ac:dyDescent="0.25">
      <c r="J495" s="2">
        <v>494</v>
      </c>
      <c r="K495" s="2">
        <f t="shared" si="7"/>
        <v>5.7757906998024786E-2</v>
      </c>
    </row>
    <row r="496" spans="10:11" x14ac:dyDescent="0.25">
      <c r="J496" s="2">
        <v>495</v>
      </c>
      <c r="K496" s="2">
        <f t="shared" si="7"/>
        <v>5.769933764329168E-2</v>
      </c>
    </row>
    <row r="497" spans="10:11" x14ac:dyDescent="0.25">
      <c r="J497" s="2">
        <v>496</v>
      </c>
      <c r="K497" s="2">
        <f t="shared" si="7"/>
        <v>5.7640946104160012E-2</v>
      </c>
    </row>
    <row r="498" spans="10:11" x14ac:dyDescent="0.25">
      <c r="J498" s="2">
        <v>497</v>
      </c>
      <c r="K498" s="2">
        <f t="shared" si="7"/>
        <v>5.7582731482707275E-2</v>
      </c>
    </row>
    <row r="499" spans="10:11" x14ac:dyDescent="0.25">
      <c r="J499" s="2">
        <v>498</v>
      </c>
      <c r="K499" s="2">
        <f t="shared" si="7"/>
        <v>5.7524692887346227E-2</v>
      </c>
    </row>
    <row r="500" spans="10:11" x14ac:dyDescent="0.25">
      <c r="J500" s="2">
        <v>499</v>
      </c>
      <c r="K500" s="2">
        <f t="shared" si="7"/>
        <v>5.7466829432765584E-2</v>
      </c>
    </row>
    <row r="501" spans="10:11" x14ac:dyDescent="0.25">
      <c r="J501" s="2">
        <v>500</v>
      </c>
      <c r="K501" s="2">
        <f t="shared" si="7"/>
        <v>5.7409140239878607E-2</v>
      </c>
    </row>
    <row r="502" spans="10:11" x14ac:dyDescent="0.25">
      <c r="J502" s="2">
        <v>501</v>
      </c>
      <c r="K502" s="2">
        <f t="shared" si="7"/>
        <v>5.7351624435760293E-2</v>
      </c>
    </row>
    <row r="503" spans="10:11" x14ac:dyDescent="0.25">
      <c r="J503" s="2">
        <v>502</v>
      </c>
      <c r="K503" s="2">
        <f t="shared" si="7"/>
        <v>5.7294281153597304E-2</v>
      </c>
    </row>
    <row r="504" spans="10:11" x14ac:dyDescent="0.25">
      <c r="J504" s="2">
        <v>503</v>
      </c>
      <c r="K504" s="2">
        <f t="shared" si="7"/>
        <v>5.7237109532629511E-2</v>
      </c>
    </row>
    <row r="505" spans="10:11" x14ac:dyDescent="0.25">
      <c r="J505" s="2">
        <v>504</v>
      </c>
      <c r="K505" s="2">
        <f t="shared" si="7"/>
        <v>5.7180108718098352E-2</v>
      </c>
    </row>
    <row r="506" spans="10:11" x14ac:dyDescent="0.25">
      <c r="J506" s="2">
        <v>505</v>
      </c>
      <c r="K506" s="2">
        <f t="shared" si="7"/>
        <v>5.7123277861190987E-2</v>
      </c>
    </row>
    <row r="507" spans="10:11" x14ac:dyDescent="0.25">
      <c r="J507" s="2">
        <v>506</v>
      </c>
      <c r="K507" s="2">
        <f t="shared" si="7"/>
        <v>5.7066616118989041E-2</v>
      </c>
    </row>
    <row r="508" spans="10:11" x14ac:dyDescent="0.25">
      <c r="J508" s="2">
        <v>507</v>
      </c>
      <c r="K508" s="2">
        <f t="shared" si="7"/>
        <v>5.7010122654415109E-2</v>
      </c>
    </row>
    <row r="509" spans="10:11" x14ac:dyDescent="0.25">
      <c r="J509" s="2">
        <v>508</v>
      </c>
      <c r="K509" s="2">
        <f t="shared" si="7"/>
        <v>5.6953796636181352E-2</v>
      </c>
    </row>
    <row r="510" spans="10:11" x14ac:dyDescent="0.25">
      <c r="J510" s="2">
        <v>509</v>
      </c>
      <c r="K510" s="2">
        <f t="shared" si="7"/>
        <v>5.6897637238736316E-2</v>
      </c>
    </row>
    <row r="511" spans="10:11" x14ac:dyDescent="0.25">
      <c r="J511" s="2">
        <v>510</v>
      </c>
      <c r="K511" s="2">
        <f t="shared" si="7"/>
        <v>5.6841643642216208E-2</v>
      </c>
    </row>
    <row r="512" spans="10:11" x14ac:dyDescent="0.25">
      <c r="J512" s="2">
        <v>511</v>
      </c>
      <c r="K512" s="2">
        <f t="shared" si="7"/>
        <v>5.6785815032395215E-2</v>
      </c>
    </row>
    <row r="513" spans="10:11" x14ac:dyDescent="0.25">
      <c r="J513" s="2">
        <v>512</v>
      </c>
      <c r="K513" s="2">
        <f t="shared" si="7"/>
        <v>5.6730150600633349E-2</v>
      </c>
    </row>
    <row r="514" spans="10:11" x14ac:dyDescent="0.25">
      <c r="J514" s="2">
        <v>513</v>
      </c>
      <c r="K514" s="2">
        <f t="shared" ref="K514:K577" si="8">SQRT($I$1*_xlfn.F.INV.RT($I$2,$I$1,$J514-$I$1-1)/($I$1*_xlfn.F.INV.RT($I$2,$I$1,$J514-$I$1-1)+$J514-$I$1-1))</f>
        <v>5.6674649543827692E-2</v>
      </c>
    </row>
    <row r="515" spans="10:11" x14ac:dyDescent="0.25">
      <c r="J515" s="2">
        <v>514</v>
      </c>
      <c r="K515" s="2">
        <f t="shared" si="8"/>
        <v>5.6619311064366504E-2</v>
      </c>
    </row>
    <row r="516" spans="10:11" x14ac:dyDescent="0.25">
      <c r="J516" s="2">
        <v>515</v>
      </c>
      <c r="K516" s="2">
        <f t="shared" si="8"/>
        <v>5.6564134370077353E-2</v>
      </c>
    </row>
    <row r="517" spans="10:11" x14ac:dyDescent="0.25">
      <c r="J517" s="2">
        <v>516</v>
      </c>
      <c r="K517" s="2">
        <f t="shared" si="8"/>
        <v>5.6509118674182006E-2</v>
      </c>
    </row>
    <row r="518" spans="10:11" x14ac:dyDescent="0.25">
      <c r="J518" s="2">
        <v>517</v>
      </c>
      <c r="K518" s="2">
        <f t="shared" si="8"/>
        <v>5.6454263195248912E-2</v>
      </c>
    </row>
    <row r="519" spans="10:11" x14ac:dyDescent="0.25">
      <c r="J519" s="2">
        <v>518</v>
      </c>
      <c r="K519" s="2">
        <f t="shared" si="8"/>
        <v>5.6399567157143254E-2</v>
      </c>
    </row>
    <row r="520" spans="10:11" x14ac:dyDescent="0.25">
      <c r="J520" s="2">
        <v>519</v>
      </c>
      <c r="K520" s="2">
        <f t="shared" si="8"/>
        <v>5.6345029788988907E-2</v>
      </c>
    </row>
    <row r="521" spans="10:11" x14ac:dyDescent="0.25">
      <c r="J521" s="2">
        <v>520</v>
      </c>
      <c r="K521" s="2">
        <f t="shared" si="8"/>
        <v>5.6290650325112233E-2</v>
      </c>
    </row>
    <row r="522" spans="10:11" x14ac:dyDescent="0.25">
      <c r="J522" s="2">
        <v>521</v>
      </c>
      <c r="K522" s="2">
        <f t="shared" si="8"/>
        <v>5.6236428005006014E-2</v>
      </c>
    </row>
    <row r="523" spans="10:11" x14ac:dyDescent="0.25">
      <c r="J523" s="2">
        <v>522</v>
      </c>
      <c r="K523" s="2">
        <f t="shared" si="8"/>
        <v>5.6182362073279882E-2</v>
      </c>
    </row>
    <row r="524" spans="10:11" x14ac:dyDescent="0.25">
      <c r="J524" s="2">
        <v>523</v>
      </c>
      <c r="K524" s="2">
        <f t="shared" si="8"/>
        <v>5.6128451779616104E-2</v>
      </c>
    </row>
    <row r="525" spans="10:11" x14ac:dyDescent="0.25">
      <c r="J525" s="2">
        <v>524</v>
      </c>
      <c r="K525" s="2">
        <f t="shared" si="8"/>
        <v>5.6074696378729888E-2</v>
      </c>
    </row>
    <row r="526" spans="10:11" x14ac:dyDescent="0.25">
      <c r="J526" s="2">
        <v>525</v>
      </c>
      <c r="K526" s="2">
        <f t="shared" si="8"/>
        <v>5.6021095130320983E-2</v>
      </c>
    </row>
    <row r="527" spans="10:11" x14ac:dyDescent="0.25">
      <c r="J527" s="2">
        <v>526</v>
      </c>
      <c r="K527" s="2">
        <f t="shared" si="8"/>
        <v>5.5967647299032815E-2</v>
      </c>
    </row>
    <row r="528" spans="10:11" x14ac:dyDescent="0.25">
      <c r="J528" s="2">
        <v>527</v>
      </c>
      <c r="K528" s="2">
        <f t="shared" si="8"/>
        <v>5.591435215441308E-2</v>
      </c>
    </row>
    <row r="529" spans="10:11" x14ac:dyDescent="0.25">
      <c r="J529" s="2">
        <v>528</v>
      </c>
      <c r="K529" s="2">
        <f t="shared" si="8"/>
        <v>5.586120897086766E-2</v>
      </c>
    </row>
    <row r="530" spans="10:11" x14ac:dyDescent="0.25">
      <c r="J530" s="2">
        <v>529</v>
      </c>
      <c r="K530" s="2">
        <f t="shared" si="8"/>
        <v>5.5808217027619157E-2</v>
      </c>
    </row>
    <row r="531" spans="10:11" x14ac:dyDescent="0.25">
      <c r="J531" s="2">
        <v>530</v>
      </c>
      <c r="K531" s="2">
        <f t="shared" si="8"/>
        <v>5.5755375608670728E-2</v>
      </c>
    </row>
    <row r="532" spans="10:11" x14ac:dyDescent="0.25">
      <c r="J532" s="2">
        <v>531</v>
      </c>
      <c r="K532" s="2">
        <f t="shared" si="8"/>
        <v>5.5702684002758657E-2</v>
      </c>
    </row>
    <row r="533" spans="10:11" x14ac:dyDescent="0.25">
      <c r="J533" s="2">
        <v>532</v>
      </c>
      <c r="K533" s="2">
        <f t="shared" si="8"/>
        <v>5.5650141503318019E-2</v>
      </c>
    </row>
    <row r="534" spans="10:11" x14ac:dyDescent="0.25">
      <c r="J534" s="2">
        <v>533</v>
      </c>
      <c r="K534" s="2">
        <f t="shared" si="8"/>
        <v>5.5597747408439313E-2</v>
      </c>
    </row>
    <row r="535" spans="10:11" x14ac:dyDescent="0.25">
      <c r="J535" s="2">
        <v>534</v>
      </c>
      <c r="K535" s="2">
        <f t="shared" si="8"/>
        <v>5.5545501020831063E-2</v>
      </c>
    </row>
    <row r="536" spans="10:11" x14ac:dyDescent="0.25">
      <c r="J536" s="2">
        <v>535</v>
      </c>
      <c r="K536" s="2">
        <f t="shared" si="8"/>
        <v>5.5493401647778377E-2</v>
      </c>
    </row>
    <row r="537" spans="10:11" x14ac:dyDescent="0.25">
      <c r="J537" s="2">
        <v>536</v>
      </c>
      <c r="K537" s="2">
        <f t="shared" si="8"/>
        <v>5.5441448601107807E-2</v>
      </c>
    </row>
    <row r="538" spans="10:11" x14ac:dyDescent="0.25">
      <c r="J538" s="2">
        <v>537</v>
      </c>
      <c r="K538" s="2">
        <f t="shared" si="8"/>
        <v>5.5389641197145636E-2</v>
      </c>
    </row>
    <row r="539" spans="10:11" x14ac:dyDescent="0.25">
      <c r="J539" s="2">
        <v>538</v>
      </c>
      <c r="K539" s="2">
        <f t="shared" si="8"/>
        <v>5.5337978756684024E-2</v>
      </c>
    </row>
    <row r="540" spans="10:11" x14ac:dyDescent="0.25">
      <c r="J540" s="2">
        <v>539</v>
      </c>
      <c r="K540" s="2">
        <f t="shared" si="8"/>
        <v>5.528646060493822E-2</v>
      </c>
    </row>
    <row r="541" spans="10:11" x14ac:dyDescent="0.25">
      <c r="J541" s="2">
        <v>540</v>
      </c>
      <c r="K541" s="2">
        <f t="shared" si="8"/>
        <v>5.5235086071516712E-2</v>
      </c>
    </row>
    <row r="542" spans="10:11" x14ac:dyDescent="0.25">
      <c r="J542" s="2">
        <v>541</v>
      </c>
      <c r="K542" s="2">
        <f t="shared" si="8"/>
        <v>5.5183854490376709E-2</v>
      </c>
    </row>
    <row r="543" spans="10:11" x14ac:dyDescent="0.25">
      <c r="J543" s="2">
        <v>542</v>
      </c>
      <c r="K543" s="2">
        <f t="shared" si="8"/>
        <v>5.5132765199793231E-2</v>
      </c>
    </row>
    <row r="544" spans="10:11" x14ac:dyDescent="0.25">
      <c r="J544" s="2">
        <v>543</v>
      </c>
      <c r="K544" s="2">
        <f t="shared" si="8"/>
        <v>5.5081817542323788E-2</v>
      </c>
    </row>
    <row r="545" spans="10:11" x14ac:dyDescent="0.25">
      <c r="J545" s="2">
        <v>544</v>
      </c>
      <c r="K545" s="2">
        <f t="shared" si="8"/>
        <v>5.5031010864767575E-2</v>
      </c>
    </row>
    <row r="546" spans="10:11" x14ac:dyDescent="0.25">
      <c r="J546" s="2">
        <v>545</v>
      </c>
      <c r="K546" s="2">
        <f t="shared" si="8"/>
        <v>5.4980344518135098E-2</v>
      </c>
    </row>
    <row r="547" spans="10:11" x14ac:dyDescent="0.25">
      <c r="J547" s="2">
        <v>546</v>
      </c>
      <c r="K547" s="2">
        <f t="shared" si="8"/>
        <v>5.4929817857611786E-2</v>
      </c>
    </row>
    <row r="548" spans="10:11" x14ac:dyDescent="0.25">
      <c r="J548" s="2">
        <v>547</v>
      </c>
      <c r="K548" s="2">
        <f t="shared" si="8"/>
        <v>5.4879430242523723E-2</v>
      </c>
    </row>
    <row r="549" spans="10:11" x14ac:dyDescent="0.25">
      <c r="J549" s="2">
        <v>548</v>
      </c>
      <c r="K549" s="2">
        <f t="shared" si="8"/>
        <v>5.4829181036301154E-2</v>
      </c>
    </row>
    <row r="550" spans="10:11" x14ac:dyDescent="0.25">
      <c r="J550" s="2">
        <v>549</v>
      </c>
      <c r="K550" s="2">
        <f t="shared" si="8"/>
        <v>5.477906960645066E-2</v>
      </c>
    </row>
    <row r="551" spans="10:11" x14ac:dyDescent="0.25">
      <c r="J551" s="2">
        <v>550</v>
      </c>
      <c r="K551" s="2">
        <f t="shared" si="8"/>
        <v>5.4729095324514913E-2</v>
      </c>
    </row>
    <row r="552" spans="10:11" x14ac:dyDescent="0.25">
      <c r="J552" s="2">
        <v>551</v>
      </c>
      <c r="K552" s="2">
        <f t="shared" si="8"/>
        <v>5.4679257566042742E-2</v>
      </c>
    </row>
    <row r="553" spans="10:11" x14ac:dyDescent="0.25">
      <c r="J553" s="2">
        <v>552</v>
      </c>
      <c r="K553" s="2">
        <f t="shared" si="8"/>
        <v>5.462955571055831E-2</v>
      </c>
    </row>
    <row r="554" spans="10:11" x14ac:dyDescent="0.25">
      <c r="J554" s="2">
        <v>553</v>
      </c>
      <c r="K554" s="2">
        <f t="shared" si="8"/>
        <v>5.4579989141524461E-2</v>
      </c>
    </row>
    <row r="555" spans="10:11" x14ac:dyDescent="0.25">
      <c r="J555" s="2">
        <v>554</v>
      </c>
      <c r="K555" s="2">
        <f t="shared" si="8"/>
        <v>5.4530557246313879E-2</v>
      </c>
    </row>
    <row r="556" spans="10:11" x14ac:dyDescent="0.25">
      <c r="J556" s="2">
        <v>555</v>
      </c>
      <c r="K556" s="2">
        <f t="shared" si="8"/>
        <v>5.4481259416174932E-2</v>
      </c>
    </row>
    <row r="557" spans="10:11" x14ac:dyDescent="0.25">
      <c r="J557" s="2">
        <v>556</v>
      </c>
      <c r="K557" s="2">
        <f t="shared" si="8"/>
        <v>5.4432095046203929E-2</v>
      </c>
    </row>
    <row r="558" spans="10:11" x14ac:dyDescent="0.25">
      <c r="J558" s="2">
        <v>557</v>
      </c>
      <c r="K558" s="2">
        <f t="shared" si="8"/>
        <v>5.4383063535307211E-2</v>
      </c>
    </row>
    <row r="559" spans="10:11" x14ac:dyDescent="0.25">
      <c r="J559" s="2">
        <v>558</v>
      </c>
      <c r="K559" s="2">
        <f t="shared" si="8"/>
        <v>5.4334164286178807E-2</v>
      </c>
    </row>
    <row r="560" spans="10:11" x14ac:dyDescent="0.25">
      <c r="J560" s="2">
        <v>559</v>
      </c>
      <c r="K560" s="2">
        <f t="shared" si="8"/>
        <v>5.4285396705262737E-2</v>
      </c>
    </row>
    <row r="561" spans="10:11" x14ac:dyDescent="0.25">
      <c r="J561" s="2">
        <v>560</v>
      </c>
      <c r="K561" s="2">
        <f t="shared" si="8"/>
        <v>5.4236760202725887E-2</v>
      </c>
    </row>
    <row r="562" spans="10:11" x14ac:dyDescent="0.25">
      <c r="J562" s="2">
        <v>561</v>
      </c>
      <c r="K562" s="2">
        <f t="shared" si="8"/>
        <v>5.4188254192428738E-2</v>
      </c>
    </row>
    <row r="563" spans="10:11" x14ac:dyDescent="0.25">
      <c r="J563" s="2">
        <v>562</v>
      </c>
      <c r="K563" s="2">
        <f t="shared" si="8"/>
        <v>5.4139878091894467E-2</v>
      </c>
    </row>
    <row r="564" spans="10:11" x14ac:dyDescent="0.25">
      <c r="J564" s="2">
        <v>563</v>
      </c>
      <c r="K564" s="2">
        <f t="shared" si="8"/>
        <v>5.4091631322277969E-2</v>
      </c>
    </row>
    <row r="565" spans="10:11" x14ac:dyDescent="0.25">
      <c r="J565" s="2">
        <v>564</v>
      </c>
      <c r="K565" s="2">
        <f t="shared" si="8"/>
        <v>5.4043513308341395E-2</v>
      </c>
    </row>
    <row r="566" spans="10:11" x14ac:dyDescent="0.25">
      <c r="J566" s="2">
        <v>565</v>
      </c>
      <c r="K566" s="2">
        <f t="shared" si="8"/>
        <v>5.3995523478420439E-2</v>
      </c>
    </row>
    <row r="567" spans="10:11" x14ac:dyDescent="0.25">
      <c r="J567" s="2">
        <v>566</v>
      </c>
      <c r="K567" s="2">
        <f t="shared" si="8"/>
        <v>5.3947661264399191E-2</v>
      </c>
    </row>
    <row r="568" spans="10:11" x14ac:dyDescent="0.25">
      <c r="J568" s="2">
        <v>567</v>
      </c>
      <c r="K568" s="2">
        <f t="shared" si="8"/>
        <v>5.3899926101678763E-2</v>
      </c>
    </row>
    <row r="569" spans="10:11" x14ac:dyDescent="0.25">
      <c r="J569" s="2">
        <v>568</v>
      </c>
      <c r="K569" s="2">
        <f t="shared" si="8"/>
        <v>5.3852317429152606E-2</v>
      </c>
    </row>
    <row r="570" spans="10:11" x14ac:dyDescent="0.25">
      <c r="J570" s="2">
        <v>569</v>
      </c>
      <c r="K570" s="2">
        <f t="shared" si="8"/>
        <v>5.3804834689177523E-2</v>
      </c>
    </row>
    <row r="571" spans="10:11" x14ac:dyDescent="0.25">
      <c r="J571" s="2">
        <v>570</v>
      </c>
      <c r="K571" s="2">
        <f t="shared" si="8"/>
        <v>5.3757477327544212E-2</v>
      </c>
    </row>
    <row r="572" spans="10:11" x14ac:dyDescent="0.25">
      <c r="J572" s="2">
        <v>571</v>
      </c>
      <c r="K572" s="2">
        <f t="shared" si="8"/>
        <v>5.3710244793454716E-2</v>
      </c>
    </row>
    <row r="573" spans="10:11" x14ac:dyDescent="0.25">
      <c r="J573" s="2">
        <v>572</v>
      </c>
      <c r="K573" s="2">
        <f t="shared" si="8"/>
        <v>5.3663136539490432E-2</v>
      </c>
    </row>
    <row r="574" spans="10:11" x14ac:dyDescent="0.25">
      <c r="J574" s="2">
        <v>573</v>
      </c>
      <c r="K574" s="2">
        <f t="shared" si="8"/>
        <v>5.3616152021588911E-2</v>
      </c>
    </row>
    <row r="575" spans="10:11" x14ac:dyDescent="0.25">
      <c r="J575" s="2">
        <v>574</v>
      </c>
      <c r="K575" s="2">
        <f t="shared" si="8"/>
        <v>5.3569290699016302E-2</v>
      </c>
    </row>
    <row r="576" spans="10:11" x14ac:dyDescent="0.25">
      <c r="J576" s="2">
        <v>575</v>
      </c>
      <c r="K576" s="2">
        <f t="shared" si="8"/>
        <v>5.3522552034339498E-2</v>
      </c>
    </row>
    <row r="577" spans="10:11" x14ac:dyDescent="0.25">
      <c r="J577" s="2">
        <v>576</v>
      </c>
      <c r="K577" s="2">
        <f t="shared" si="8"/>
        <v>5.3475935493405118E-2</v>
      </c>
    </row>
    <row r="578" spans="10:11" x14ac:dyDescent="0.25">
      <c r="J578" s="2">
        <v>577</v>
      </c>
      <c r="K578" s="2">
        <f t="shared" ref="K578:K641" si="9">SQRT($I$1*_xlfn.F.INV.RT($I$2,$I$1,$J578-$I$1-1)/($I$1*_xlfn.F.INV.RT($I$2,$I$1,$J578-$I$1-1)+$J578-$I$1-1))</f>
        <v>5.3429440545308002E-2</v>
      </c>
    </row>
    <row r="579" spans="10:11" x14ac:dyDescent="0.25">
      <c r="J579" s="2">
        <v>578</v>
      </c>
      <c r="K579" s="2">
        <f t="shared" si="9"/>
        <v>5.3383066662369624E-2</v>
      </c>
    </row>
    <row r="580" spans="10:11" x14ac:dyDescent="0.25">
      <c r="J580" s="2">
        <v>579</v>
      </c>
      <c r="K580" s="2">
        <f t="shared" si="9"/>
        <v>5.3336813320112163E-2</v>
      </c>
    </row>
    <row r="581" spans="10:11" x14ac:dyDescent="0.25">
      <c r="J581" s="2">
        <v>580</v>
      </c>
      <c r="K581" s="2">
        <f t="shared" si="9"/>
        <v>5.32906799972322E-2</v>
      </c>
    </row>
    <row r="582" spans="10:11" x14ac:dyDescent="0.25">
      <c r="J582" s="2">
        <v>581</v>
      </c>
      <c r="K582" s="2">
        <f t="shared" si="9"/>
        <v>5.3244666175579304E-2</v>
      </c>
    </row>
    <row r="583" spans="10:11" x14ac:dyDescent="0.25">
      <c r="J583" s="2">
        <v>582</v>
      </c>
      <c r="K583" s="2">
        <f t="shared" si="9"/>
        <v>5.3198771340126211E-2</v>
      </c>
    </row>
    <row r="584" spans="10:11" x14ac:dyDescent="0.25">
      <c r="J584" s="2">
        <v>583</v>
      </c>
      <c r="K584" s="2">
        <f t="shared" si="9"/>
        <v>5.3152994978951006E-2</v>
      </c>
    </row>
    <row r="585" spans="10:11" x14ac:dyDescent="0.25">
      <c r="J585" s="2">
        <v>584</v>
      </c>
      <c r="K585" s="2">
        <f t="shared" si="9"/>
        <v>5.3107336583208681E-2</v>
      </c>
    </row>
    <row r="586" spans="10:11" x14ac:dyDescent="0.25">
      <c r="J586" s="2">
        <v>585</v>
      </c>
      <c r="K586" s="2">
        <f t="shared" si="9"/>
        <v>5.3061795647106461E-2</v>
      </c>
    </row>
    <row r="587" spans="10:11" x14ac:dyDescent="0.25">
      <c r="J587" s="2">
        <v>586</v>
      </c>
      <c r="K587" s="2">
        <f t="shared" si="9"/>
        <v>5.3016371667886517E-2</v>
      </c>
    </row>
    <row r="588" spans="10:11" x14ac:dyDescent="0.25">
      <c r="J588" s="2">
        <v>587</v>
      </c>
      <c r="K588" s="2">
        <f t="shared" si="9"/>
        <v>5.2971064145796526E-2</v>
      </c>
    </row>
    <row r="589" spans="10:11" x14ac:dyDescent="0.25">
      <c r="J589" s="2">
        <v>588</v>
      </c>
      <c r="K589" s="2">
        <f t="shared" si="9"/>
        <v>5.2925872584067488E-2</v>
      </c>
    </row>
    <row r="590" spans="10:11" x14ac:dyDescent="0.25">
      <c r="J590" s="2">
        <v>589</v>
      </c>
      <c r="K590" s="2">
        <f t="shared" si="9"/>
        <v>5.2880796488893371E-2</v>
      </c>
    </row>
    <row r="591" spans="10:11" x14ac:dyDescent="0.25">
      <c r="J591" s="2">
        <v>590</v>
      </c>
      <c r="K591" s="2">
        <f t="shared" si="9"/>
        <v>5.2835835369408266E-2</v>
      </c>
    </row>
    <row r="592" spans="10:11" x14ac:dyDescent="0.25">
      <c r="J592" s="2">
        <v>591</v>
      </c>
      <c r="K592" s="2">
        <f t="shared" si="9"/>
        <v>5.2790988737660381E-2</v>
      </c>
    </row>
    <row r="593" spans="10:11" x14ac:dyDescent="0.25">
      <c r="J593" s="2">
        <v>592</v>
      </c>
      <c r="K593" s="2">
        <f t="shared" si="9"/>
        <v>5.2746256108592814E-2</v>
      </c>
    </row>
    <row r="594" spans="10:11" x14ac:dyDescent="0.25">
      <c r="J594" s="2">
        <v>593</v>
      </c>
      <c r="K594" s="2">
        <f t="shared" si="9"/>
        <v>5.2701637000023401E-2</v>
      </c>
    </row>
    <row r="595" spans="10:11" x14ac:dyDescent="0.25">
      <c r="J595" s="2">
        <v>594</v>
      </c>
      <c r="K595" s="2">
        <f t="shared" si="9"/>
        <v>5.2657130932615363E-2</v>
      </c>
    </row>
    <row r="596" spans="10:11" x14ac:dyDescent="0.25">
      <c r="J596" s="2">
        <v>595</v>
      </c>
      <c r="K596" s="2">
        <f t="shared" si="9"/>
        <v>5.2612737429865303E-2</v>
      </c>
    </row>
    <row r="597" spans="10:11" x14ac:dyDescent="0.25">
      <c r="J597" s="2">
        <v>596</v>
      </c>
      <c r="K597" s="2">
        <f t="shared" si="9"/>
        <v>5.2568456018076484E-2</v>
      </c>
    </row>
    <row r="598" spans="10:11" x14ac:dyDescent="0.25">
      <c r="J598" s="2">
        <v>597</v>
      </c>
      <c r="K598" s="2">
        <f t="shared" si="9"/>
        <v>5.252428622633451E-2</v>
      </c>
    </row>
    <row r="599" spans="10:11" x14ac:dyDescent="0.25">
      <c r="J599" s="2">
        <v>598</v>
      </c>
      <c r="K599" s="2">
        <f t="shared" si="9"/>
        <v>5.2480227586495204E-2</v>
      </c>
    </row>
    <row r="600" spans="10:11" x14ac:dyDescent="0.25">
      <c r="J600" s="2">
        <v>599</v>
      </c>
      <c r="K600" s="2">
        <f t="shared" si="9"/>
        <v>5.2436279633154337E-2</v>
      </c>
    </row>
    <row r="601" spans="10:11" x14ac:dyDescent="0.25">
      <c r="J601" s="2">
        <v>600</v>
      </c>
      <c r="K601" s="2">
        <f t="shared" si="9"/>
        <v>5.2392441903635088E-2</v>
      </c>
    </row>
    <row r="602" spans="10:11" x14ac:dyDescent="0.25">
      <c r="J602" s="2">
        <v>601</v>
      </c>
      <c r="K602" s="2">
        <f t="shared" si="9"/>
        <v>5.2348713937960555E-2</v>
      </c>
    </row>
    <row r="603" spans="10:11" x14ac:dyDescent="0.25">
      <c r="J603" s="2">
        <v>602</v>
      </c>
      <c r="K603" s="2">
        <f t="shared" si="9"/>
        <v>5.2305095278837477E-2</v>
      </c>
    </row>
    <row r="604" spans="10:11" x14ac:dyDescent="0.25">
      <c r="J604" s="2">
        <v>603</v>
      </c>
      <c r="K604" s="2">
        <f t="shared" si="9"/>
        <v>5.2261585471636778E-2</v>
      </c>
    </row>
    <row r="605" spans="10:11" x14ac:dyDescent="0.25">
      <c r="J605" s="2">
        <v>604</v>
      </c>
      <c r="K605" s="2">
        <f t="shared" si="9"/>
        <v>5.221818406437162E-2</v>
      </c>
    </row>
    <row r="606" spans="10:11" x14ac:dyDescent="0.25">
      <c r="J606" s="2">
        <v>605</v>
      </c>
      <c r="K606" s="2">
        <f t="shared" si="9"/>
        <v>5.2174890607677417E-2</v>
      </c>
    </row>
    <row r="607" spans="10:11" x14ac:dyDescent="0.25">
      <c r="J607" s="2">
        <v>606</v>
      </c>
      <c r="K607" s="2">
        <f t="shared" si="9"/>
        <v>5.2131704654793727E-2</v>
      </c>
    </row>
    <row r="608" spans="10:11" x14ac:dyDescent="0.25">
      <c r="J608" s="2">
        <v>607</v>
      </c>
      <c r="K608" s="2">
        <f t="shared" si="9"/>
        <v>5.2088625761543834E-2</v>
      </c>
    </row>
    <row r="609" spans="10:11" x14ac:dyDescent="0.25">
      <c r="J609" s="2">
        <v>608</v>
      </c>
      <c r="K609" s="2">
        <f t="shared" si="9"/>
        <v>5.2045653486317255E-2</v>
      </c>
    </row>
    <row r="610" spans="10:11" x14ac:dyDescent="0.25">
      <c r="J610" s="2">
        <v>609</v>
      </c>
      <c r="K610" s="2">
        <f t="shared" si="9"/>
        <v>5.2002787390050119E-2</v>
      </c>
    </row>
    <row r="611" spans="10:11" x14ac:dyDescent="0.25">
      <c r="J611" s="2">
        <v>610</v>
      </c>
      <c r="K611" s="2">
        <f t="shared" si="9"/>
        <v>5.1960027036202686E-2</v>
      </c>
    </row>
    <row r="612" spans="10:11" x14ac:dyDescent="0.25">
      <c r="J612" s="2">
        <v>611</v>
      </c>
      <c r="K612" s="2">
        <f t="shared" si="9"/>
        <v>5.1917371990745864E-2</v>
      </c>
    </row>
    <row r="613" spans="10:11" x14ac:dyDescent="0.25">
      <c r="J613" s="2">
        <v>612</v>
      </c>
      <c r="K613" s="2">
        <f t="shared" si="9"/>
        <v>5.1874821822141655E-2</v>
      </c>
    </row>
    <row r="614" spans="10:11" x14ac:dyDescent="0.25">
      <c r="J614" s="2">
        <v>613</v>
      </c>
      <c r="K614" s="2">
        <f t="shared" si="9"/>
        <v>5.1832376101321562E-2</v>
      </c>
    </row>
    <row r="615" spans="10:11" x14ac:dyDescent="0.25">
      <c r="J615" s="2">
        <v>614</v>
      </c>
      <c r="K615" s="2">
        <f t="shared" si="9"/>
        <v>5.1790034401671084E-2</v>
      </c>
    </row>
    <row r="616" spans="10:11" x14ac:dyDescent="0.25">
      <c r="J616" s="2">
        <v>615</v>
      </c>
      <c r="K616" s="2">
        <f t="shared" si="9"/>
        <v>5.174779629901187E-2</v>
      </c>
    </row>
    <row r="617" spans="10:11" x14ac:dyDescent="0.25">
      <c r="J617" s="2">
        <v>616</v>
      </c>
      <c r="K617" s="2">
        <f t="shared" si="9"/>
        <v>5.1705661371583694E-2</v>
      </c>
    </row>
    <row r="618" spans="10:11" x14ac:dyDescent="0.25">
      <c r="J618" s="2">
        <v>617</v>
      </c>
      <c r="K618" s="2">
        <f t="shared" si="9"/>
        <v>5.1663629200025304E-2</v>
      </c>
    </row>
    <row r="619" spans="10:11" x14ac:dyDescent="0.25">
      <c r="J619" s="2">
        <v>618</v>
      </c>
      <c r="K619" s="2">
        <f t="shared" si="9"/>
        <v>5.1621699367357943E-2</v>
      </c>
    </row>
    <row r="620" spans="10:11" x14ac:dyDescent="0.25">
      <c r="J620" s="2">
        <v>619</v>
      </c>
      <c r="K620" s="2">
        <f t="shared" si="9"/>
        <v>5.1579871458968064E-2</v>
      </c>
    </row>
    <row r="621" spans="10:11" x14ac:dyDescent="0.25">
      <c r="J621" s="2">
        <v>620</v>
      </c>
      <c r="K621" s="2">
        <f t="shared" si="9"/>
        <v>5.1538145062590517E-2</v>
      </c>
    </row>
    <row r="622" spans="10:11" x14ac:dyDescent="0.25">
      <c r="J622" s="2">
        <v>621</v>
      </c>
      <c r="K622" s="2">
        <f t="shared" si="9"/>
        <v>5.1496519768290817E-2</v>
      </c>
    </row>
    <row r="623" spans="10:11" x14ac:dyDescent="0.25">
      <c r="J623" s="2">
        <v>622</v>
      </c>
      <c r="K623" s="2">
        <f t="shared" si="9"/>
        <v>5.1454995168446871E-2</v>
      </c>
    </row>
    <row r="624" spans="10:11" x14ac:dyDescent="0.25">
      <c r="J624" s="2">
        <v>623</v>
      </c>
      <c r="K624" s="2">
        <f t="shared" si="9"/>
        <v>5.1413570857735236E-2</v>
      </c>
    </row>
    <row r="625" spans="10:11" x14ac:dyDescent="0.25">
      <c r="J625" s="2">
        <v>624</v>
      </c>
      <c r="K625" s="2">
        <f t="shared" si="9"/>
        <v>5.1372246433112521E-2</v>
      </c>
    </row>
    <row r="626" spans="10:11" x14ac:dyDescent="0.25">
      <c r="J626" s="2">
        <v>625</v>
      </c>
      <c r="K626" s="2">
        <f t="shared" si="9"/>
        <v>5.1331021493800102E-2</v>
      </c>
    </row>
    <row r="627" spans="10:11" x14ac:dyDescent="0.25">
      <c r="J627" s="2">
        <v>626</v>
      </c>
      <c r="K627" s="2">
        <f t="shared" si="9"/>
        <v>5.1289895641266327E-2</v>
      </c>
    </row>
    <row r="628" spans="10:11" x14ac:dyDescent="0.25">
      <c r="J628" s="2">
        <v>627</v>
      </c>
      <c r="K628" s="2">
        <f t="shared" si="9"/>
        <v>5.1248868479209744E-2</v>
      </c>
    </row>
    <row r="629" spans="10:11" x14ac:dyDescent="0.25">
      <c r="J629" s="2">
        <v>628</v>
      </c>
      <c r="K629" s="2">
        <f t="shared" si="9"/>
        <v>5.1207939613547533E-2</v>
      </c>
    </row>
    <row r="630" spans="10:11" x14ac:dyDescent="0.25">
      <c r="J630" s="2">
        <v>629</v>
      </c>
      <c r="K630" s="2">
        <f t="shared" si="9"/>
        <v>5.1167108652392872E-2</v>
      </c>
    </row>
    <row r="631" spans="10:11" x14ac:dyDescent="0.25">
      <c r="J631" s="2">
        <v>630</v>
      </c>
      <c r="K631" s="2">
        <f t="shared" si="9"/>
        <v>5.1126375206045252E-2</v>
      </c>
    </row>
    <row r="632" spans="10:11" x14ac:dyDescent="0.25">
      <c r="J632" s="2">
        <v>631</v>
      </c>
      <c r="K632" s="2">
        <f t="shared" si="9"/>
        <v>5.1085738886971842E-2</v>
      </c>
    </row>
    <row r="633" spans="10:11" x14ac:dyDescent="0.25">
      <c r="J633" s="2">
        <v>632</v>
      </c>
      <c r="K633" s="2">
        <f t="shared" si="9"/>
        <v>5.1045199309792039E-2</v>
      </c>
    </row>
    <row r="634" spans="10:11" x14ac:dyDescent="0.25">
      <c r="J634" s="2">
        <v>633</v>
      </c>
      <c r="K634" s="2">
        <f t="shared" si="9"/>
        <v>5.100475609126285E-2</v>
      </c>
    </row>
    <row r="635" spans="10:11" x14ac:dyDescent="0.25">
      <c r="J635" s="2">
        <v>634</v>
      </c>
      <c r="K635" s="2">
        <f t="shared" si="9"/>
        <v>5.0964408850263147E-2</v>
      </c>
    </row>
    <row r="636" spans="10:11" x14ac:dyDescent="0.25">
      <c r="J636" s="2">
        <v>635</v>
      </c>
      <c r="K636" s="2">
        <f t="shared" si="9"/>
        <v>5.092415720777968E-2</v>
      </c>
    </row>
    <row r="637" spans="10:11" x14ac:dyDescent="0.25">
      <c r="J637" s="2">
        <v>636</v>
      </c>
      <c r="K637" s="2">
        <f t="shared" si="9"/>
        <v>5.0884000786890086E-2</v>
      </c>
    </row>
    <row r="638" spans="10:11" x14ac:dyDescent="0.25">
      <c r="J638" s="2">
        <v>637</v>
      </c>
      <c r="K638" s="2">
        <f t="shared" si="9"/>
        <v>5.0843939212749649E-2</v>
      </c>
    </row>
    <row r="639" spans="10:11" x14ac:dyDescent="0.25">
      <c r="J639" s="2">
        <v>638</v>
      </c>
      <c r="K639" s="2">
        <f t="shared" si="9"/>
        <v>5.0803972112577096E-2</v>
      </c>
    </row>
    <row r="640" spans="10:11" x14ac:dyDescent="0.25">
      <c r="J640" s="2">
        <v>639</v>
      </c>
      <c r="K640" s="2">
        <f t="shared" si="9"/>
        <v>5.0764099115639082E-2</v>
      </c>
    </row>
    <row r="641" spans="10:11" x14ac:dyDescent="0.25">
      <c r="J641" s="2">
        <v>640</v>
      </c>
      <c r="K641" s="2">
        <f t="shared" si="9"/>
        <v>5.0724319853234529E-2</v>
      </c>
    </row>
    <row r="642" spans="10:11" x14ac:dyDescent="0.25">
      <c r="J642" s="2">
        <v>641</v>
      </c>
      <c r="K642" s="2">
        <f t="shared" ref="K642:K705" si="10">SQRT($I$1*_xlfn.F.INV.RT($I$2,$I$1,$J642-$I$1-1)/($I$1*_xlfn.F.INV.RT($I$2,$I$1,$J642-$I$1-1)+$J642-$I$1-1))</f>
        <v>5.0684633958681974E-2</v>
      </c>
    </row>
    <row r="643" spans="10:11" x14ac:dyDescent="0.25">
      <c r="J643" s="2">
        <v>642</v>
      </c>
      <c r="K643" s="2">
        <f t="shared" si="10"/>
        <v>5.0645041067305961E-2</v>
      </c>
    </row>
    <row r="644" spans="10:11" x14ac:dyDescent="0.25">
      <c r="J644" s="2">
        <v>643</v>
      </c>
      <c r="K644" s="2">
        <f t="shared" si="10"/>
        <v>5.060554081642174E-2</v>
      </c>
    </row>
    <row r="645" spans="10:11" x14ac:dyDescent="0.25">
      <c r="J645" s="2">
        <v>644</v>
      </c>
      <c r="K645" s="2">
        <f t="shared" si="10"/>
        <v>5.056613284532141E-2</v>
      </c>
    </row>
    <row r="646" spans="10:11" x14ac:dyDescent="0.25">
      <c r="J646" s="2">
        <v>645</v>
      </c>
      <c r="K646" s="2">
        <f t="shared" si="10"/>
        <v>5.0526816795259576E-2</v>
      </c>
    </row>
    <row r="647" spans="10:11" x14ac:dyDescent="0.25">
      <c r="J647" s="2">
        <v>646</v>
      </c>
      <c r="K647" s="2">
        <f t="shared" si="10"/>
        <v>5.0487592309441172E-2</v>
      </c>
    </row>
    <row r="648" spans="10:11" x14ac:dyDescent="0.25">
      <c r="J648" s="2">
        <v>647</v>
      </c>
      <c r="K648" s="2">
        <f t="shared" si="10"/>
        <v>5.0448459033006952E-2</v>
      </c>
    </row>
    <row r="649" spans="10:11" x14ac:dyDescent="0.25">
      <c r="J649" s="2">
        <v>648</v>
      </c>
      <c r="K649" s="2">
        <f t="shared" si="10"/>
        <v>5.0409416613018815E-2</v>
      </c>
    </row>
    <row r="650" spans="10:11" x14ac:dyDescent="0.25">
      <c r="J650" s="2">
        <v>649</v>
      </c>
      <c r="K650" s="2">
        <f t="shared" si="10"/>
        <v>5.0370464698450544E-2</v>
      </c>
    </row>
    <row r="651" spans="10:11" x14ac:dyDescent="0.25">
      <c r="J651" s="2">
        <v>650</v>
      </c>
      <c r="K651" s="2">
        <f t="shared" si="10"/>
        <v>5.033160294016837E-2</v>
      </c>
    </row>
    <row r="652" spans="10:11" x14ac:dyDescent="0.25">
      <c r="J652" s="2">
        <v>651</v>
      </c>
      <c r="K652" s="2">
        <f t="shared" si="10"/>
        <v>5.0292830990923701E-2</v>
      </c>
    </row>
    <row r="653" spans="10:11" x14ac:dyDescent="0.25">
      <c r="J653" s="2">
        <v>652</v>
      </c>
      <c r="K653" s="2">
        <f t="shared" si="10"/>
        <v>5.0254148505334502E-2</v>
      </c>
    </row>
    <row r="654" spans="10:11" x14ac:dyDescent="0.25">
      <c r="J654" s="2">
        <v>653</v>
      </c>
      <c r="K654" s="2">
        <f t="shared" si="10"/>
        <v>5.0215555139879964E-2</v>
      </c>
    </row>
    <row r="655" spans="10:11" x14ac:dyDescent="0.25">
      <c r="J655" s="2">
        <v>654</v>
      </c>
      <c r="K655" s="2">
        <f t="shared" si="10"/>
        <v>5.0177050552879479E-2</v>
      </c>
    </row>
    <row r="656" spans="10:11" x14ac:dyDescent="0.25">
      <c r="J656" s="2">
        <v>655</v>
      </c>
      <c r="K656" s="2">
        <f t="shared" si="10"/>
        <v>5.0138634404484586E-2</v>
      </c>
    </row>
    <row r="657" spans="10:11" x14ac:dyDescent="0.25">
      <c r="J657" s="2">
        <v>656</v>
      </c>
      <c r="K657" s="2">
        <f t="shared" si="10"/>
        <v>5.0100306356664598E-2</v>
      </c>
    </row>
    <row r="658" spans="10:11" x14ac:dyDescent="0.25">
      <c r="J658" s="2">
        <v>657</v>
      </c>
      <c r="K658" s="2">
        <f t="shared" si="10"/>
        <v>5.0062066073197131E-2</v>
      </c>
    </row>
    <row r="659" spans="10:11" x14ac:dyDescent="0.25">
      <c r="J659" s="2">
        <v>658</v>
      </c>
      <c r="K659" s="2">
        <f t="shared" si="10"/>
        <v>5.0023913219651127E-2</v>
      </c>
    </row>
    <row r="660" spans="10:11" x14ac:dyDescent="0.25">
      <c r="J660" s="2">
        <v>659</v>
      </c>
      <c r="K660" s="2">
        <f t="shared" si="10"/>
        <v>4.9985847463378384E-2</v>
      </c>
    </row>
    <row r="661" spans="10:11" x14ac:dyDescent="0.25">
      <c r="J661" s="2">
        <v>660</v>
      </c>
      <c r="K661" s="2">
        <f t="shared" si="10"/>
        <v>4.9947868473499531E-2</v>
      </c>
    </row>
    <row r="662" spans="10:11" x14ac:dyDescent="0.25">
      <c r="J662" s="2">
        <v>661</v>
      </c>
      <c r="K662" s="2">
        <f t="shared" si="10"/>
        <v>4.9909975920891997E-2</v>
      </c>
    </row>
    <row r="663" spans="10:11" x14ac:dyDescent="0.25">
      <c r="J663" s="2">
        <v>662</v>
      </c>
      <c r="K663" s="2">
        <f t="shared" si="10"/>
        <v>4.9872169478178123E-2</v>
      </c>
    </row>
    <row r="664" spans="10:11" x14ac:dyDescent="0.25">
      <c r="J664" s="2">
        <v>663</v>
      </c>
      <c r="K664" s="2">
        <f t="shared" si="10"/>
        <v>4.9834448819713842E-2</v>
      </c>
    </row>
    <row r="665" spans="10:11" x14ac:dyDescent="0.25">
      <c r="J665" s="2">
        <v>664</v>
      </c>
      <c r="K665" s="2">
        <f t="shared" si="10"/>
        <v>4.9796813621577618E-2</v>
      </c>
    </row>
    <row r="666" spans="10:11" x14ac:dyDescent="0.25">
      <c r="J666" s="2">
        <v>665</v>
      </c>
      <c r="K666" s="2">
        <f t="shared" si="10"/>
        <v>4.9759263561556792E-2</v>
      </c>
    </row>
    <row r="667" spans="10:11" x14ac:dyDescent="0.25">
      <c r="J667" s="2">
        <v>666</v>
      </c>
      <c r="K667" s="2">
        <f t="shared" si="10"/>
        <v>4.9721798319136236E-2</v>
      </c>
    </row>
    <row r="668" spans="10:11" x14ac:dyDescent="0.25">
      <c r="J668" s="2">
        <v>667</v>
      </c>
      <c r="K668" s="2">
        <f t="shared" si="10"/>
        <v>4.9684417575487839E-2</v>
      </c>
    </row>
    <row r="669" spans="10:11" x14ac:dyDescent="0.25">
      <c r="J669" s="2">
        <v>668</v>
      </c>
      <c r="K669" s="2">
        <f t="shared" si="10"/>
        <v>4.9647121013459965E-2</v>
      </c>
    </row>
    <row r="670" spans="10:11" x14ac:dyDescent="0.25">
      <c r="J670" s="2">
        <v>669</v>
      </c>
      <c r="K670" s="2">
        <f t="shared" si="10"/>
        <v>4.9609908317564483E-2</v>
      </c>
    </row>
    <row r="671" spans="10:11" x14ac:dyDescent="0.25">
      <c r="J671" s="2">
        <v>670</v>
      </c>
      <c r="K671" s="2">
        <f t="shared" si="10"/>
        <v>4.9572779173965013E-2</v>
      </c>
    </row>
    <row r="672" spans="10:11" x14ac:dyDescent="0.25">
      <c r="J672" s="2">
        <v>671</v>
      </c>
      <c r="K672" s="2">
        <f t="shared" si="10"/>
        <v>4.9535733270468084E-2</v>
      </c>
    </row>
    <row r="673" spans="10:11" x14ac:dyDescent="0.25">
      <c r="J673" s="2">
        <v>672</v>
      </c>
      <c r="K673" s="2">
        <f t="shared" si="10"/>
        <v>4.9498770296511091E-2</v>
      </c>
    </row>
    <row r="674" spans="10:11" x14ac:dyDescent="0.25">
      <c r="J674" s="2">
        <v>673</v>
      </c>
      <c r="K674" s="2">
        <f t="shared" si="10"/>
        <v>4.9461889943150067E-2</v>
      </c>
    </row>
    <row r="675" spans="10:11" x14ac:dyDescent="0.25">
      <c r="J675" s="2">
        <v>674</v>
      </c>
      <c r="K675" s="2">
        <f t="shared" si="10"/>
        <v>4.9425091903050618E-2</v>
      </c>
    </row>
    <row r="676" spans="10:11" x14ac:dyDescent="0.25">
      <c r="J676" s="2">
        <v>675</v>
      </c>
      <c r="K676" s="2">
        <f t="shared" si="10"/>
        <v>4.9388375870476717E-2</v>
      </c>
    </row>
    <row r="677" spans="10:11" x14ac:dyDescent="0.25">
      <c r="J677" s="2">
        <v>676</v>
      </c>
      <c r="K677" s="2">
        <f t="shared" si="10"/>
        <v>4.9351741541279116E-2</v>
      </c>
    </row>
    <row r="678" spans="10:11" x14ac:dyDescent="0.25">
      <c r="J678" s="2">
        <v>677</v>
      </c>
      <c r="K678" s="2">
        <f t="shared" si="10"/>
        <v>4.9315188612886099E-2</v>
      </c>
    </row>
    <row r="679" spans="10:11" x14ac:dyDescent="0.25">
      <c r="J679" s="2">
        <v>678</v>
      </c>
      <c r="K679" s="2">
        <f t="shared" si="10"/>
        <v>4.927871678429073E-2</v>
      </c>
    </row>
    <row r="680" spans="10:11" x14ac:dyDescent="0.25">
      <c r="J680" s="2">
        <v>679</v>
      </c>
      <c r="K680" s="2">
        <f t="shared" si="10"/>
        <v>4.9242325756045792E-2</v>
      </c>
    </row>
    <row r="681" spans="10:11" x14ac:dyDescent="0.25">
      <c r="J681" s="2">
        <v>680</v>
      </c>
      <c r="K681" s="2">
        <f t="shared" si="10"/>
        <v>4.9206015230245141E-2</v>
      </c>
    </row>
    <row r="682" spans="10:11" x14ac:dyDescent="0.25">
      <c r="J682" s="2">
        <v>681</v>
      </c>
      <c r="K682" s="2">
        <f t="shared" si="10"/>
        <v>4.9169784910522034E-2</v>
      </c>
    </row>
    <row r="683" spans="10:11" x14ac:dyDescent="0.25">
      <c r="J683" s="2">
        <v>682</v>
      </c>
      <c r="K683" s="2">
        <f t="shared" si="10"/>
        <v>4.9133634502032307E-2</v>
      </c>
    </row>
    <row r="684" spans="10:11" x14ac:dyDescent="0.25">
      <c r="J684" s="2">
        <v>683</v>
      </c>
      <c r="K684" s="2">
        <f t="shared" si="10"/>
        <v>4.9097563711448043E-2</v>
      </c>
    </row>
    <row r="685" spans="10:11" x14ac:dyDescent="0.25">
      <c r="J685" s="2">
        <v>684</v>
      </c>
      <c r="K685" s="2">
        <f t="shared" si="10"/>
        <v>4.9061572246945184E-2</v>
      </c>
    </row>
    <row r="686" spans="10:11" x14ac:dyDescent="0.25">
      <c r="J686" s="2">
        <v>685</v>
      </c>
      <c r="K686" s="2">
        <f t="shared" si="10"/>
        <v>4.9025659818197988E-2</v>
      </c>
    </row>
    <row r="687" spans="10:11" x14ac:dyDescent="0.25">
      <c r="J687" s="2">
        <v>686</v>
      </c>
      <c r="K687" s="2">
        <f t="shared" si="10"/>
        <v>4.8989826136364309E-2</v>
      </c>
    </row>
    <row r="688" spans="10:11" x14ac:dyDescent="0.25">
      <c r="J688" s="2">
        <v>687</v>
      </c>
      <c r="K688" s="2">
        <f t="shared" si="10"/>
        <v>4.8954070914076393E-2</v>
      </c>
    </row>
    <row r="689" spans="10:11" x14ac:dyDescent="0.25">
      <c r="J689" s="2">
        <v>688</v>
      </c>
      <c r="K689" s="2">
        <f t="shared" si="10"/>
        <v>4.8918393865433819E-2</v>
      </c>
    </row>
    <row r="690" spans="10:11" x14ac:dyDescent="0.25">
      <c r="J690" s="2">
        <v>689</v>
      </c>
      <c r="K690" s="2">
        <f t="shared" si="10"/>
        <v>4.8882794705993139E-2</v>
      </c>
    </row>
    <row r="691" spans="10:11" x14ac:dyDescent="0.25">
      <c r="J691" s="2">
        <v>690</v>
      </c>
      <c r="K691" s="2">
        <f t="shared" si="10"/>
        <v>4.8847273152756089E-2</v>
      </c>
    </row>
    <row r="692" spans="10:11" x14ac:dyDescent="0.25">
      <c r="J692" s="2">
        <v>691</v>
      </c>
      <c r="K692" s="2">
        <f t="shared" si="10"/>
        <v>4.8811828924163324E-2</v>
      </c>
    </row>
    <row r="693" spans="10:11" x14ac:dyDescent="0.25">
      <c r="J693" s="2">
        <v>692</v>
      </c>
      <c r="K693" s="2">
        <f t="shared" si="10"/>
        <v>4.8776461740083828E-2</v>
      </c>
    </row>
    <row r="694" spans="10:11" x14ac:dyDescent="0.25">
      <c r="J694" s="2">
        <v>693</v>
      </c>
      <c r="K694" s="2">
        <f t="shared" si="10"/>
        <v>4.8741171321804007E-2</v>
      </c>
    </row>
    <row r="695" spans="10:11" x14ac:dyDescent="0.25">
      <c r="J695" s="2">
        <v>694</v>
      </c>
      <c r="K695" s="2">
        <f t="shared" si="10"/>
        <v>4.8705957392021104E-2</v>
      </c>
    </row>
    <row r="696" spans="10:11" x14ac:dyDescent="0.25">
      <c r="J696" s="2">
        <v>695</v>
      </c>
      <c r="K696" s="2">
        <f t="shared" si="10"/>
        <v>4.8670819674830182E-2</v>
      </c>
    </row>
    <row r="697" spans="10:11" x14ac:dyDescent="0.25">
      <c r="J697" s="2">
        <v>696</v>
      </c>
      <c r="K697" s="2">
        <f t="shared" si="10"/>
        <v>4.863575789572061E-2</v>
      </c>
    </row>
    <row r="698" spans="10:11" x14ac:dyDescent="0.25">
      <c r="J698" s="2">
        <v>697</v>
      </c>
      <c r="K698" s="2">
        <f t="shared" si="10"/>
        <v>4.860077178156167E-2</v>
      </c>
    </row>
    <row r="699" spans="10:11" x14ac:dyDescent="0.25">
      <c r="J699" s="2">
        <v>698</v>
      </c>
      <c r="K699" s="2">
        <f t="shared" si="10"/>
        <v>4.8565861060599201E-2</v>
      </c>
    </row>
    <row r="700" spans="10:11" x14ac:dyDescent="0.25">
      <c r="J700" s="2">
        <v>699</v>
      </c>
      <c r="K700" s="2">
        <f t="shared" si="10"/>
        <v>4.8531025462440591E-2</v>
      </c>
    </row>
    <row r="701" spans="10:11" x14ac:dyDescent="0.25">
      <c r="J701" s="2">
        <v>700</v>
      </c>
      <c r="K701" s="2">
        <f t="shared" si="10"/>
        <v>4.8496264718049208E-2</v>
      </c>
    </row>
    <row r="702" spans="10:11" x14ac:dyDescent="0.25">
      <c r="J702" s="2">
        <v>701</v>
      </c>
      <c r="K702" s="2">
        <f t="shared" si="10"/>
        <v>4.8461578559736138E-2</v>
      </c>
    </row>
    <row r="703" spans="10:11" x14ac:dyDescent="0.25">
      <c r="J703" s="2">
        <v>702</v>
      </c>
      <c r="K703" s="2">
        <f t="shared" si="10"/>
        <v>4.8426966721150828E-2</v>
      </c>
    </row>
    <row r="704" spans="10:11" x14ac:dyDescent="0.25">
      <c r="J704" s="2">
        <v>703</v>
      </c>
      <c r="K704" s="2">
        <f t="shared" si="10"/>
        <v>4.8392428937271643E-2</v>
      </c>
    </row>
    <row r="705" spans="10:11" x14ac:dyDescent="0.25">
      <c r="J705" s="2">
        <v>704</v>
      </c>
      <c r="K705" s="2">
        <f t="shared" si="10"/>
        <v>4.8357964944399721E-2</v>
      </c>
    </row>
    <row r="706" spans="10:11" x14ac:dyDescent="0.25">
      <c r="J706" s="2">
        <v>705</v>
      </c>
      <c r="K706" s="2">
        <f t="shared" ref="K706:K769" si="11">SQRT($I$1*_xlfn.F.INV.RT($I$2,$I$1,$J706-$I$1-1)/($I$1*_xlfn.F.INV.RT($I$2,$I$1,$J706-$I$1-1)+$J706-$I$1-1))</f>
        <v>4.832357448014836E-2</v>
      </c>
    </row>
    <row r="707" spans="10:11" x14ac:dyDescent="0.25">
      <c r="J707" s="2">
        <v>706</v>
      </c>
      <c r="K707" s="2">
        <f t="shared" si="11"/>
        <v>4.8289257283433001E-2</v>
      </c>
    </row>
    <row r="708" spans="10:11" x14ac:dyDescent="0.25">
      <c r="J708" s="2">
        <v>707</v>
      </c>
      <c r="K708" s="2">
        <f t="shared" si="11"/>
        <v>4.8255013094467558E-2</v>
      </c>
    </row>
    <row r="709" spans="10:11" x14ac:dyDescent="0.25">
      <c r="J709" s="2">
        <v>708</v>
      </c>
      <c r="K709" s="2">
        <f t="shared" si="11"/>
        <v>4.8220841654753106E-2</v>
      </c>
    </row>
    <row r="710" spans="10:11" x14ac:dyDescent="0.25">
      <c r="J710" s="2">
        <v>709</v>
      </c>
      <c r="K710" s="2">
        <f t="shared" si="11"/>
        <v>4.8186742707070462E-2</v>
      </c>
    </row>
    <row r="711" spans="10:11" x14ac:dyDescent="0.25">
      <c r="J711" s="2">
        <v>710</v>
      </c>
      <c r="K711" s="2">
        <f t="shared" si="11"/>
        <v>4.8152715995471052E-2</v>
      </c>
    </row>
    <row r="712" spans="10:11" x14ac:dyDescent="0.25">
      <c r="J712" s="2">
        <v>711</v>
      </c>
      <c r="K712" s="2">
        <f t="shared" si="11"/>
        <v>4.8118761265271759E-2</v>
      </c>
    </row>
    <row r="713" spans="10:11" x14ac:dyDescent="0.25">
      <c r="J713" s="2">
        <v>712</v>
      </c>
      <c r="K713" s="2">
        <f t="shared" si="11"/>
        <v>4.8084878263040948E-2</v>
      </c>
    </row>
    <row r="714" spans="10:11" x14ac:dyDescent="0.25">
      <c r="J714" s="2">
        <v>713</v>
      </c>
      <c r="K714" s="2">
        <f t="shared" si="11"/>
        <v>4.8051066736597668E-2</v>
      </c>
    </row>
    <row r="715" spans="10:11" x14ac:dyDescent="0.25">
      <c r="J715" s="2">
        <v>714</v>
      </c>
      <c r="K715" s="2">
        <f t="shared" si="11"/>
        <v>4.8017326435000118E-2</v>
      </c>
    </row>
    <row r="716" spans="10:11" x14ac:dyDescent="0.25">
      <c r="J716" s="2">
        <v>715</v>
      </c>
      <c r="K716" s="2">
        <f t="shared" si="11"/>
        <v>4.7983657108537414E-2</v>
      </c>
    </row>
    <row r="717" spans="10:11" x14ac:dyDescent="0.25">
      <c r="J717" s="2">
        <v>716</v>
      </c>
      <c r="K717" s="2">
        <f t="shared" si="11"/>
        <v>4.7950058508722769E-2</v>
      </c>
    </row>
    <row r="718" spans="10:11" x14ac:dyDescent="0.25">
      <c r="J718" s="2">
        <v>717</v>
      </c>
      <c r="K718" s="2">
        <f t="shared" si="11"/>
        <v>4.7916530388285139E-2</v>
      </c>
    </row>
    <row r="719" spans="10:11" x14ac:dyDescent="0.25">
      <c r="J719" s="2">
        <v>718</v>
      </c>
      <c r="K719" s="2">
        <f t="shared" si="11"/>
        <v>4.7883072501163228E-2</v>
      </c>
    </row>
    <row r="720" spans="10:11" x14ac:dyDescent="0.25">
      <c r="J720" s="2">
        <v>719</v>
      </c>
      <c r="K720" s="2">
        <f t="shared" si="11"/>
        <v>4.7849684602495987E-2</v>
      </c>
    </row>
    <row r="721" spans="10:11" x14ac:dyDescent="0.25">
      <c r="J721" s="2">
        <v>720</v>
      </c>
      <c r="K721" s="2">
        <f t="shared" si="11"/>
        <v>4.7816366448616421E-2</v>
      </c>
    </row>
    <row r="722" spans="10:11" x14ac:dyDescent="0.25">
      <c r="J722" s="2">
        <v>721</v>
      </c>
      <c r="K722" s="2">
        <f t="shared" si="11"/>
        <v>4.7783117797041946E-2</v>
      </c>
    </row>
    <row r="723" spans="10:11" x14ac:dyDescent="0.25">
      <c r="J723" s="2">
        <v>722</v>
      </c>
      <c r="K723" s="2">
        <f t="shared" si="11"/>
        <v>4.7749938406471522E-2</v>
      </c>
    </row>
    <row r="724" spans="10:11" x14ac:dyDescent="0.25">
      <c r="J724" s="2">
        <v>723</v>
      </c>
      <c r="K724" s="2">
        <f t="shared" si="11"/>
        <v>4.7716828036772421E-2</v>
      </c>
    </row>
    <row r="725" spans="10:11" x14ac:dyDescent="0.25">
      <c r="J725" s="2">
        <v>724</v>
      </c>
      <c r="K725" s="2">
        <f t="shared" si="11"/>
        <v>4.768378644897843E-2</v>
      </c>
    </row>
    <row r="726" spans="10:11" x14ac:dyDescent="0.25">
      <c r="J726" s="2">
        <v>725</v>
      </c>
      <c r="K726" s="2">
        <f t="shared" si="11"/>
        <v>4.7650813405277527E-2</v>
      </c>
    </row>
    <row r="727" spans="10:11" x14ac:dyDescent="0.25">
      <c r="J727" s="2">
        <v>726</v>
      </c>
      <c r="K727" s="2">
        <f t="shared" si="11"/>
        <v>4.7617908669007676E-2</v>
      </c>
    </row>
    <row r="728" spans="10:11" x14ac:dyDescent="0.25">
      <c r="J728" s="2">
        <v>727</v>
      </c>
      <c r="K728" s="2">
        <f t="shared" si="11"/>
        <v>4.7585072004651417E-2</v>
      </c>
    </row>
    <row r="729" spans="10:11" x14ac:dyDescent="0.25">
      <c r="J729" s="2">
        <v>728</v>
      </c>
      <c r="K729" s="2">
        <f t="shared" si="11"/>
        <v>4.7552303177825613E-2</v>
      </c>
    </row>
    <row r="730" spans="10:11" x14ac:dyDescent="0.25">
      <c r="J730" s="2">
        <v>729</v>
      </c>
      <c r="K730" s="2">
        <f t="shared" si="11"/>
        <v>4.7519601955272481E-2</v>
      </c>
    </row>
    <row r="731" spans="10:11" x14ac:dyDescent="0.25">
      <c r="J731" s="2">
        <v>730</v>
      </c>
      <c r="K731" s="2">
        <f t="shared" si="11"/>
        <v>4.7486968104860798E-2</v>
      </c>
    </row>
    <row r="732" spans="10:11" x14ac:dyDescent="0.25">
      <c r="J732" s="2">
        <v>731</v>
      </c>
      <c r="K732" s="2">
        <f t="shared" si="11"/>
        <v>4.7454401395568703E-2</v>
      </c>
    </row>
    <row r="733" spans="10:11" x14ac:dyDescent="0.25">
      <c r="J733" s="2">
        <v>732</v>
      </c>
      <c r="K733" s="2">
        <f t="shared" si="11"/>
        <v>4.7421901597484786E-2</v>
      </c>
    </row>
    <row r="734" spans="10:11" x14ac:dyDescent="0.25">
      <c r="J734" s="2">
        <v>733</v>
      </c>
      <c r="K734" s="2">
        <f t="shared" si="11"/>
        <v>4.7389468481798813E-2</v>
      </c>
    </row>
    <row r="735" spans="10:11" x14ac:dyDescent="0.25">
      <c r="J735" s="2">
        <v>734</v>
      </c>
      <c r="K735" s="2">
        <f t="shared" si="11"/>
        <v>4.7357101820791225E-2</v>
      </c>
    </row>
    <row r="736" spans="10:11" x14ac:dyDescent="0.25">
      <c r="J736" s="2">
        <v>735</v>
      </c>
      <c r="K736" s="2">
        <f t="shared" si="11"/>
        <v>4.7324801387832863E-2</v>
      </c>
    </row>
    <row r="737" spans="10:11" x14ac:dyDescent="0.25">
      <c r="J737" s="2">
        <v>736</v>
      </c>
      <c r="K737" s="2">
        <f t="shared" si="11"/>
        <v>4.7292566957374445E-2</v>
      </c>
    </row>
    <row r="738" spans="10:11" x14ac:dyDescent="0.25">
      <c r="J738" s="2">
        <v>737</v>
      </c>
      <c r="K738" s="2">
        <f t="shared" si="11"/>
        <v>4.726039830493925E-2</v>
      </c>
    </row>
    <row r="739" spans="10:11" x14ac:dyDescent="0.25">
      <c r="J739" s="2">
        <v>738</v>
      </c>
      <c r="K739" s="2">
        <f t="shared" si="11"/>
        <v>4.7228295207119263E-2</v>
      </c>
    </row>
    <row r="740" spans="10:11" x14ac:dyDescent="0.25">
      <c r="J740" s="2">
        <v>739</v>
      </c>
      <c r="K740" s="2">
        <f t="shared" si="11"/>
        <v>4.7196257441566761E-2</v>
      </c>
    </row>
    <row r="741" spans="10:11" x14ac:dyDescent="0.25">
      <c r="J741" s="2">
        <v>740</v>
      </c>
      <c r="K741" s="2">
        <f t="shared" si="11"/>
        <v>4.7164284786987982E-2</v>
      </c>
    </row>
    <row r="742" spans="10:11" x14ac:dyDescent="0.25">
      <c r="J742" s="2">
        <v>741</v>
      </c>
      <c r="K742" s="2">
        <f t="shared" si="11"/>
        <v>4.7132377023139195E-2</v>
      </c>
    </row>
    <row r="743" spans="10:11" x14ac:dyDescent="0.25">
      <c r="J743" s="2">
        <v>742</v>
      </c>
      <c r="K743" s="2">
        <f t="shared" si="11"/>
        <v>4.7100533930815619E-2</v>
      </c>
    </row>
    <row r="744" spans="10:11" x14ac:dyDescent="0.25">
      <c r="J744" s="2">
        <v>743</v>
      </c>
      <c r="K744" s="2">
        <f t="shared" si="11"/>
        <v>4.7068755291848514E-2</v>
      </c>
    </row>
    <row r="745" spans="10:11" x14ac:dyDescent="0.25">
      <c r="J745" s="2">
        <v>744</v>
      </c>
      <c r="K745" s="2">
        <f t="shared" si="11"/>
        <v>4.7037040889099886E-2</v>
      </c>
    </row>
    <row r="746" spans="10:11" x14ac:dyDescent="0.25">
      <c r="J746" s="2">
        <v>745</v>
      </c>
      <c r="K746" s="2">
        <f t="shared" si="11"/>
        <v>4.7005390506452471E-2</v>
      </c>
    </row>
    <row r="747" spans="10:11" x14ac:dyDescent="0.25">
      <c r="J747" s="2">
        <v>746</v>
      </c>
      <c r="K747" s="2">
        <f t="shared" si="11"/>
        <v>4.6973803928806498E-2</v>
      </c>
    </row>
    <row r="748" spans="10:11" x14ac:dyDescent="0.25">
      <c r="J748" s="2">
        <v>747</v>
      </c>
      <c r="K748" s="2">
        <f t="shared" si="11"/>
        <v>4.6942280942070931E-2</v>
      </c>
    </row>
    <row r="749" spans="10:11" x14ac:dyDescent="0.25">
      <c r="J749" s="2">
        <v>748</v>
      </c>
      <c r="K749" s="2">
        <f t="shared" si="11"/>
        <v>4.6910821333162482E-2</v>
      </c>
    </row>
    <row r="750" spans="10:11" x14ac:dyDescent="0.25">
      <c r="J750" s="2">
        <v>749</v>
      </c>
      <c r="K750" s="2">
        <f t="shared" si="11"/>
        <v>4.6879424889994178E-2</v>
      </c>
    </row>
    <row r="751" spans="10:11" x14ac:dyDescent="0.25">
      <c r="J751" s="2">
        <v>750</v>
      </c>
      <c r="K751" s="2">
        <f t="shared" si="11"/>
        <v>4.6848091401469769E-2</v>
      </c>
    </row>
    <row r="752" spans="10:11" x14ac:dyDescent="0.25">
      <c r="J752" s="2">
        <v>751</v>
      </c>
      <c r="K752" s="2">
        <f t="shared" si="11"/>
        <v>4.6816820657481426E-2</v>
      </c>
    </row>
    <row r="753" spans="10:11" x14ac:dyDescent="0.25">
      <c r="J753" s="2">
        <v>752</v>
      </c>
      <c r="K753" s="2">
        <f t="shared" si="11"/>
        <v>4.6785612448901948E-2</v>
      </c>
    </row>
    <row r="754" spans="10:11" x14ac:dyDescent="0.25">
      <c r="J754" s="2">
        <v>753</v>
      </c>
      <c r="K754" s="2">
        <f t="shared" si="11"/>
        <v>4.6754466567577452E-2</v>
      </c>
    </row>
    <row r="755" spans="10:11" x14ac:dyDescent="0.25">
      <c r="J755" s="2">
        <v>754</v>
      </c>
      <c r="K755" s="2">
        <f t="shared" si="11"/>
        <v>4.6723382806324085E-2</v>
      </c>
    </row>
    <row r="756" spans="10:11" x14ac:dyDescent="0.25">
      <c r="J756" s="2">
        <v>755</v>
      </c>
      <c r="K756" s="2">
        <f t="shared" si="11"/>
        <v>4.6692360958918482E-2</v>
      </c>
    </row>
    <row r="757" spans="10:11" x14ac:dyDescent="0.25">
      <c r="J757" s="2">
        <v>756</v>
      </c>
      <c r="K757" s="2">
        <f t="shared" si="11"/>
        <v>4.6661400820096711E-2</v>
      </c>
    </row>
    <row r="758" spans="10:11" x14ac:dyDescent="0.25">
      <c r="J758" s="2">
        <v>757</v>
      </c>
      <c r="K758" s="2">
        <f t="shared" si="11"/>
        <v>4.663050218554568E-2</v>
      </c>
    </row>
    <row r="759" spans="10:11" x14ac:dyDescent="0.25">
      <c r="J759" s="2">
        <v>758</v>
      </c>
      <c r="K759" s="2">
        <f t="shared" si="11"/>
        <v>4.6599664851898467E-2</v>
      </c>
    </row>
    <row r="760" spans="10:11" x14ac:dyDescent="0.25">
      <c r="J760" s="2">
        <v>759</v>
      </c>
      <c r="K760" s="2">
        <f t="shared" si="11"/>
        <v>4.6568888616728095E-2</v>
      </c>
    </row>
    <row r="761" spans="10:11" x14ac:dyDescent="0.25">
      <c r="J761" s="2">
        <v>760</v>
      </c>
      <c r="K761" s="2">
        <f t="shared" si="11"/>
        <v>4.6538173278541491E-2</v>
      </c>
    </row>
    <row r="762" spans="10:11" x14ac:dyDescent="0.25">
      <c r="J762" s="2">
        <v>761</v>
      </c>
      <c r="K762" s="2">
        <f t="shared" si="11"/>
        <v>4.6507518636774395E-2</v>
      </c>
    </row>
    <row r="763" spans="10:11" x14ac:dyDescent="0.25">
      <c r="J763" s="2">
        <v>762</v>
      </c>
      <c r="K763" s="2">
        <f t="shared" si="11"/>
        <v>4.647692449178744E-2</v>
      </c>
    </row>
    <row r="764" spans="10:11" x14ac:dyDescent="0.25">
      <c r="J764" s="2">
        <v>763</v>
      </c>
      <c r="K764" s="2">
        <f t="shared" si="11"/>
        <v>4.6446390644860058E-2</v>
      </c>
    </row>
    <row r="765" spans="10:11" x14ac:dyDescent="0.25">
      <c r="J765" s="2">
        <v>764</v>
      </c>
      <c r="K765" s="2">
        <f t="shared" si="11"/>
        <v>4.6415916898181551E-2</v>
      </c>
    </row>
    <row r="766" spans="10:11" x14ac:dyDescent="0.25">
      <c r="J766" s="2">
        <v>765</v>
      </c>
      <c r="K766" s="2">
        <f t="shared" si="11"/>
        <v>4.6385503054849522E-2</v>
      </c>
    </row>
    <row r="767" spans="10:11" x14ac:dyDescent="0.25">
      <c r="J767" s="2">
        <v>766</v>
      </c>
      <c r="K767" s="2">
        <f t="shared" si="11"/>
        <v>4.635514891886594E-2</v>
      </c>
    </row>
    <row r="768" spans="10:11" x14ac:dyDescent="0.25">
      <c r="J768" s="2">
        <v>767</v>
      </c>
      <c r="K768" s="2">
        <f t="shared" si="11"/>
        <v>4.6324854295125679E-2</v>
      </c>
    </row>
    <row r="769" spans="10:11" x14ac:dyDescent="0.25">
      <c r="J769" s="2">
        <v>768</v>
      </c>
      <c r="K769" s="2">
        <f t="shared" si="11"/>
        <v>4.6294618989418508E-2</v>
      </c>
    </row>
    <row r="770" spans="10:11" x14ac:dyDescent="0.25">
      <c r="J770" s="2">
        <v>769</v>
      </c>
      <c r="K770" s="2">
        <f t="shared" ref="K770:K833" si="12">SQRT($I$1*_xlfn.F.INV.RT($I$2,$I$1,$J770-$I$1-1)/($I$1*_xlfn.F.INV.RT($I$2,$I$1,$J770-$I$1-1)+$J770-$I$1-1))</f>
        <v>4.6264442808417613E-2</v>
      </c>
    </row>
    <row r="771" spans="10:11" x14ac:dyDescent="0.25">
      <c r="J771" s="2">
        <v>770</v>
      </c>
      <c r="K771" s="2">
        <f t="shared" si="12"/>
        <v>4.623432555967788E-2</v>
      </c>
    </row>
    <row r="772" spans="10:11" x14ac:dyDescent="0.25">
      <c r="J772" s="2">
        <v>771</v>
      </c>
      <c r="K772" s="2">
        <f t="shared" si="12"/>
        <v>4.6204267051631463E-2</v>
      </c>
    </row>
    <row r="773" spans="10:11" x14ac:dyDescent="0.25">
      <c r="J773" s="2">
        <v>772</v>
      </c>
      <c r="K773" s="2">
        <f t="shared" si="12"/>
        <v>4.6174267093578782E-2</v>
      </c>
    </row>
    <row r="774" spans="10:11" x14ac:dyDescent="0.25">
      <c r="J774" s="2">
        <v>773</v>
      </c>
      <c r="K774" s="2">
        <f t="shared" si="12"/>
        <v>4.6144325495688976E-2</v>
      </c>
    </row>
    <row r="775" spans="10:11" x14ac:dyDescent="0.25">
      <c r="J775" s="2">
        <v>774</v>
      </c>
      <c r="K775" s="2">
        <f t="shared" si="12"/>
        <v>4.6114442068986981E-2</v>
      </c>
    </row>
    <row r="776" spans="10:11" x14ac:dyDescent="0.25">
      <c r="J776" s="2">
        <v>775</v>
      </c>
      <c r="K776" s="2">
        <f t="shared" si="12"/>
        <v>4.6084616625358725E-2</v>
      </c>
    </row>
    <row r="777" spans="10:11" x14ac:dyDescent="0.25">
      <c r="J777" s="2">
        <v>776</v>
      </c>
      <c r="K777" s="2">
        <f t="shared" si="12"/>
        <v>4.6054848977537012E-2</v>
      </c>
    </row>
    <row r="778" spans="10:11" x14ac:dyDescent="0.25">
      <c r="J778" s="2">
        <v>777</v>
      </c>
      <c r="K778" s="2">
        <f t="shared" si="12"/>
        <v>4.6025138939101949E-2</v>
      </c>
    </row>
    <row r="779" spans="10:11" x14ac:dyDescent="0.25">
      <c r="J779" s="2">
        <v>778</v>
      </c>
      <c r="K779" s="2">
        <f t="shared" si="12"/>
        <v>4.5995486324473658E-2</v>
      </c>
    </row>
    <row r="780" spans="10:11" x14ac:dyDescent="0.25">
      <c r="J780" s="2">
        <v>779</v>
      </c>
      <c r="K780" s="2">
        <f t="shared" si="12"/>
        <v>4.5965890948909106E-2</v>
      </c>
    </row>
    <row r="781" spans="10:11" x14ac:dyDescent="0.25">
      <c r="J781" s="2">
        <v>780</v>
      </c>
      <c r="K781" s="2">
        <f t="shared" si="12"/>
        <v>4.5936352628493764E-2</v>
      </c>
    </row>
    <row r="782" spans="10:11" x14ac:dyDescent="0.25">
      <c r="J782" s="2">
        <v>781</v>
      </c>
      <c r="K782" s="2">
        <f t="shared" si="12"/>
        <v>4.590687118014166E-2</v>
      </c>
    </row>
    <row r="783" spans="10:11" x14ac:dyDescent="0.25">
      <c r="J783" s="2">
        <v>782</v>
      </c>
      <c r="K783" s="2">
        <f t="shared" si="12"/>
        <v>4.5877446421589474E-2</v>
      </c>
    </row>
    <row r="784" spans="10:11" x14ac:dyDescent="0.25">
      <c r="J784" s="2">
        <v>783</v>
      </c>
      <c r="K784" s="2">
        <f t="shared" si="12"/>
        <v>4.5848078171386926E-2</v>
      </c>
    </row>
    <row r="785" spans="10:11" x14ac:dyDescent="0.25">
      <c r="J785" s="2">
        <v>784</v>
      </c>
      <c r="K785" s="2">
        <f t="shared" si="12"/>
        <v>4.5818766248897962E-2</v>
      </c>
    </row>
    <row r="786" spans="10:11" x14ac:dyDescent="0.25">
      <c r="J786" s="2">
        <v>785</v>
      </c>
      <c r="K786" s="2">
        <f t="shared" si="12"/>
        <v>4.5789510474293478E-2</v>
      </c>
    </row>
    <row r="787" spans="10:11" x14ac:dyDescent="0.25">
      <c r="J787" s="2">
        <v>786</v>
      </c>
      <c r="K787" s="2">
        <f t="shared" si="12"/>
        <v>4.5760310668548881E-2</v>
      </c>
    </row>
    <row r="788" spans="10:11" x14ac:dyDescent="0.25">
      <c r="J788" s="2">
        <v>787</v>
      </c>
      <c r="K788" s="2">
        <f t="shared" si="12"/>
        <v>4.5731166653434255E-2</v>
      </c>
    </row>
    <row r="789" spans="10:11" x14ac:dyDescent="0.25">
      <c r="J789" s="2">
        <v>788</v>
      </c>
      <c r="K789" s="2">
        <f t="shared" si="12"/>
        <v>4.5702078251516572E-2</v>
      </c>
    </row>
    <row r="790" spans="10:11" x14ac:dyDescent="0.25">
      <c r="J790" s="2">
        <v>789</v>
      </c>
      <c r="K790" s="2">
        <f t="shared" si="12"/>
        <v>4.5673045286148739E-2</v>
      </c>
    </row>
    <row r="791" spans="10:11" x14ac:dyDescent="0.25">
      <c r="J791" s="2">
        <v>790</v>
      </c>
      <c r="K791" s="2">
        <f t="shared" si="12"/>
        <v>4.5644067581470528E-2</v>
      </c>
    </row>
    <row r="792" spans="10:11" x14ac:dyDescent="0.25">
      <c r="J792" s="2">
        <v>791</v>
      </c>
      <c r="K792" s="2">
        <f t="shared" si="12"/>
        <v>4.5615144962401009E-2</v>
      </c>
    </row>
    <row r="793" spans="10:11" x14ac:dyDescent="0.25">
      <c r="J793" s="2">
        <v>792</v>
      </c>
      <c r="K793" s="2">
        <f t="shared" si="12"/>
        <v>4.5586277254634752E-2</v>
      </c>
    </row>
    <row r="794" spans="10:11" x14ac:dyDescent="0.25">
      <c r="J794" s="2">
        <v>793</v>
      </c>
      <c r="K794" s="2">
        <f t="shared" si="12"/>
        <v>4.5557464284638902E-2</v>
      </c>
    </row>
    <row r="795" spans="10:11" x14ac:dyDescent="0.25">
      <c r="J795" s="2">
        <v>794</v>
      </c>
      <c r="K795" s="2">
        <f t="shared" si="12"/>
        <v>4.5528705879644429E-2</v>
      </c>
    </row>
    <row r="796" spans="10:11" x14ac:dyDescent="0.25">
      <c r="J796" s="2">
        <v>795</v>
      </c>
      <c r="K796" s="2">
        <f t="shared" si="12"/>
        <v>4.5500001867645759E-2</v>
      </c>
    </row>
    <row r="797" spans="10:11" x14ac:dyDescent="0.25">
      <c r="J797" s="2">
        <v>796</v>
      </c>
      <c r="K797" s="2">
        <f t="shared" si="12"/>
        <v>4.5471352077399052E-2</v>
      </c>
    </row>
    <row r="798" spans="10:11" x14ac:dyDescent="0.25">
      <c r="J798" s="2">
        <v>797</v>
      </c>
      <c r="K798" s="2">
        <f t="shared" si="12"/>
        <v>4.5442756338408358E-2</v>
      </c>
    </row>
    <row r="799" spans="10:11" x14ac:dyDescent="0.25">
      <c r="J799" s="2">
        <v>798</v>
      </c>
      <c r="K799" s="2">
        <f t="shared" si="12"/>
        <v>4.5414214480932517E-2</v>
      </c>
    </row>
    <row r="800" spans="10:11" x14ac:dyDescent="0.25">
      <c r="J800" s="2">
        <v>799</v>
      </c>
      <c r="K800" s="2">
        <f t="shared" si="12"/>
        <v>4.5385726335972404E-2</v>
      </c>
    </row>
    <row r="801" spans="10:11" x14ac:dyDescent="0.25">
      <c r="J801" s="2">
        <v>800</v>
      </c>
      <c r="K801" s="2">
        <f t="shared" si="12"/>
        <v>4.5357291735272712E-2</v>
      </c>
    </row>
    <row r="802" spans="10:11" x14ac:dyDescent="0.25">
      <c r="J802" s="2">
        <v>801</v>
      </c>
      <c r="K802" s="2">
        <f t="shared" si="12"/>
        <v>4.5328910511311785E-2</v>
      </c>
    </row>
    <row r="803" spans="10:11" x14ac:dyDescent="0.25">
      <c r="J803" s="2">
        <v>802</v>
      </c>
      <c r="K803" s="2">
        <f t="shared" si="12"/>
        <v>4.5300582497303246E-2</v>
      </c>
    </row>
    <row r="804" spans="10:11" x14ac:dyDescent="0.25">
      <c r="J804" s="2">
        <v>803</v>
      </c>
      <c r="K804" s="2">
        <f t="shared" si="12"/>
        <v>4.5272307527189422E-2</v>
      </c>
    </row>
    <row r="805" spans="10:11" x14ac:dyDescent="0.25">
      <c r="J805" s="2">
        <v>804</v>
      </c>
      <c r="K805" s="2">
        <f t="shared" si="12"/>
        <v>4.5244085435635524E-2</v>
      </c>
    </row>
    <row r="806" spans="10:11" x14ac:dyDescent="0.25">
      <c r="J806" s="2">
        <v>805</v>
      </c>
      <c r="K806" s="2">
        <f t="shared" si="12"/>
        <v>4.5215916058029187E-2</v>
      </c>
    </row>
    <row r="807" spans="10:11" x14ac:dyDescent="0.25">
      <c r="J807" s="2">
        <v>806</v>
      </c>
      <c r="K807" s="2">
        <f t="shared" si="12"/>
        <v>4.518779923047344E-2</v>
      </c>
    </row>
    <row r="808" spans="10:11" x14ac:dyDescent="0.25">
      <c r="J808" s="2">
        <v>807</v>
      </c>
      <c r="K808" s="2">
        <f t="shared" si="12"/>
        <v>4.5159734789785924E-2</v>
      </c>
    </row>
    <row r="809" spans="10:11" x14ac:dyDescent="0.25">
      <c r="J809" s="2">
        <v>808</v>
      </c>
      <c r="K809" s="2">
        <f t="shared" si="12"/>
        <v>4.5131722573488318E-2</v>
      </c>
    </row>
    <row r="810" spans="10:11" x14ac:dyDescent="0.25">
      <c r="J810" s="2">
        <v>809</v>
      </c>
      <c r="K810" s="2">
        <f t="shared" si="12"/>
        <v>4.5103762419811698E-2</v>
      </c>
    </row>
    <row r="811" spans="10:11" x14ac:dyDescent="0.25">
      <c r="J811" s="2">
        <v>810</v>
      </c>
      <c r="K811" s="2">
        <f t="shared" si="12"/>
        <v>4.5075854167685621E-2</v>
      </c>
    </row>
    <row r="812" spans="10:11" x14ac:dyDescent="0.25">
      <c r="J812" s="2">
        <v>811</v>
      </c>
      <c r="K812" s="2">
        <f t="shared" si="12"/>
        <v>4.5047997656737469E-2</v>
      </c>
    </row>
    <row r="813" spans="10:11" x14ac:dyDescent="0.25">
      <c r="J813" s="2">
        <v>812</v>
      </c>
      <c r="K813" s="2">
        <f t="shared" si="12"/>
        <v>4.5020192727283963E-2</v>
      </c>
    </row>
    <row r="814" spans="10:11" x14ac:dyDescent="0.25">
      <c r="J814" s="2">
        <v>813</v>
      </c>
      <c r="K814" s="2">
        <f t="shared" si="12"/>
        <v>4.4992439220336466E-2</v>
      </c>
    </row>
    <row r="815" spans="10:11" x14ac:dyDescent="0.25">
      <c r="J815" s="2">
        <v>814</v>
      </c>
      <c r="K815" s="2">
        <f t="shared" si="12"/>
        <v>4.4964736977587565E-2</v>
      </c>
    </row>
    <row r="816" spans="10:11" x14ac:dyDescent="0.25">
      <c r="J816" s="2">
        <v>815</v>
      </c>
      <c r="K816" s="2">
        <f t="shared" si="12"/>
        <v>4.4937085841412594E-2</v>
      </c>
    </row>
    <row r="817" spans="10:11" x14ac:dyDescent="0.25">
      <c r="J817" s="2">
        <v>816</v>
      </c>
      <c r="K817" s="2">
        <f t="shared" si="12"/>
        <v>4.4909485654863655E-2</v>
      </c>
    </row>
    <row r="818" spans="10:11" x14ac:dyDescent="0.25">
      <c r="J818" s="2">
        <v>817</v>
      </c>
      <c r="K818" s="2">
        <f t="shared" si="12"/>
        <v>4.4881936261669732E-2</v>
      </c>
    </row>
    <row r="819" spans="10:11" x14ac:dyDescent="0.25">
      <c r="J819" s="2">
        <v>818</v>
      </c>
      <c r="K819" s="2">
        <f t="shared" si="12"/>
        <v>4.4854437506226891E-2</v>
      </c>
    </row>
    <row r="820" spans="10:11" x14ac:dyDescent="0.25">
      <c r="J820" s="2">
        <v>819</v>
      </c>
      <c r="K820" s="2">
        <f t="shared" si="12"/>
        <v>4.4826989233597264E-2</v>
      </c>
    </row>
    <row r="821" spans="10:11" x14ac:dyDescent="0.25">
      <c r="J821" s="2">
        <v>820</v>
      </c>
      <c r="K821" s="2">
        <f t="shared" si="12"/>
        <v>4.4799591289508993E-2</v>
      </c>
    </row>
    <row r="822" spans="10:11" x14ac:dyDescent="0.25">
      <c r="J822" s="2">
        <v>821</v>
      </c>
      <c r="K822" s="2">
        <f t="shared" si="12"/>
        <v>4.4772243520348982E-2</v>
      </c>
    </row>
    <row r="823" spans="10:11" x14ac:dyDescent="0.25">
      <c r="J823" s="2">
        <v>822</v>
      </c>
      <c r="K823" s="2">
        <f t="shared" si="12"/>
        <v>4.4744945773155312E-2</v>
      </c>
    </row>
    <row r="824" spans="10:11" x14ac:dyDescent="0.25">
      <c r="J824" s="2">
        <v>823</v>
      </c>
      <c r="K824" s="2">
        <f t="shared" si="12"/>
        <v>4.4717697895624839E-2</v>
      </c>
    </row>
    <row r="825" spans="10:11" x14ac:dyDescent="0.25">
      <c r="J825" s="2">
        <v>824</v>
      </c>
      <c r="K825" s="2">
        <f t="shared" si="12"/>
        <v>4.4690499736095672E-2</v>
      </c>
    </row>
    <row r="826" spans="10:11" x14ac:dyDescent="0.25">
      <c r="J826" s="2">
        <v>825</v>
      </c>
      <c r="K826" s="2">
        <f t="shared" si="12"/>
        <v>4.4663351143558301E-2</v>
      </c>
    </row>
    <row r="827" spans="10:11" x14ac:dyDescent="0.25">
      <c r="J827" s="2">
        <v>826</v>
      </c>
      <c r="K827" s="2">
        <f t="shared" si="12"/>
        <v>4.4636251967638187E-2</v>
      </c>
    </row>
    <row r="828" spans="10:11" x14ac:dyDescent="0.25">
      <c r="J828" s="2">
        <v>827</v>
      </c>
      <c r="K828" s="2">
        <f t="shared" si="12"/>
        <v>4.4609202058602949E-2</v>
      </c>
    </row>
    <row r="829" spans="10:11" x14ac:dyDescent="0.25">
      <c r="J829" s="2">
        <v>828</v>
      </c>
      <c r="K829" s="2">
        <f t="shared" si="12"/>
        <v>4.4582201267351282E-2</v>
      </c>
    </row>
    <row r="830" spans="10:11" x14ac:dyDescent="0.25">
      <c r="J830" s="2">
        <v>829</v>
      </c>
      <c r="K830" s="2">
        <f t="shared" si="12"/>
        <v>4.4555249445416244E-2</v>
      </c>
    </row>
    <row r="831" spans="10:11" x14ac:dyDescent="0.25">
      <c r="J831" s="2">
        <v>830</v>
      </c>
      <c r="K831" s="2">
        <f t="shared" si="12"/>
        <v>4.4528346444956513E-2</v>
      </c>
    </row>
    <row r="832" spans="10:11" x14ac:dyDescent="0.25">
      <c r="J832" s="2">
        <v>831</v>
      </c>
      <c r="K832" s="2">
        <f t="shared" si="12"/>
        <v>4.4501492118753587E-2</v>
      </c>
    </row>
    <row r="833" spans="10:11" x14ac:dyDescent="0.25">
      <c r="J833" s="2">
        <v>832</v>
      </c>
      <c r="K833" s="2">
        <f t="shared" si="12"/>
        <v>4.4474686320212897E-2</v>
      </c>
    </row>
    <row r="834" spans="10:11" x14ac:dyDescent="0.25">
      <c r="J834" s="2">
        <v>833</v>
      </c>
      <c r="K834" s="2">
        <f t="shared" ref="K834:K897" si="13">SQRT($I$1*_xlfn.F.INV.RT($I$2,$I$1,$J834-$I$1-1)/($I$1*_xlfn.F.INV.RT($I$2,$I$1,$J834-$I$1-1)+$J834-$I$1-1))</f>
        <v>4.4447928903354694E-2</v>
      </c>
    </row>
    <row r="835" spans="10:11" x14ac:dyDescent="0.25">
      <c r="J835" s="2">
        <v>834</v>
      </c>
      <c r="K835" s="2">
        <f t="shared" si="13"/>
        <v>4.4421219722814979E-2</v>
      </c>
    </row>
    <row r="836" spans="10:11" x14ac:dyDescent="0.25">
      <c r="J836" s="2">
        <v>835</v>
      </c>
      <c r="K836" s="2">
        <f t="shared" si="13"/>
        <v>4.4394558633837872E-2</v>
      </c>
    </row>
    <row r="837" spans="10:11" x14ac:dyDescent="0.25">
      <c r="J837" s="2">
        <v>836</v>
      </c>
      <c r="K837" s="2">
        <f t="shared" si="13"/>
        <v>4.4367945492278724E-2</v>
      </c>
    </row>
    <row r="838" spans="10:11" x14ac:dyDescent="0.25">
      <c r="J838" s="2">
        <v>837</v>
      </c>
      <c r="K838" s="2">
        <f t="shared" si="13"/>
        <v>4.4341380154594046E-2</v>
      </c>
    </row>
    <row r="839" spans="10:11" x14ac:dyDescent="0.25">
      <c r="J839" s="2">
        <v>838</v>
      </c>
      <c r="K839" s="2">
        <f t="shared" si="13"/>
        <v>4.4314862477842179E-2</v>
      </c>
    </row>
    <row r="840" spans="10:11" x14ac:dyDescent="0.25">
      <c r="J840" s="2">
        <v>839</v>
      </c>
      <c r="K840" s="2">
        <f t="shared" si="13"/>
        <v>4.4288392319679126E-2</v>
      </c>
    </row>
    <row r="841" spans="10:11" x14ac:dyDescent="0.25">
      <c r="J841" s="2">
        <v>840</v>
      </c>
      <c r="K841" s="2">
        <f t="shared" si="13"/>
        <v>4.4261969538355622E-2</v>
      </c>
    </row>
    <row r="842" spans="10:11" x14ac:dyDescent="0.25">
      <c r="J842" s="2">
        <v>841</v>
      </c>
      <c r="K842" s="2">
        <f t="shared" si="13"/>
        <v>4.4235593992712992E-2</v>
      </c>
    </row>
    <row r="843" spans="10:11" x14ac:dyDescent="0.25">
      <c r="J843" s="2">
        <v>842</v>
      </c>
      <c r="K843" s="2">
        <f t="shared" si="13"/>
        <v>4.4209265542181297E-2</v>
      </c>
    </row>
    <row r="844" spans="10:11" x14ac:dyDescent="0.25">
      <c r="J844" s="2">
        <v>843</v>
      </c>
      <c r="K844" s="2">
        <f t="shared" si="13"/>
        <v>4.4182984046776293E-2</v>
      </c>
    </row>
    <row r="845" spans="10:11" x14ac:dyDescent="0.25">
      <c r="J845" s="2">
        <v>844</v>
      </c>
      <c r="K845" s="2">
        <f t="shared" si="13"/>
        <v>4.4156749367093996E-2</v>
      </c>
    </row>
    <row r="846" spans="10:11" x14ac:dyDescent="0.25">
      <c r="J846" s="2">
        <v>845</v>
      </c>
      <c r="K846" s="2">
        <f t="shared" si="13"/>
        <v>4.4130561364308707E-2</v>
      </c>
    </row>
    <row r="847" spans="10:11" x14ac:dyDescent="0.25">
      <c r="J847" s="2">
        <v>846</v>
      </c>
      <c r="K847" s="2">
        <f t="shared" si="13"/>
        <v>4.4104419900173851E-2</v>
      </c>
    </row>
    <row r="848" spans="10:11" x14ac:dyDescent="0.25">
      <c r="J848" s="2">
        <v>847</v>
      </c>
      <c r="K848" s="2">
        <f t="shared" si="13"/>
        <v>4.4078324837011101E-2</v>
      </c>
    </row>
    <row r="849" spans="10:11" x14ac:dyDescent="0.25">
      <c r="J849" s="2">
        <v>848</v>
      </c>
      <c r="K849" s="2">
        <f t="shared" si="13"/>
        <v>4.4052276037714971E-2</v>
      </c>
    </row>
    <row r="850" spans="10:11" x14ac:dyDescent="0.25">
      <c r="J850" s="2">
        <v>849</v>
      </c>
      <c r="K850" s="2">
        <f t="shared" si="13"/>
        <v>4.4026273365743308E-2</v>
      </c>
    </row>
    <row r="851" spans="10:11" x14ac:dyDescent="0.25">
      <c r="J851" s="2">
        <v>850</v>
      </c>
      <c r="K851" s="2">
        <f t="shared" si="13"/>
        <v>4.400031668512145E-2</v>
      </c>
    </row>
    <row r="852" spans="10:11" x14ac:dyDescent="0.25">
      <c r="J852" s="2">
        <v>851</v>
      </c>
      <c r="K852" s="2">
        <f t="shared" si="13"/>
        <v>4.3974405860431776E-2</v>
      </c>
    </row>
    <row r="853" spans="10:11" x14ac:dyDescent="0.25">
      <c r="J853" s="2">
        <v>852</v>
      </c>
      <c r="K853" s="2">
        <f t="shared" si="13"/>
        <v>4.3948540756816527E-2</v>
      </c>
    </row>
    <row r="854" spans="10:11" x14ac:dyDescent="0.25">
      <c r="J854" s="2">
        <v>853</v>
      </c>
      <c r="K854" s="2">
        <f t="shared" si="13"/>
        <v>4.3922721239969556E-2</v>
      </c>
    </row>
    <row r="855" spans="10:11" x14ac:dyDescent="0.25">
      <c r="J855" s="2">
        <v>854</v>
      </c>
      <c r="K855" s="2">
        <f t="shared" si="13"/>
        <v>4.3896947176140573E-2</v>
      </c>
    </row>
    <row r="856" spans="10:11" x14ac:dyDescent="0.25">
      <c r="J856" s="2">
        <v>855</v>
      </c>
      <c r="K856" s="2">
        <f t="shared" si="13"/>
        <v>4.3871218432125693E-2</v>
      </c>
    </row>
    <row r="857" spans="10:11" x14ac:dyDescent="0.25">
      <c r="J857" s="2">
        <v>856</v>
      </c>
      <c r="K857" s="2">
        <f t="shared" si="13"/>
        <v>4.3845534875265081E-2</v>
      </c>
    </row>
    <row r="858" spans="10:11" x14ac:dyDescent="0.25">
      <c r="J858" s="2">
        <v>857</v>
      </c>
      <c r="K858" s="2">
        <f t="shared" si="13"/>
        <v>4.3819896373444855E-2</v>
      </c>
    </row>
    <row r="859" spans="10:11" x14ac:dyDescent="0.25">
      <c r="J859" s="2">
        <v>858</v>
      </c>
      <c r="K859" s="2">
        <f t="shared" si="13"/>
        <v>4.3794302795091153E-2</v>
      </c>
    </row>
    <row r="860" spans="10:11" x14ac:dyDescent="0.25">
      <c r="J860" s="2">
        <v>859</v>
      </c>
      <c r="K860" s="2">
        <f t="shared" si="13"/>
        <v>4.3768754009166591E-2</v>
      </c>
    </row>
    <row r="861" spans="10:11" x14ac:dyDescent="0.25">
      <c r="J861" s="2">
        <v>860</v>
      </c>
      <c r="K861" s="2">
        <f t="shared" si="13"/>
        <v>4.3743249885166986E-2</v>
      </c>
    </row>
    <row r="862" spans="10:11" x14ac:dyDescent="0.25">
      <c r="J862" s="2">
        <v>861</v>
      </c>
      <c r="K862" s="2">
        <f t="shared" si="13"/>
        <v>4.3717790293121665E-2</v>
      </c>
    </row>
    <row r="863" spans="10:11" x14ac:dyDescent="0.25">
      <c r="J863" s="2">
        <v>862</v>
      </c>
      <c r="K863" s="2">
        <f t="shared" si="13"/>
        <v>4.3692375103588692E-2</v>
      </c>
    </row>
    <row r="864" spans="10:11" x14ac:dyDescent="0.25">
      <c r="J864" s="2">
        <v>863</v>
      </c>
      <c r="K864" s="2">
        <f t="shared" si="13"/>
        <v>4.3667004187651369E-2</v>
      </c>
    </row>
    <row r="865" spans="10:11" x14ac:dyDescent="0.25">
      <c r="J865" s="2">
        <v>864</v>
      </c>
      <c r="K865" s="2">
        <f t="shared" si="13"/>
        <v>4.3641677416918594E-2</v>
      </c>
    </row>
    <row r="866" spans="10:11" x14ac:dyDescent="0.25">
      <c r="J866" s="2">
        <v>865</v>
      </c>
      <c r="K866" s="2">
        <f t="shared" si="13"/>
        <v>4.3616394663514878E-2</v>
      </c>
    </row>
    <row r="867" spans="10:11" x14ac:dyDescent="0.25">
      <c r="J867" s="2">
        <v>866</v>
      </c>
      <c r="K867" s="2">
        <f t="shared" si="13"/>
        <v>4.3591155800088294E-2</v>
      </c>
    </row>
    <row r="868" spans="10:11" x14ac:dyDescent="0.25">
      <c r="J868" s="2">
        <v>867</v>
      </c>
      <c r="K868" s="2">
        <f t="shared" si="13"/>
        <v>4.3565960699800572E-2</v>
      </c>
    </row>
    <row r="869" spans="10:11" x14ac:dyDescent="0.25">
      <c r="J869" s="2">
        <v>868</v>
      </c>
      <c r="K869" s="2">
        <f t="shared" si="13"/>
        <v>4.3540809236324612E-2</v>
      </c>
    </row>
    <row r="870" spans="10:11" x14ac:dyDescent="0.25">
      <c r="J870" s="2">
        <v>869</v>
      </c>
      <c r="K870" s="2">
        <f t="shared" si="13"/>
        <v>4.3515701283842301E-2</v>
      </c>
    </row>
    <row r="871" spans="10:11" x14ac:dyDescent="0.25">
      <c r="J871" s="2">
        <v>870</v>
      </c>
      <c r="K871" s="2">
        <f t="shared" si="13"/>
        <v>4.3490636717047178E-2</v>
      </c>
    </row>
    <row r="872" spans="10:11" x14ac:dyDescent="0.25">
      <c r="J872" s="2">
        <v>871</v>
      </c>
      <c r="K872" s="2">
        <f t="shared" si="13"/>
        <v>4.3465615411134327E-2</v>
      </c>
    </row>
    <row r="873" spans="10:11" x14ac:dyDescent="0.25">
      <c r="J873" s="2">
        <v>872</v>
      </c>
      <c r="K873" s="2">
        <f t="shared" si="13"/>
        <v>4.3440637241799349E-2</v>
      </c>
    </row>
    <row r="874" spans="10:11" x14ac:dyDescent="0.25">
      <c r="J874" s="2">
        <v>873</v>
      </c>
      <c r="K874" s="2">
        <f t="shared" si="13"/>
        <v>4.3415702085240988E-2</v>
      </c>
    </row>
    <row r="875" spans="10:11" x14ac:dyDescent="0.25">
      <c r="J875" s="2">
        <v>874</v>
      </c>
      <c r="K875" s="2">
        <f t="shared" si="13"/>
        <v>4.3390809818153575E-2</v>
      </c>
    </row>
    <row r="876" spans="10:11" x14ac:dyDescent="0.25">
      <c r="J876" s="2">
        <v>875</v>
      </c>
      <c r="K876" s="2">
        <f t="shared" si="13"/>
        <v>4.3365960317724543E-2</v>
      </c>
    </row>
    <row r="877" spans="10:11" x14ac:dyDescent="0.25">
      <c r="J877" s="2">
        <v>876</v>
      </c>
      <c r="K877" s="2">
        <f t="shared" si="13"/>
        <v>4.3341153461633218E-2</v>
      </c>
    </row>
    <row r="878" spans="10:11" x14ac:dyDescent="0.25">
      <c r="J878" s="2">
        <v>877</v>
      </c>
      <c r="K878" s="2">
        <f t="shared" si="13"/>
        <v>4.3316389128049623E-2</v>
      </c>
    </row>
    <row r="879" spans="10:11" x14ac:dyDescent="0.25">
      <c r="J879" s="2">
        <v>878</v>
      </c>
      <c r="K879" s="2">
        <f t="shared" si="13"/>
        <v>4.3291667195630622E-2</v>
      </c>
    </row>
    <row r="880" spans="10:11" x14ac:dyDescent="0.25">
      <c r="J880" s="2">
        <v>879</v>
      </c>
      <c r="K880" s="2">
        <f t="shared" si="13"/>
        <v>4.326698754351483E-2</v>
      </c>
    </row>
    <row r="881" spans="10:11" x14ac:dyDescent="0.25">
      <c r="J881" s="2">
        <v>880</v>
      </c>
      <c r="K881" s="2">
        <f t="shared" si="13"/>
        <v>4.3242350051323951E-2</v>
      </c>
    </row>
    <row r="882" spans="10:11" x14ac:dyDescent="0.25">
      <c r="J882" s="2">
        <v>881</v>
      </c>
      <c r="K882" s="2">
        <f t="shared" si="13"/>
        <v>4.3217754599161315E-2</v>
      </c>
    </row>
    <row r="883" spans="10:11" x14ac:dyDescent="0.25">
      <c r="J883" s="2">
        <v>882</v>
      </c>
      <c r="K883" s="2">
        <f t="shared" si="13"/>
        <v>4.3193201067603028E-2</v>
      </c>
    </row>
    <row r="884" spans="10:11" x14ac:dyDescent="0.25">
      <c r="J884" s="2">
        <v>883</v>
      </c>
      <c r="K884" s="2">
        <f t="shared" si="13"/>
        <v>4.3168689337703015E-2</v>
      </c>
    </row>
    <row r="885" spans="10:11" x14ac:dyDescent="0.25">
      <c r="J885" s="2">
        <v>884</v>
      </c>
      <c r="K885" s="2">
        <f t="shared" si="13"/>
        <v>4.3144219290983832E-2</v>
      </c>
    </row>
    <row r="886" spans="10:11" x14ac:dyDescent="0.25">
      <c r="J886" s="2">
        <v>885</v>
      </c>
      <c r="K886" s="2">
        <f t="shared" si="13"/>
        <v>4.3119790809440554E-2</v>
      </c>
    </row>
    <row r="887" spans="10:11" x14ac:dyDescent="0.25">
      <c r="J887" s="2">
        <v>886</v>
      </c>
      <c r="K887" s="2">
        <f t="shared" si="13"/>
        <v>4.3095403775535529E-2</v>
      </c>
    </row>
    <row r="888" spans="10:11" x14ac:dyDescent="0.25">
      <c r="J888" s="2">
        <v>887</v>
      </c>
      <c r="K888" s="2">
        <f t="shared" si="13"/>
        <v>4.3071058072191762E-2</v>
      </c>
    </row>
    <row r="889" spans="10:11" x14ac:dyDescent="0.25">
      <c r="J889" s="2">
        <v>888</v>
      </c>
      <c r="K889" s="2">
        <f t="shared" si="13"/>
        <v>4.304675358280053E-2</v>
      </c>
    </row>
    <row r="890" spans="10:11" x14ac:dyDescent="0.25">
      <c r="J890" s="2">
        <v>889</v>
      </c>
      <c r="K890" s="2">
        <f t="shared" si="13"/>
        <v>4.3022490191208275E-2</v>
      </c>
    </row>
    <row r="891" spans="10:11" x14ac:dyDescent="0.25">
      <c r="J891" s="2">
        <v>890</v>
      </c>
      <c r="K891" s="2">
        <f t="shared" si="13"/>
        <v>4.2998267781723019E-2</v>
      </c>
    </row>
    <row r="892" spans="10:11" x14ac:dyDescent="0.25">
      <c r="J892" s="2">
        <v>891</v>
      </c>
      <c r="K892" s="2">
        <f t="shared" si="13"/>
        <v>4.2974086239106306E-2</v>
      </c>
    </row>
    <row r="893" spans="10:11" x14ac:dyDescent="0.25">
      <c r="J893" s="2">
        <v>892</v>
      </c>
      <c r="K893" s="2">
        <f t="shared" si="13"/>
        <v>4.2949945448570469E-2</v>
      </c>
    </row>
    <row r="894" spans="10:11" x14ac:dyDescent="0.25">
      <c r="J894" s="2">
        <v>893</v>
      </c>
      <c r="K894" s="2">
        <f t="shared" si="13"/>
        <v>4.2925845295784845E-2</v>
      </c>
    </row>
    <row r="895" spans="10:11" x14ac:dyDescent="0.25">
      <c r="J895" s="2">
        <v>894</v>
      </c>
      <c r="K895" s="2">
        <f t="shared" si="13"/>
        <v>4.290178566686137E-2</v>
      </c>
    </row>
    <row r="896" spans="10:11" x14ac:dyDescent="0.25">
      <c r="J896" s="2">
        <v>895</v>
      </c>
      <c r="K896" s="2">
        <f t="shared" si="13"/>
        <v>4.287776644836068E-2</v>
      </c>
    </row>
    <row r="897" spans="10:11" x14ac:dyDescent="0.25">
      <c r="J897" s="2">
        <v>896</v>
      </c>
      <c r="K897" s="2">
        <f t="shared" si="13"/>
        <v>4.2853787527289439E-2</v>
      </c>
    </row>
    <row r="898" spans="10:11" x14ac:dyDescent="0.25">
      <c r="J898" s="2">
        <v>897</v>
      </c>
      <c r="K898" s="2">
        <f t="shared" ref="K898:K961" si="14">SQRT($I$1*_xlfn.F.INV.RT($I$2,$I$1,$J898-$I$1-1)/($I$1*_xlfn.F.INV.RT($I$2,$I$1,$J898-$I$1-1)+$J898-$I$1-1))</f>
        <v>4.2829848791092133E-2</v>
      </c>
    </row>
    <row r="899" spans="10:11" x14ac:dyDescent="0.25">
      <c r="J899" s="2">
        <v>898</v>
      </c>
      <c r="K899" s="2">
        <f t="shared" si="14"/>
        <v>4.2805950127655909E-2</v>
      </c>
    </row>
    <row r="900" spans="10:11" x14ac:dyDescent="0.25">
      <c r="J900" s="2">
        <v>899</v>
      </c>
      <c r="K900" s="2">
        <f t="shared" si="14"/>
        <v>4.2782091425303995E-2</v>
      </c>
    </row>
    <row r="901" spans="10:11" x14ac:dyDescent="0.25">
      <c r="J901" s="2">
        <v>900</v>
      </c>
      <c r="K901" s="2">
        <f t="shared" si="14"/>
        <v>4.2758272572796491E-2</v>
      </c>
    </row>
    <row r="902" spans="10:11" x14ac:dyDescent="0.25">
      <c r="J902" s="2">
        <v>901</v>
      </c>
      <c r="K902" s="2">
        <f t="shared" si="14"/>
        <v>4.2734493459322252E-2</v>
      </c>
    </row>
    <row r="903" spans="10:11" x14ac:dyDescent="0.25">
      <c r="J903" s="2">
        <v>902</v>
      </c>
      <c r="K903" s="2">
        <f t="shared" si="14"/>
        <v>4.271075397450768E-2</v>
      </c>
    </row>
    <row r="904" spans="10:11" x14ac:dyDescent="0.25">
      <c r="J904" s="2">
        <v>903</v>
      </c>
      <c r="K904" s="2">
        <f t="shared" si="14"/>
        <v>4.2687054008402003E-2</v>
      </c>
    </row>
    <row r="905" spans="10:11" x14ac:dyDescent="0.25">
      <c r="J905" s="2">
        <v>904</v>
      </c>
      <c r="K905" s="2">
        <f t="shared" si="14"/>
        <v>4.266339345148347E-2</v>
      </c>
    </row>
    <row r="906" spans="10:11" x14ac:dyDescent="0.25">
      <c r="J906" s="2">
        <v>905</v>
      </c>
      <c r="K906" s="2">
        <f t="shared" si="14"/>
        <v>4.2639772194656159E-2</v>
      </c>
    </row>
    <row r="907" spans="10:11" x14ac:dyDescent="0.25">
      <c r="J907" s="2">
        <v>906</v>
      </c>
      <c r="K907" s="2">
        <f t="shared" si="14"/>
        <v>4.2616190129243239E-2</v>
      </c>
    </row>
    <row r="908" spans="10:11" x14ac:dyDescent="0.25">
      <c r="J908" s="2">
        <v>907</v>
      </c>
      <c r="K908" s="2">
        <f t="shared" si="14"/>
        <v>4.2592647146990417E-2</v>
      </c>
    </row>
    <row r="909" spans="10:11" x14ac:dyDescent="0.25">
      <c r="J909" s="2">
        <v>908</v>
      </c>
      <c r="K909" s="2">
        <f t="shared" si="14"/>
        <v>4.2569143140061452E-2</v>
      </c>
    </row>
    <row r="910" spans="10:11" x14ac:dyDescent="0.25">
      <c r="J910" s="2">
        <v>909</v>
      </c>
      <c r="K910" s="2">
        <f t="shared" si="14"/>
        <v>4.2545678001036459E-2</v>
      </c>
    </row>
    <row r="911" spans="10:11" x14ac:dyDescent="0.25">
      <c r="J911" s="2">
        <v>910</v>
      </c>
      <c r="K911" s="2">
        <f t="shared" si="14"/>
        <v>4.2522251622906342E-2</v>
      </c>
    </row>
    <row r="912" spans="10:11" x14ac:dyDescent="0.25">
      <c r="J912" s="2">
        <v>911</v>
      </c>
      <c r="K912" s="2">
        <f t="shared" si="14"/>
        <v>4.2498863899079808E-2</v>
      </c>
    </row>
    <row r="913" spans="10:11" x14ac:dyDescent="0.25">
      <c r="J913" s="2">
        <v>912</v>
      </c>
      <c r="K913" s="2">
        <f t="shared" si="14"/>
        <v>4.2475514723368898E-2</v>
      </c>
    </row>
    <row r="914" spans="10:11" x14ac:dyDescent="0.25">
      <c r="J914" s="2">
        <v>913</v>
      </c>
      <c r="K914" s="2">
        <f t="shared" si="14"/>
        <v>4.2452203989999895E-2</v>
      </c>
    </row>
    <row r="915" spans="10:11" x14ac:dyDescent="0.25">
      <c r="J915" s="2">
        <v>914</v>
      </c>
      <c r="K915" s="2">
        <f t="shared" si="14"/>
        <v>4.2428931593601199E-2</v>
      </c>
    </row>
    <row r="916" spans="10:11" x14ac:dyDescent="0.25">
      <c r="J916" s="2">
        <v>915</v>
      </c>
      <c r="K916" s="2">
        <f t="shared" si="14"/>
        <v>4.2405697429204046E-2</v>
      </c>
    </row>
    <row r="917" spans="10:11" x14ac:dyDescent="0.25">
      <c r="J917" s="2">
        <v>916</v>
      </c>
      <c r="K917" s="2">
        <f t="shared" si="14"/>
        <v>4.2382501392245829E-2</v>
      </c>
    </row>
    <row r="918" spans="10:11" x14ac:dyDescent="0.25">
      <c r="J918" s="2">
        <v>917</v>
      </c>
      <c r="K918" s="2">
        <f t="shared" si="14"/>
        <v>4.2359343378561731E-2</v>
      </c>
    </row>
    <row r="919" spans="10:11" x14ac:dyDescent="0.25">
      <c r="J919" s="2">
        <v>918</v>
      </c>
      <c r="K919" s="2">
        <f t="shared" si="14"/>
        <v>4.2336223284382753E-2</v>
      </c>
    </row>
    <row r="920" spans="10:11" x14ac:dyDescent="0.25">
      <c r="J920" s="2">
        <v>919</v>
      </c>
      <c r="K920" s="2">
        <f t="shared" si="14"/>
        <v>4.2313141006339115E-2</v>
      </c>
    </row>
    <row r="921" spans="10:11" x14ac:dyDescent="0.25">
      <c r="J921" s="2">
        <v>920</v>
      </c>
      <c r="K921" s="2">
        <f t="shared" si="14"/>
        <v>4.2290096441453005E-2</v>
      </c>
    </row>
    <row r="922" spans="10:11" x14ac:dyDescent="0.25">
      <c r="J922" s="2">
        <v>921</v>
      </c>
      <c r="K922" s="2">
        <f t="shared" si="14"/>
        <v>4.226708948714062E-2</v>
      </c>
    </row>
    <row r="923" spans="10:11" x14ac:dyDescent="0.25">
      <c r="J923" s="2">
        <v>922</v>
      </c>
      <c r="K923" s="2">
        <f t="shared" si="14"/>
        <v>4.2244120041207645E-2</v>
      </c>
    </row>
    <row r="924" spans="10:11" x14ac:dyDescent="0.25">
      <c r="J924" s="2">
        <v>923</v>
      </c>
      <c r="K924" s="2">
        <f t="shared" si="14"/>
        <v>4.2221188001847071E-2</v>
      </c>
    </row>
    <row r="925" spans="10:11" x14ac:dyDescent="0.25">
      <c r="J925" s="2">
        <v>924</v>
      </c>
      <c r="K925" s="2">
        <f t="shared" si="14"/>
        <v>4.2198293267640116E-2</v>
      </c>
    </row>
    <row r="926" spans="10:11" x14ac:dyDescent="0.25">
      <c r="J926" s="2">
        <v>925</v>
      </c>
      <c r="K926" s="2">
        <f t="shared" si="14"/>
        <v>4.2175435737550018E-2</v>
      </c>
    </row>
    <row r="927" spans="10:11" x14ac:dyDescent="0.25">
      <c r="J927" s="2">
        <v>926</v>
      </c>
      <c r="K927" s="2">
        <f t="shared" si="14"/>
        <v>4.2152615310925533E-2</v>
      </c>
    </row>
    <row r="928" spans="10:11" x14ac:dyDescent="0.25">
      <c r="J928" s="2">
        <v>927</v>
      </c>
      <c r="K928" s="2">
        <f t="shared" si="14"/>
        <v>4.2129831887494723E-2</v>
      </c>
    </row>
    <row r="929" spans="10:11" x14ac:dyDescent="0.25">
      <c r="J929" s="2">
        <v>928</v>
      </c>
      <c r="K929" s="2">
        <f t="shared" si="14"/>
        <v>4.2107085367364377E-2</v>
      </c>
    </row>
    <row r="930" spans="10:11" x14ac:dyDescent="0.25">
      <c r="J930" s="2">
        <v>929</v>
      </c>
      <c r="K930" s="2">
        <f t="shared" si="14"/>
        <v>4.2084375651020578E-2</v>
      </c>
    </row>
    <row r="931" spans="10:11" x14ac:dyDescent="0.25">
      <c r="J931" s="2">
        <v>930</v>
      </c>
      <c r="K931" s="2">
        <f t="shared" si="14"/>
        <v>4.2061702639319992E-2</v>
      </c>
    </row>
    <row r="932" spans="10:11" x14ac:dyDescent="0.25">
      <c r="J932" s="2">
        <v>931</v>
      </c>
      <c r="K932" s="2">
        <f t="shared" si="14"/>
        <v>4.2039066233498394E-2</v>
      </c>
    </row>
    <row r="933" spans="10:11" x14ac:dyDescent="0.25">
      <c r="J933" s="2">
        <v>932</v>
      </c>
      <c r="K933" s="2">
        <f t="shared" si="14"/>
        <v>4.2016466335159326E-2</v>
      </c>
    </row>
    <row r="934" spans="10:11" x14ac:dyDescent="0.25">
      <c r="J934" s="2">
        <v>933</v>
      </c>
      <c r="K934" s="2">
        <f t="shared" si="14"/>
        <v>4.1993902846277242E-2</v>
      </c>
    </row>
    <row r="935" spans="10:11" x14ac:dyDescent="0.25">
      <c r="J935" s="2">
        <v>934</v>
      </c>
      <c r="K935" s="2">
        <f t="shared" si="14"/>
        <v>4.1971375669196648E-2</v>
      </c>
    </row>
    <row r="936" spans="10:11" x14ac:dyDescent="0.25">
      <c r="J936" s="2">
        <v>935</v>
      </c>
      <c r="K936" s="2">
        <f t="shared" si="14"/>
        <v>4.1948884706624931E-2</v>
      </c>
    </row>
    <row r="937" spans="10:11" x14ac:dyDescent="0.25">
      <c r="J937" s="2">
        <v>936</v>
      </c>
      <c r="K937" s="2">
        <f t="shared" si="14"/>
        <v>4.1926429861637818E-2</v>
      </c>
    </row>
    <row r="938" spans="10:11" x14ac:dyDescent="0.25">
      <c r="J938" s="2">
        <v>937</v>
      </c>
      <c r="K938" s="2">
        <f t="shared" si="14"/>
        <v>4.19040110376682E-2</v>
      </c>
    </row>
    <row r="939" spans="10:11" x14ac:dyDescent="0.25">
      <c r="J939" s="2">
        <v>938</v>
      </c>
      <c r="K939" s="2">
        <f t="shared" si="14"/>
        <v>4.1881628138517042E-2</v>
      </c>
    </row>
    <row r="940" spans="10:11" x14ac:dyDescent="0.25">
      <c r="J940" s="2">
        <v>939</v>
      </c>
      <c r="K940" s="2">
        <f t="shared" si="14"/>
        <v>4.1859281068340769E-2</v>
      </c>
    </row>
    <row r="941" spans="10:11" x14ac:dyDescent="0.25">
      <c r="J941" s="2">
        <v>940</v>
      </c>
      <c r="K941" s="2">
        <f t="shared" si="14"/>
        <v>4.183696973165156E-2</v>
      </c>
    </row>
    <row r="942" spans="10:11" x14ac:dyDescent="0.25">
      <c r="J942" s="2">
        <v>941</v>
      </c>
      <c r="K942" s="2">
        <f t="shared" si="14"/>
        <v>4.1814694033321817E-2</v>
      </c>
    </row>
    <row r="943" spans="10:11" x14ac:dyDescent="0.25">
      <c r="J943" s="2">
        <v>942</v>
      </c>
      <c r="K943" s="2">
        <f t="shared" si="14"/>
        <v>4.1792453878575372E-2</v>
      </c>
    </row>
    <row r="944" spans="10:11" x14ac:dyDescent="0.25">
      <c r="J944" s="2">
        <v>943</v>
      </c>
      <c r="K944" s="2">
        <f t="shared" si="14"/>
        <v>4.1770249172989146E-2</v>
      </c>
    </row>
    <row r="945" spans="10:11" x14ac:dyDescent="0.25">
      <c r="J945" s="2">
        <v>944</v>
      </c>
      <c r="K945" s="2">
        <f t="shared" si="14"/>
        <v>4.1748079822490999E-2</v>
      </c>
    </row>
    <row r="946" spans="10:11" x14ac:dyDescent="0.25">
      <c r="J946" s="2">
        <v>945</v>
      </c>
      <c r="K946" s="2">
        <f t="shared" si="14"/>
        <v>4.1725945733358652E-2</v>
      </c>
    </row>
    <row r="947" spans="10:11" x14ac:dyDescent="0.25">
      <c r="J947" s="2">
        <v>946</v>
      </c>
      <c r="K947" s="2">
        <f t="shared" si="14"/>
        <v>4.170384681221493E-2</v>
      </c>
    </row>
    <row r="948" spans="10:11" x14ac:dyDescent="0.25">
      <c r="J948" s="2">
        <v>947</v>
      </c>
      <c r="K948" s="2">
        <f t="shared" si="14"/>
        <v>4.1681782966030693E-2</v>
      </c>
    </row>
    <row r="949" spans="10:11" x14ac:dyDescent="0.25">
      <c r="J949" s="2">
        <v>948</v>
      </c>
      <c r="K949" s="2">
        <f t="shared" si="14"/>
        <v>4.1659754102119896E-2</v>
      </c>
    </row>
    <row r="950" spans="10:11" x14ac:dyDescent="0.25">
      <c r="J950" s="2">
        <v>949</v>
      </c>
      <c r="K950" s="2">
        <f t="shared" si="14"/>
        <v>4.1637760128141313E-2</v>
      </c>
    </row>
    <row r="951" spans="10:11" x14ac:dyDescent="0.25">
      <c r="J951" s="2">
        <v>950</v>
      </c>
      <c r="K951" s="2">
        <f t="shared" si="14"/>
        <v>4.1615800952090824E-2</v>
      </c>
    </row>
    <row r="952" spans="10:11" x14ac:dyDescent="0.25">
      <c r="J952" s="2">
        <v>951</v>
      </c>
      <c r="K952" s="2">
        <f t="shared" si="14"/>
        <v>4.1593876482305822E-2</v>
      </c>
    </row>
    <row r="953" spans="10:11" x14ac:dyDescent="0.25">
      <c r="J953" s="2">
        <v>952</v>
      </c>
      <c r="K953" s="2">
        <f t="shared" si="14"/>
        <v>4.1571986627461477E-2</v>
      </c>
    </row>
    <row r="954" spans="10:11" x14ac:dyDescent="0.25">
      <c r="J954" s="2">
        <v>953</v>
      </c>
      <c r="K954" s="2">
        <f t="shared" si="14"/>
        <v>4.1550131296568406E-2</v>
      </c>
    </row>
    <row r="955" spans="10:11" x14ac:dyDescent="0.25">
      <c r="J955" s="2">
        <v>954</v>
      </c>
      <c r="K955" s="2">
        <f t="shared" si="14"/>
        <v>4.1528310398971639E-2</v>
      </c>
    </row>
    <row r="956" spans="10:11" x14ac:dyDescent="0.25">
      <c r="J956" s="2">
        <v>955</v>
      </c>
      <c r="K956" s="2">
        <f t="shared" si="14"/>
        <v>4.1506523844349635E-2</v>
      </c>
    </row>
    <row r="957" spans="10:11" x14ac:dyDescent="0.25">
      <c r="J957" s="2">
        <v>956</v>
      </c>
      <c r="K957" s="2">
        <f t="shared" si="14"/>
        <v>4.1484771542711754E-2</v>
      </c>
    </row>
    <row r="958" spans="10:11" x14ac:dyDescent="0.25">
      <c r="J958" s="2">
        <v>957</v>
      </c>
      <c r="K958" s="2">
        <f t="shared" si="14"/>
        <v>4.1463053404398646E-2</v>
      </c>
    </row>
    <row r="959" spans="10:11" x14ac:dyDescent="0.25">
      <c r="J959" s="2">
        <v>958</v>
      </c>
      <c r="K959" s="2">
        <f t="shared" si="14"/>
        <v>4.14413693400758E-2</v>
      </c>
    </row>
    <row r="960" spans="10:11" x14ac:dyDescent="0.25">
      <c r="J960" s="2">
        <v>959</v>
      </c>
      <c r="K960" s="2">
        <f t="shared" si="14"/>
        <v>4.1419719260739202E-2</v>
      </c>
    </row>
    <row r="961" spans="10:11" x14ac:dyDescent="0.25">
      <c r="J961" s="2">
        <v>960</v>
      </c>
      <c r="K961" s="2">
        <f t="shared" si="14"/>
        <v>4.1398103077707374E-2</v>
      </c>
    </row>
    <row r="962" spans="10:11" x14ac:dyDescent="0.25">
      <c r="J962" s="2">
        <v>961</v>
      </c>
      <c r="K962" s="2">
        <f t="shared" ref="K962:K1001" si="15">SQRT($I$1*_xlfn.F.INV.RT($I$2,$I$1,$J962-$I$1-1)/($I$1*_xlfn.F.INV.RT($I$2,$I$1,$J962-$I$1-1)+$J962-$I$1-1))</f>
        <v>4.13765207026245E-2</v>
      </c>
    </row>
    <row r="963" spans="10:11" x14ac:dyDescent="0.25">
      <c r="J963" s="2">
        <v>962</v>
      </c>
      <c r="K963" s="2">
        <f t="shared" si="15"/>
        <v>4.1354972047453781E-2</v>
      </c>
    </row>
    <row r="964" spans="10:11" x14ac:dyDescent="0.25">
      <c r="J964" s="2">
        <v>963</v>
      </c>
      <c r="K964" s="2">
        <f t="shared" si="15"/>
        <v>4.1333457024483149E-2</v>
      </c>
    </row>
    <row r="965" spans="10:11" x14ac:dyDescent="0.25">
      <c r="J965" s="2">
        <v>964</v>
      </c>
      <c r="K965" s="2">
        <f t="shared" si="15"/>
        <v>4.1311975546315938E-2</v>
      </c>
    </row>
    <row r="966" spans="10:11" x14ac:dyDescent="0.25">
      <c r="J966" s="2">
        <v>965</v>
      </c>
      <c r="K966" s="2">
        <f t="shared" si="15"/>
        <v>4.1290527525875274E-2</v>
      </c>
    </row>
    <row r="967" spans="10:11" x14ac:dyDescent="0.25">
      <c r="J967" s="2">
        <v>966</v>
      </c>
      <c r="K967" s="2">
        <f t="shared" si="15"/>
        <v>4.1269112876400053E-2</v>
      </c>
    </row>
    <row r="968" spans="10:11" x14ac:dyDescent="0.25">
      <c r="J968" s="2">
        <v>967</v>
      </c>
      <c r="K968" s="2">
        <f t="shared" si="15"/>
        <v>4.1247731511442558E-2</v>
      </c>
    </row>
    <row r="969" spans="10:11" x14ac:dyDescent="0.25">
      <c r="J969" s="2">
        <v>968</v>
      </c>
      <c r="K969" s="2">
        <f t="shared" si="15"/>
        <v>4.122638334486993E-2</v>
      </c>
    </row>
    <row r="970" spans="10:11" x14ac:dyDescent="0.25">
      <c r="J970" s="2">
        <v>969</v>
      </c>
      <c r="K970" s="2">
        <f t="shared" si="15"/>
        <v>4.1205068290860299E-2</v>
      </c>
    </row>
    <row r="971" spans="10:11" x14ac:dyDescent="0.25">
      <c r="J971" s="2">
        <v>970</v>
      </c>
      <c r="K971" s="2">
        <f t="shared" si="15"/>
        <v>4.1183786263901574E-2</v>
      </c>
    </row>
    <row r="972" spans="10:11" x14ac:dyDescent="0.25">
      <c r="J972" s="2">
        <v>971</v>
      </c>
      <c r="K972" s="2">
        <f t="shared" si="15"/>
        <v>4.1162537178792896E-2</v>
      </c>
    </row>
    <row r="973" spans="10:11" x14ac:dyDescent="0.25">
      <c r="J973" s="2">
        <v>972</v>
      </c>
      <c r="K973" s="2">
        <f t="shared" si="15"/>
        <v>4.1141320950636745E-2</v>
      </c>
    </row>
    <row r="974" spans="10:11" x14ac:dyDescent="0.25">
      <c r="J974" s="2">
        <v>973</v>
      </c>
      <c r="K974" s="2">
        <f t="shared" si="15"/>
        <v>4.1120137494844465E-2</v>
      </c>
    </row>
    <row r="975" spans="10:11" x14ac:dyDescent="0.25">
      <c r="J975" s="2">
        <v>974</v>
      </c>
      <c r="K975" s="2">
        <f t="shared" si="15"/>
        <v>4.109898672713222E-2</v>
      </c>
    </row>
    <row r="976" spans="10:11" x14ac:dyDescent="0.25">
      <c r="J976" s="2">
        <v>975</v>
      </c>
      <c r="K976" s="2">
        <f t="shared" si="15"/>
        <v>4.1077868563518569E-2</v>
      </c>
    </row>
    <row r="977" spans="10:11" x14ac:dyDescent="0.25">
      <c r="J977" s="2">
        <v>976</v>
      </c>
      <c r="K977" s="2">
        <f t="shared" si="15"/>
        <v>4.1056782920321666E-2</v>
      </c>
    </row>
    <row r="978" spans="10:11" x14ac:dyDescent="0.25">
      <c r="J978" s="2">
        <v>977</v>
      </c>
      <c r="K978" s="2">
        <f t="shared" si="15"/>
        <v>4.1035729714163562E-2</v>
      </c>
    </row>
    <row r="979" spans="10:11" x14ac:dyDescent="0.25">
      <c r="J979" s="2">
        <v>978</v>
      </c>
      <c r="K979" s="2">
        <f t="shared" si="15"/>
        <v>4.1014708861964788E-2</v>
      </c>
    </row>
    <row r="980" spans="10:11" x14ac:dyDescent="0.25">
      <c r="J980" s="2">
        <v>979</v>
      </c>
      <c r="K980" s="2">
        <f t="shared" si="15"/>
        <v>4.0993720280940386E-2</v>
      </c>
    </row>
    <row r="981" spans="10:11" x14ac:dyDescent="0.25">
      <c r="J981" s="2">
        <v>980</v>
      </c>
      <c r="K981" s="2">
        <f t="shared" si="15"/>
        <v>4.0972763888605428E-2</v>
      </c>
    </row>
    <row r="982" spans="10:11" x14ac:dyDescent="0.25">
      <c r="J982" s="2">
        <v>981</v>
      </c>
      <c r="K982" s="2">
        <f t="shared" si="15"/>
        <v>4.0951839602766812E-2</v>
      </c>
    </row>
    <row r="983" spans="10:11" x14ac:dyDescent="0.25">
      <c r="J983" s="2">
        <v>982</v>
      </c>
      <c r="K983" s="2">
        <f t="shared" si="15"/>
        <v>4.0930947341526143E-2</v>
      </c>
    </row>
    <row r="984" spans="10:11" x14ac:dyDescent="0.25">
      <c r="J984" s="2">
        <v>983</v>
      </c>
      <c r="K984" s="2">
        <f t="shared" si="15"/>
        <v>4.0910087023279765E-2</v>
      </c>
    </row>
    <row r="985" spans="10:11" x14ac:dyDescent="0.25">
      <c r="J985" s="2">
        <v>984</v>
      </c>
      <c r="K985" s="2">
        <f t="shared" si="15"/>
        <v>4.0889258566709191E-2</v>
      </c>
    </row>
    <row r="986" spans="10:11" x14ac:dyDescent="0.25">
      <c r="J986" s="2">
        <v>985</v>
      </c>
      <c r="K986" s="2">
        <f t="shared" si="15"/>
        <v>4.0868461890792102E-2</v>
      </c>
    </row>
    <row r="987" spans="10:11" x14ac:dyDescent="0.25">
      <c r="J987" s="2">
        <v>986</v>
      </c>
      <c r="K987" s="2">
        <f t="shared" si="15"/>
        <v>4.0847696914787283E-2</v>
      </c>
    </row>
    <row r="988" spans="10:11" x14ac:dyDescent="0.25">
      <c r="J988" s="2">
        <v>987</v>
      </c>
      <c r="K988" s="2">
        <f t="shared" si="15"/>
        <v>4.0826963558246998E-2</v>
      </c>
    </row>
    <row r="989" spans="10:11" x14ac:dyDescent="0.25">
      <c r="J989" s="2">
        <v>988</v>
      </c>
      <c r="K989" s="2">
        <f t="shared" si="15"/>
        <v>4.0806261741005975E-2</v>
      </c>
    </row>
    <row r="990" spans="10:11" x14ac:dyDescent="0.25">
      <c r="J990" s="2">
        <v>989</v>
      </c>
      <c r="K990" s="2">
        <f t="shared" si="15"/>
        <v>4.0785591383181517E-2</v>
      </c>
    </row>
    <row r="991" spans="10:11" x14ac:dyDescent="0.25">
      <c r="J991" s="2">
        <v>990</v>
      </c>
      <c r="K991" s="2">
        <f t="shared" si="15"/>
        <v>4.0764952405177433E-2</v>
      </c>
    </row>
    <row r="992" spans="10:11" x14ac:dyDescent="0.25">
      <c r="J992" s="2">
        <v>991</v>
      </c>
      <c r="K992" s="2">
        <f t="shared" si="15"/>
        <v>4.0744344727675907E-2</v>
      </c>
    </row>
    <row r="993" spans="10:11" x14ac:dyDescent="0.25">
      <c r="J993" s="2">
        <v>992</v>
      </c>
      <c r="K993" s="2">
        <f t="shared" si="15"/>
        <v>4.0723768271642938E-2</v>
      </c>
    </row>
    <row r="994" spans="10:11" x14ac:dyDescent="0.25">
      <c r="J994" s="2">
        <v>993</v>
      </c>
      <c r="K994" s="2">
        <f t="shared" si="15"/>
        <v>4.0703222958320073E-2</v>
      </c>
    </row>
    <row r="995" spans="10:11" x14ac:dyDescent="0.25">
      <c r="J995" s="2">
        <v>994</v>
      </c>
      <c r="K995" s="2">
        <f t="shared" si="15"/>
        <v>4.0682708709228355E-2</v>
      </c>
    </row>
    <row r="996" spans="10:11" x14ac:dyDescent="0.25">
      <c r="J996" s="2">
        <v>995</v>
      </c>
      <c r="K996" s="2">
        <f t="shared" si="15"/>
        <v>4.0662225446167148E-2</v>
      </c>
    </row>
    <row r="997" spans="10:11" x14ac:dyDescent="0.25">
      <c r="J997" s="2">
        <v>996</v>
      </c>
      <c r="K997" s="2">
        <f t="shared" si="15"/>
        <v>4.0641773091209664E-2</v>
      </c>
    </row>
    <row r="998" spans="10:11" x14ac:dyDescent="0.25">
      <c r="J998" s="2">
        <v>997</v>
      </c>
      <c r="K998" s="2">
        <f t="shared" si="15"/>
        <v>4.0621351566700332E-2</v>
      </c>
    </row>
    <row r="999" spans="10:11" x14ac:dyDescent="0.25">
      <c r="J999" s="2">
        <v>998</v>
      </c>
      <c r="K999" s="2">
        <f t="shared" si="15"/>
        <v>4.0600960795262923E-2</v>
      </c>
    </row>
    <row r="1000" spans="10:11" x14ac:dyDescent="0.25">
      <c r="J1000" s="2">
        <v>999</v>
      </c>
      <c r="K1000" s="2">
        <f t="shared" si="15"/>
        <v>4.0580600699785321E-2</v>
      </c>
    </row>
    <row r="1001" spans="10:11" x14ac:dyDescent="0.25">
      <c r="J1001" s="2">
        <v>1000</v>
      </c>
      <c r="K1001" s="2">
        <f t="shared" si="15"/>
        <v>4.0560271203431794E-2</v>
      </c>
    </row>
  </sheetData>
  <protectedRanges>
    <protectedRange sqref="I1:I2" name="区域3"/>
    <protectedRange algorithmName="SHA-512" hashValue="NgkhK8fK2PUGrUVL7qfGntxOEEEjY7NqnRmj6kzpMKpGFE+wNsBIVR8LUGYc0FHfBZRoVCXD6kgZEGB+n2qUmA==" saltValue="r/lstkRKHloGU+qDk1t6GA==" spinCount="100000" sqref="C2:C3" name="区域1"/>
    <protectedRange sqref="C6:C7" name="区域2"/>
  </protectedRange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03"/>
  <sheetViews>
    <sheetView tabSelected="1" workbookViewId="0">
      <selection activeCell="D5" sqref="D5"/>
    </sheetView>
  </sheetViews>
  <sheetFormatPr defaultColWidth="8.90625" defaultRowHeight="14" x14ac:dyDescent="0.25"/>
  <cols>
    <col min="1" max="1" width="5.54296875" style="2" bestFit="1" customWidth="1"/>
    <col min="2" max="3" width="13.90625" style="2" bestFit="1" customWidth="1"/>
    <col min="4" max="16384" width="8.90625" style="4"/>
  </cols>
  <sheetData>
    <row r="1" spans="1:7" x14ac:dyDescent="0.25">
      <c r="B1" s="8" t="s">
        <v>67</v>
      </c>
      <c r="C1" s="8" t="s">
        <v>68</v>
      </c>
      <c r="E1" s="12" t="s">
        <v>70</v>
      </c>
      <c r="F1" s="4" t="s">
        <v>2</v>
      </c>
      <c r="G1" s="31">
        <v>0.05</v>
      </c>
    </row>
    <row r="2" spans="1:7" x14ac:dyDescent="0.25">
      <c r="A2" s="2" t="s">
        <v>64</v>
      </c>
      <c r="B2" s="2" t="s">
        <v>65</v>
      </c>
      <c r="C2" s="2" t="s">
        <v>66</v>
      </c>
      <c r="E2" s="8" t="s">
        <v>69</v>
      </c>
      <c r="F2" s="4" t="s">
        <v>71</v>
      </c>
      <c r="G2" s="31">
        <f>-NORMSINV(G1)</f>
        <v>1.6448536269514726</v>
      </c>
    </row>
    <row r="3" spans="1:7" x14ac:dyDescent="0.25">
      <c r="A3" s="2">
        <v>-5</v>
      </c>
      <c r="B3" s="2">
        <f>_xlfn.NORM.S.DIST($A3,FALSE)</f>
        <v>1.4867195147342977E-6</v>
      </c>
      <c r="C3" s="2">
        <f>_xlfn.NORM.S.DIST($A3,TRUE)</f>
        <v>2.8665157187919333E-7</v>
      </c>
      <c r="E3" s="8" t="s">
        <v>69</v>
      </c>
      <c r="F3" s="4" t="s">
        <v>72</v>
      </c>
      <c r="G3" s="31">
        <f>-NORMSINV(G1/2)</f>
        <v>1.9599639845400538</v>
      </c>
    </row>
    <row r="4" spans="1:7" ht="13.75" x14ac:dyDescent="0.25">
      <c r="A4" s="2">
        <v>-4.99</v>
      </c>
      <c r="B4" s="2">
        <f t="shared" ref="B4:B67" si="0">_xlfn.NORM.S.DIST($A4,FALSE)</f>
        <v>1.5628671089492902E-6</v>
      </c>
      <c r="C4" s="2">
        <f t="shared" ref="C4:C67" si="1">_xlfn.NORM.S.DIST($A4,TRUE)</f>
        <v>3.0189646252084792E-7</v>
      </c>
    </row>
    <row r="5" spans="1:7" ht="13.75" x14ac:dyDescent="0.25">
      <c r="A5" s="2">
        <v>-4.9800000000000004</v>
      </c>
      <c r="B5" s="2">
        <f t="shared" si="0"/>
        <v>1.6427505880450713E-6</v>
      </c>
      <c r="C5" s="2">
        <f t="shared" si="1"/>
        <v>3.1792136618528084E-7</v>
      </c>
    </row>
    <row r="6" spans="1:7" ht="13.75" x14ac:dyDescent="0.25">
      <c r="A6" s="2">
        <v>-4.97</v>
      </c>
      <c r="B6" s="2">
        <f t="shared" si="0"/>
        <v>1.7265445216770734E-6</v>
      </c>
      <c r="C6" s="2">
        <f t="shared" si="1"/>
        <v>3.3476450827361611E-7</v>
      </c>
    </row>
    <row r="7" spans="1:7" ht="13.75" x14ac:dyDescent="0.25">
      <c r="A7" s="2">
        <v>-4.96</v>
      </c>
      <c r="B7" s="2">
        <f t="shared" si="0"/>
        <v>1.8144311901820303E-6</v>
      </c>
      <c r="C7" s="2">
        <f t="shared" si="1"/>
        <v>3.524658981764237E-7</v>
      </c>
    </row>
    <row r="8" spans="1:7" ht="13.75" x14ac:dyDescent="0.25">
      <c r="A8" s="2">
        <v>-4.95</v>
      </c>
      <c r="B8" s="2">
        <f t="shared" si="0"/>
        <v>1.9066009031228108E-6</v>
      </c>
      <c r="C8" s="2">
        <f t="shared" si="1"/>
        <v>3.7106740796333271E-7</v>
      </c>
    </row>
    <row r="9" spans="1:7" ht="13.75" x14ac:dyDescent="0.25">
      <c r="A9" s="2">
        <v>-4.9400000000000004</v>
      </c>
      <c r="B9" s="2">
        <f t="shared" si="0"/>
        <v>2.0032523299484894E-6</v>
      </c>
      <c r="C9" s="2">
        <f t="shared" si="1"/>
        <v>3.9061285431832542E-7</v>
      </c>
    </row>
    <row r="10" spans="1:7" ht="13.75" x14ac:dyDescent="0.25">
      <c r="A10" s="2">
        <v>-4.93</v>
      </c>
      <c r="B10" s="2">
        <f t="shared" si="0"/>
        <v>2.1045928431831295E-6</v>
      </c>
      <c r="C10" s="2">
        <f t="shared" si="1"/>
        <v>4.1114808384392932E-7</v>
      </c>
    </row>
    <row r="11" spans="1:7" ht="13.75" x14ac:dyDescent="0.25">
      <c r="A11" s="2">
        <v>-4.92</v>
      </c>
      <c r="B11" s="2">
        <f t="shared" si="0"/>
        <v>2.2108388745684212E-6</v>
      </c>
      <c r="C11" s="2">
        <f t="shared" si="1"/>
        <v>4.3272106186170034E-7</v>
      </c>
    </row>
    <row r="12" spans="1:7" ht="13.75" x14ac:dyDescent="0.25">
      <c r="A12" s="2">
        <v>-4.91</v>
      </c>
      <c r="B12" s="2">
        <f t="shared" si="0"/>
        <v>2.322216284597997E-6</v>
      </c>
      <c r="C12" s="2">
        <f t="shared" si="1"/>
        <v>4.5538196484073046E-7</v>
      </c>
    </row>
    <row r="13" spans="1:7" ht="13.75" x14ac:dyDescent="0.25">
      <c r="A13" s="2">
        <v>-4.9000000000000004</v>
      </c>
      <c r="B13" s="2">
        <f t="shared" si="0"/>
        <v>2.4389607458933522E-6</v>
      </c>
      <c r="C13" s="2">
        <f t="shared" si="1"/>
        <v>4.7918327659031834E-7</v>
      </c>
    </row>
    <row r="14" spans="1:7" ht="13.75" x14ac:dyDescent="0.25">
      <c r="A14" s="2">
        <v>-4.8899999999999997</v>
      </c>
      <c r="B14" s="2">
        <f t="shared" si="0"/>
        <v>2.5613181408845443E-6</v>
      </c>
      <c r="C14" s="2">
        <f t="shared" si="1"/>
        <v>5.0417988835753554E-7</v>
      </c>
    </row>
    <row r="15" spans="1:7" ht="13.75" x14ac:dyDescent="0.25">
      <c r="A15" s="2">
        <v>-4.88</v>
      </c>
      <c r="B15" s="2">
        <f t="shared" si="0"/>
        <v>2.6895449742715233E-6</v>
      </c>
      <c r="C15" s="2">
        <f t="shared" si="1"/>
        <v>5.3042920297509319E-7</v>
      </c>
    </row>
    <row r="16" spans="1:7" ht="13.75" x14ac:dyDescent="0.25">
      <c r="A16" s="2">
        <v>-4.87</v>
      </c>
      <c r="B16" s="2">
        <f t="shared" si="0"/>
        <v>2.823908800755821E-6</v>
      </c>
      <c r="C16" s="2">
        <f t="shared" si="1"/>
        <v>5.5799124320978072E-7</v>
      </c>
    </row>
    <row r="17" spans="1:3" ht="13.75" x14ac:dyDescent="0.25">
      <c r="A17" s="2">
        <v>-4.8600000000000003</v>
      </c>
      <c r="B17" s="2">
        <f t="shared" si="0"/>
        <v>2.964688668545273E-6</v>
      </c>
      <c r="C17" s="2">
        <f t="shared" si="1"/>
        <v>5.8692876446663605E-7</v>
      </c>
    </row>
    <row r="18" spans="1:3" ht="13.75" x14ac:dyDescent="0.25">
      <c r="A18" s="2">
        <v>-4.8499999999999996</v>
      </c>
      <c r="B18" s="2">
        <f t="shared" si="0"/>
        <v>3.1121755791489445E-6</v>
      </c>
      <c r="C18" s="2">
        <f t="shared" si="1"/>
        <v>6.1730737200919715E-7</v>
      </c>
    </row>
    <row r="19" spans="1:3" ht="13.75" x14ac:dyDescent="0.25">
      <c r="A19" s="2">
        <v>-4.84</v>
      </c>
      <c r="B19" s="2">
        <f t="shared" si="0"/>
        <v>3.2666729639932752E-6</v>
      </c>
      <c r="C19" s="2">
        <f t="shared" si="1"/>
        <v>6.4919564286133376E-7</v>
      </c>
    </row>
    <row r="20" spans="1:3" ht="13.75" x14ac:dyDescent="0.25">
      <c r="A20" s="2">
        <v>-4.83</v>
      </c>
      <c r="B20" s="2">
        <f t="shared" si="0"/>
        <v>3.4284971784050389E-6</v>
      </c>
      <c r="C20" s="2">
        <f t="shared" si="1"/>
        <v>6.8266525256166203E-7</v>
      </c>
    </row>
    <row r="21" spans="1:3" ht="13.75" x14ac:dyDescent="0.25">
      <c r="A21" s="2">
        <v>-4.82</v>
      </c>
      <c r="B21" s="2">
        <f t="shared" si="0"/>
        <v>3.5979780135212474E-6</v>
      </c>
      <c r="C21" s="2">
        <f t="shared" si="1"/>
        <v>7.1779110694689841E-7</v>
      </c>
    </row>
    <row r="22" spans="1:3" ht="13.75" x14ac:dyDescent="0.25">
      <c r="A22" s="2">
        <v>-4.8099999999999996</v>
      </c>
      <c r="B22" s="2">
        <f t="shared" si="0"/>
        <v>3.775459226701349E-6</v>
      </c>
      <c r="C22" s="2">
        <f t="shared" si="1"/>
        <v>7.5465147914637197E-7</v>
      </c>
    </row>
    <row r="23" spans="1:3" ht="13.75" x14ac:dyDescent="0.25">
      <c r="A23" s="2">
        <v>-4.8</v>
      </c>
      <c r="B23" s="2">
        <f t="shared" si="0"/>
        <v>3.9612990910320753E-6</v>
      </c>
      <c r="C23" s="2">
        <f t="shared" si="1"/>
        <v>7.933281519755948E-7</v>
      </c>
    </row>
    <row r="24" spans="1:3" ht="13.75" x14ac:dyDescent="0.25">
      <c r="A24" s="2">
        <v>-4.79</v>
      </c>
      <c r="B24" s="2">
        <f t="shared" si="0"/>
        <v>4.1558709645312011E-6</v>
      </c>
      <c r="C24" s="2">
        <f t="shared" si="1"/>
        <v>8.339065659229098E-7</v>
      </c>
    </row>
    <row r="25" spans="1:3" x14ac:dyDescent="0.25">
      <c r="A25" s="2">
        <v>-4.78</v>
      </c>
      <c r="B25" s="2">
        <f t="shared" si="0"/>
        <v>4.3595638796716367E-6</v>
      </c>
      <c r="C25" s="2">
        <f t="shared" si="1"/>
        <v>8.764759729292021E-7</v>
      </c>
    </row>
    <row r="26" spans="1:3" x14ac:dyDescent="0.25">
      <c r="A26" s="2">
        <v>-4.7699999999999996</v>
      </c>
      <c r="B26" s="2">
        <f t="shared" si="0"/>
        <v>4.5727831538641446E-6</v>
      </c>
      <c r="C26" s="2">
        <f t="shared" si="1"/>
        <v>9.2112959616714115E-7</v>
      </c>
    </row>
    <row r="27" spans="1:3" x14ac:dyDescent="0.25">
      <c r="A27" s="2">
        <v>-4.76</v>
      </c>
      <c r="B27" s="2">
        <f t="shared" si="0"/>
        <v>4.7959510215525217E-6</v>
      </c>
      <c r="C27" s="2">
        <f t="shared" si="1"/>
        <v>9.6796479603273028E-7</v>
      </c>
    </row>
    <row r="28" spans="1:3" x14ac:dyDescent="0.25">
      <c r="A28" s="2">
        <v>-4.75</v>
      </c>
      <c r="B28" s="2">
        <f t="shared" si="0"/>
        <v>5.0295072885924454E-6</v>
      </c>
      <c r="C28" s="2">
        <f t="shared" si="1"/>
        <v>1.0170832425687034E-6</v>
      </c>
    </row>
    <row r="29" spans="1:3" x14ac:dyDescent="0.25">
      <c r="A29" s="2">
        <v>-4.74</v>
      </c>
      <c r="B29" s="2">
        <f t="shared" si="0"/>
        <v>5.2739100096013034E-6</v>
      </c>
      <c r="C29" s="2">
        <f t="shared" si="1"/>
        <v>1.0685910945459319E-6</v>
      </c>
    </row>
    <row r="30" spans="1:3" x14ac:dyDescent="0.25">
      <c r="A30" s="2">
        <v>-4.7300000000000004</v>
      </c>
      <c r="B30" s="2">
        <f t="shared" si="0"/>
        <v>5.5296361889840515E-6</v>
      </c>
      <c r="C30" s="2">
        <f t="shared" si="1"/>
        <v>1.1225991854361709E-6</v>
      </c>
    </row>
    <row r="31" spans="1:3" x14ac:dyDescent="0.25">
      <c r="A31" s="2">
        <v>-4.72</v>
      </c>
      <c r="B31" s="2">
        <f t="shared" si="0"/>
        <v>5.797182506357287E-6</v>
      </c>
      <c r="C31" s="2">
        <f t="shared" si="1"/>
        <v>1.1792232165163949E-6</v>
      </c>
    </row>
    <row r="32" spans="1:3" x14ac:dyDescent="0.25">
      <c r="A32" s="2">
        <v>-4.71</v>
      </c>
      <c r="B32" s="2">
        <f t="shared" si="0"/>
        <v>6.0770660671111151E-6</v>
      </c>
      <c r="C32" s="2">
        <f t="shared" si="1"/>
        <v>1.2385839573524676E-6</v>
      </c>
    </row>
    <row r="33" spans="1:3" x14ac:dyDescent="0.25">
      <c r="A33" s="2">
        <v>-4.7</v>
      </c>
      <c r="B33" s="2">
        <f t="shared" si="0"/>
        <v>6.3698251788670899E-6</v>
      </c>
      <c r="C33" s="2">
        <f t="shared" si="1"/>
        <v>1.3008074539172773E-6</v>
      </c>
    </row>
    <row r="34" spans="1:3" x14ac:dyDescent="0.25">
      <c r="A34" s="2">
        <v>-4.6900000000000004</v>
      </c>
      <c r="B34" s="2">
        <f t="shared" si="0"/>
        <v>6.6760201546074609E-6</v>
      </c>
      <c r="C34" s="2">
        <f t="shared" si="1"/>
        <v>1.3660252446061353E-6</v>
      </c>
    </row>
    <row r="35" spans="1:3" x14ac:dyDescent="0.25">
      <c r="A35" s="2">
        <v>-4.68</v>
      </c>
      <c r="B35" s="2">
        <f t="shared" si="0"/>
        <v>6.996234143270405E-6</v>
      </c>
      <c r="C35" s="2">
        <f t="shared" si="1"/>
        <v>1.4343745844201329E-6</v>
      </c>
    </row>
    <row r="36" spans="1:3" x14ac:dyDescent="0.25">
      <c r="A36" s="2">
        <v>-4.67</v>
      </c>
      <c r="B36" s="2">
        <f t="shared" si="0"/>
        <v>7.3310739886239449E-6</v>
      </c>
      <c r="C36" s="2">
        <f t="shared" si="1"/>
        <v>1.5059986775961518E-6</v>
      </c>
    </row>
    <row r="37" spans="1:3" x14ac:dyDescent="0.25">
      <c r="A37" s="2">
        <v>-4.66</v>
      </c>
      <c r="B37" s="2">
        <f t="shared" si="0"/>
        <v>7.6811711172504553E-6</v>
      </c>
      <c r="C37" s="2">
        <f t="shared" si="1"/>
        <v>1.5810469189705068E-6</v>
      </c>
    </row>
    <row r="38" spans="1:3" x14ac:dyDescent="0.25">
      <c r="A38" s="2">
        <v>-4.6500000000000004</v>
      </c>
      <c r="B38" s="2">
        <f t="shared" si="0"/>
        <v>8.0471824564922952E-6</v>
      </c>
      <c r="C38" s="2">
        <f t="shared" si="1"/>
        <v>1.6596751443714555E-6</v>
      </c>
    </row>
    <row r="39" spans="1:3" x14ac:dyDescent="0.25">
      <c r="A39" s="2">
        <v>-4.6399999999999997</v>
      </c>
      <c r="B39" s="2">
        <f t="shared" si="0"/>
        <v>8.4297913832287717E-6</v>
      </c>
      <c r="C39" s="2">
        <f t="shared" si="1"/>
        <v>1.7420458903446573E-6</v>
      </c>
    </row>
    <row r="40" spans="1:3" x14ac:dyDescent="0.25">
      <c r="A40" s="2">
        <v>-4.63</v>
      </c>
      <c r="B40" s="2">
        <f t="shared" si="0"/>
        <v>8.8297087043740978E-6</v>
      </c>
      <c r="C40" s="2">
        <f t="shared" si="1"/>
        <v>1.8283286635241601E-6</v>
      </c>
    </row>
    <row r="41" spans="1:3" x14ac:dyDescent="0.25">
      <c r="A41" s="2">
        <v>-4.62</v>
      </c>
      <c r="B41" s="2">
        <f t="shared" si="0"/>
        <v>9.2476736700056167E-6</v>
      </c>
      <c r="C41" s="2">
        <f t="shared" si="1"/>
        <v>1.9187002199708946E-6</v>
      </c>
    </row>
    <row r="42" spans="1:3" x14ac:dyDescent="0.25">
      <c r="A42" s="2">
        <v>-4.6100000000000003</v>
      </c>
      <c r="B42" s="2">
        <f t="shared" si="0"/>
        <v>9.684455020051437E-6</v>
      </c>
      <c r="C42" s="2">
        <f t="shared" si="1"/>
        <v>2.0133448548093346E-6</v>
      </c>
    </row>
    <row r="43" spans="1:3" x14ac:dyDescent="0.25">
      <c r="A43" s="2">
        <v>-4.5999999999999996</v>
      </c>
      <c r="B43" s="2">
        <f t="shared" si="0"/>
        <v>1.0140852065486758E-5</v>
      </c>
      <c r="C43" s="2">
        <f t="shared" si="1"/>
        <v>2.1124547025028533E-6</v>
      </c>
    </row>
    <row r="44" spans="1:3" x14ac:dyDescent="0.25">
      <c r="A44" s="2">
        <v>-4.59</v>
      </c>
      <c r="B44" s="2">
        <f t="shared" si="0"/>
        <v>1.0617695805008393E-5</v>
      </c>
      <c r="C44" s="2">
        <f t="shared" si="1"/>
        <v>2.2162300481175396E-6</v>
      </c>
    </row>
    <row r="45" spans="1:3" x14ac:dyDescent="0.25">
      <c r="A45" s="2">
        <v>-4.58</v>
      </c>
      <c r="B45" s="2">
        <f t="shared" si="0"/>
        <v>1.111585007817779E-5</v>
      </c>
      <c r="C45" s="2">
        <f t="shared" si="1"/>
        <v>2.3248796499344084E-6</v>
      </c>
    </row>
    <row r="46" spans="1:3" x14ac:dyDescent="0.25">
      <c r="A46" s="2">
        <v>-4.57</v>
      </c>
      <c r="B46" s="2">
        <f t="shared" si="0"/>
        <v>1.1636212756042667E-5</v>
      </c>
      <c r="C46" s="2">
        <f t="shared" si="1"/>
        <v>2.4386210737794185E-6</v>
      </c>
    </row>
    <row r="47" spans="1:3" x14ac:dyDescent="0.25">
      <c r="A47" s="2">
        <v>-4.5599999999999996</v>
      </c>
      <c r="B47" s="2">
        <f t="shared" si="0"/>
        <v>1.2179716970268699E-5</v>
      </c>
      <c r="C47" s="2">
        <f t="shared" si="1"/>
        <v>2.5576810394515232E-6</v>
      </c>
    </row>
    <row r="48" spans="1:3" x14ac:dyDescent="0.25">
      <c r="A48" s="2">
        <v>-4.55</v>
      </c>
      <c r="B48" s="2">
        <f t="shared" si="0"/>
        <v>1.2747332381833466E-5</v>
      </c>
      <c r="C48" s="2">
        <f t="shared" si="1"/>
        <v>2.6822957796388485E-6</v>
      </c>
    </row>
    <row r="49" spans="1:3" x14ac:dyDescent="0.25">
      <c r="A49" s="2">
        <v>-4.54</v>
      </c>
      <c r="B49" s="2">
        <f t="shared" si="0"/>
        <v>1.334006649035584E-5</v>
      </c>
      <c r="C49" s="2">
        <f t="shared" si="1"/>
        <v>2.8127114117242095E-6</v>
      </c>
    </row>
    <row r="50" spans="1:3" x14ac:dyDescent="0.25">
      <c r="A50" s="2">
        <v>-4.53</v>
      </c>
      <c r="B50" s="2">
        <f t="shared" si="0"/>
        <v>1.3958965985154772E-5</v>
      </c>
      <c r="C50" s="2">
        <f t="shared" si="1"/>
        <v>2.9491843228915108E-6</v>
      </c>
    </row>
    <row r="51" spans="1:3" x14ac:dyDescent="0.25">
      <c r="A51" s="2">
        <v>-4.5199999999999996</v>
      </c>
      <c r="B51" s="2">
        <f t="shared" si="0"/>
        <v>1.4605118139152942E-5</v>
      </c>
      <c r="C51" s="2">
        <f t="shared" si="1"/>
        <v>3.0919815689561798E-6</v>
      </c>
    </row>
    <row r="52" spans="1:3" x14ac:dyDescent="0.25">
      <c r="A52" s="2">
        <v>-4.51</v>
      </c>
      <c r="B52" s="2">
        <f t="shared" si="0"/>
        <v>1.527965224676162E-5</v>
      </c>
      <c r="C52" s="2">
        <f t="shared" si="1"/>
        <v>3.2413812873533834E-6</v>
      </c>
    </row>
    <row r="53" spans="1:3" x14ac:dyDescent="0.25">
      <c r="A53" s="2">
        <v>-4.5</v>
      </c>
      <c r="B53" s="2">
        <f t="shared" si="0"/>
        <v>1.5983741106905475E-5</v>
      </c>
      <c r="C53" s="2">
        <f t="shared" si="1"/>
        <v>3.3976731247300535E-6</v>
      </c>
    </row>
    <row r="54" spans="1:3" x14ac:dyDescent="0.25">
      <c r="A54" s="2">
        <v>-4.49</v>
      </c>
      <c r="B54" s="2">
        <f t="shared" si="0"/>
        <v>1.6718602552365071E-5</v>
      </c>
      <c r="C54" s="2">
        <f t="shared" si="1"/>
        <v>3.5611586795975462E-6</v>
      </c>
    </row>
    <row r="55" spans="1:3" x14ac:dyDescent="0.25">
      <c r="A55" s="2">
        <v>-4.4800000000000004</v>
      </c>
      <c r="B55" s="2">
        <f t="shared" si="0"/>
        <v>1.7485501026639135E-5</v>
      </c>
      <c r="C55" s="2">
        <f t="shared" si="1"/>
        <v>3.7321519605144754E-6</v>
      </c>
    </row>
    <row r="56" spans="1:3" x14ac:dyDescent="0.25">
      <c r="A56" s="2">
        <v>-4.47</v>
      </c>
      <c r="B56" s="2">
        <f t="shared" si="0"/>
        <v>1.828574920954738E-5</v>
      </c>
      <c r="C56" s="2">
        <f t="shared" si="1"/>
        <v>3.9109798602806963E-6</v>
      </c>
    </row>
    <row r="57" spans="1:3" x14ac:dyDescent="0.25">
      <c r="A57" s="2">
        <v>-4.46</v>
      </c>
      <c r="B57" s="2">
        <f t="shared" si="0"/>
        <v>1.9120709692817737E-5</v>
      </c>
      <c r="C57" s="2">
        <f t="shared" si="1"/>
        <v>4.0979826466363491E-6</v>
      </c>
    </row>
    <row r="58" spans="1:3" x14ac:dyDescent="0.25">
      <c r="A58" s="2">
        <v>-4.45</v>
      </c>
      <c r="B58" s="2">
        <f t="shared" si="0"/>
        <v>1.9991796706922791E-5</v>
      </c>
      <c r="C58" s="2">
        <f t="shared" si="1"/>
        <v>4.2935144699718588E-6</v>
      </c>
    </row>
    <row r="59" spans="1:3" x14ac:dyDescent="0.25">
      <c r="A59" s="2">
        <v>-4.4400000000000004</v>
      </c>
      <c r="B59" s="2">
        <f t="shared" si="0"/>
        <v>2.0900477900450407E-5</v>
      </c>
      <c r="C59" s="2">
        <f t="shared" si="1"/>
        <v>4.4979438885679006E-6</v>
      </c>
    </row>
    <row r="60" spans="1:3" x14ac:dyDescent="0.25">
      <c r="A60" s="2">
        <v>-4.43</v>
      </c>
      <c r="B60" s="2">
        <f t="shared" si="0"/>
        <v>2.184827617331647E-5</v>
      </c>
      <c r="C60" s="2">
        <f t="shared" si="1"/>
        <v>4.7116544118972307E-6</v>
      </c>
    </row>
    <row r="61" spans="1:3" x14ac:dyDescent="0.25">
      <c r="A61" s="2">
        <v>-4.42</v>
      </c>
      <c r="B61" s="2">
        <f t="shared" si="0"/>
        <v>2.283677156514692E-5</v>
      </c>
      <c r="C61" s="2">
        <f t="shared" si="1"/>
        <v>4.9350450625332669E-6</v>
      </c>
    </row>
    <row r="62" spans="1:3" x14ac:dyDescent="0.25">
      <c r="A62" s="2">
        <v>-4.41</v>
      </c>
      <c r="B62" s="2">
        <f t="shared" si="0"/>
        <v>2.3867603200179601E-5</v>
      </c>
      <c r="C62" s="2">
        <f t="shared" si="1"/>
        <v>5.1685309572241284E-6</v>
      </c>
    </row>
    <row r="63" spans="1:3" x14ac:dyDescent="0.25">
      <c r="A63" s="2">
        <v>-4.4000000000000004</v>
      </c>
      <c r="B63" s="2">
        <f t="shared" si="0"/>
        <v>2.4942471290053535E-5</v>
      </c>
      <c r="C63" s="2">
        <f t="shared" si="1"/>
        <v>5.4125439077038416E-6</v>
      </c>
    </row>
    <row r="64" spans="1:3" x14ac:dyDescent="0.25">
      <c r="A64" s="2">
        <v>-4.3899999999999997</v>
      </c>
      <c r="B64" s="2">
        <f t="shared" si="0"/>
        <v>2.6063139195878342E-5</v>
      </c>
      <c r="C64" s="2">
        <f t="shared" si="1"/>
        <v>5.6675330418267366E-6</v>
      </c>
    </row>
    <row r="65" spans="1:3" x14ac:dyDescent="0.25">
      <c r="A65" s="2">
        <v>-4.38</v>
      </c>
      <c r="B65" s="2">
        <f t="shared" si="0"/>
        <v>2.7231435550992609E-5</v>
      </c>
      <c r="C65" s="2">
        <f t="shared" si="1"/>
        <v>5.933965445624665E-6</v>
      </c>
    </row>
    <row r="66" spans="1:3" x14ac:dyDescent="0.25">
      <c r="A66" s="2">
        <v>-4.37</v>
      </c>
      <c r="B66" s="2">
        <f t="shared" si="0"/>
        <v>2.8449256445844305E-5</v>
      </c>
      <c r="C66" s="2">
        <f t="shared" si="1"/>
        <v>6.2123268269015009E-6</v>
      </c>
    </row>
    <row r="67" spans="1:3" x14ac:dyDescent="0.25">
      <c r="A67" s="2">
        <v>-4.3600000000000003</v>
      </c>
      <c r="B67" s="2">
        <f t="shared" si="0"/>
        <v>2.9718567676442199E-5</v>
      </c>
      <c r="C67" s="2">
        <f t="shared" si="1"/>
        <v>6.5031222009927816E-6</v>
      </c>
    </row>
    <row r="68" spans="1:3" x14ac:dyDescent="0.25">
      <c r="A68" s="2">
        <v>-4.3499999999999996</v>
      </c>
      <c r="B68" s="2">
        <f t="shared" ref="B68:B131" si="2">_xlfn.NORM.S.DIST($A68,FALSE)</f>
        <v>3.1041407057850266E-5</v>
      </c>
      <c r="C68" s="2">
        <f t="shared" ref="C68:C131" si="3">_xlfn.NORM.S.DIST($A68,TRUE)</f>
        <v>6.8068765993340439E-6</v>
      </c>
    </row>
    <row r="69" spans="1:3" x14ac:dyDescent="0.25">
      <c r="A69" s="2">
        <v>-4.34</v>
      </c>
      <c r="B69" s="2">
        <f t="shared" si="2"/>
        <v>3.2419886804213778E-5</v>
      </c>
      <c r="C69" s="2">
        <f t="shared" si="3"/>
        <v>7.1241358014953405E-6</v>
      </c>
    </row>
    <row r="70" spans="1:3" x14ac:dyDescent="0.25">
      <c r="A70" s="2">
        <v>-4.33</v>
      </c>
      <c r="B70" s="2">
        <f t="shared" si="2"/>
        <v>3.3856195976827888E-5</v>
      </c>
      <c r="C70" s="2">
        <f t="shared" si="3"/>
        <v>7.4554670913551187E-6</v>
      </c>
    </row>
    <row r="71" spans="1:3" x14ac:dyDescent="0.25">
      <c r="A71" s="2">
        <v>-4.32</v>
      </c>
      <c r="B71" s="2">
        <f t="shared" si="2"/>
        <v>3.5352603001773097E-5</v>
      </c>
      <c r="C71" s="2">
        <f t="shared" si="3"/>
        <v>7.801460038101338E-6</v>
      </c>
    </row>
    <row r="72" spans="1:3" x14ac:dyDescent="0.25">
      <c r="A72" s="2">
        <v>-4.3099999999999996</v>
      </c>
      <c r="B72" s="2">
        <f t="shared" si="2"/>
        <v>3.6911458258666195E-5</v>
      </c>
      <c r="C72" s="2">
        <f t="shared" si="3"/>
        <v>8.1627273027630682E-6</v>
      </c>
    </row>
    <row r="73" spans="1:3" x14ac:dyDescent="0.25">
      <c r="A73" s="2">
        <v>-4.3</v>
      </c>
      <c r="B73" s="2">
        <f t="shared" si="2"/>
        <v>3.8535196742087129E-5</v>
      </c>
      <c r="C73" s="2">
        <f t="shared" si="3"/>
        <v>8.5399054709917942E-6</v>
      </c>
    </row>
    <row r="74" spans="1:3" x14ac:dyDescent="0.25">
      <c r="A74" s="2">
        <v>-4.29</v>
      </c>
      <c r="B74" s="2">
        <f t="shared" si="2"/>
        <v>4.0226340797264972E-5</v>
      </c>
      <c r="C74" s="2">
        <f t="shared" si="3"/>
        <v>8.9336559128269895E-6</v>
      </c>
    </row>
    <row r="75" spans="1:3" x14ac:dyDescent="0.25">
      <c r="A75" s="2">
        <v>-4.28</v>
      </c>
      <c r="B75" s="2">
        <f t="shared" si="2"/>
        <v>4.1987502931617321E-5</v>
      </c>
      <c r="C75" s="2">
        <f t="shared" si="3"/>
        <v>9.344665670196337E-6</v>
      </c>
    </row>
    <row r="76" spans="1:3" x14ac:dyDescent="0.25">
      <c r="A76" s="2">
        <v>-4.2699999999999996</v>
      </c>
      <c r="B76" s="2">
        <f t="shared" si="2"/>
        <v>4.3821388703758118E-5</v>
      </c>
      <c r="C76" s="2">
        <f t="shared" si="3"/>
        <v>9.7736483729175836E-6</v>
      </c>
    </row>
    <row r="77" spans="1:3" x14ac:dyDescent="0.25">
      <c r="A77" s="2">
        <v>-4.26</v>
      </c>
      <c r="B77" s="2">
        <f t="shared" si="2"/>
        <v>4.5730799691601314E-5</v>
      </c>
      <c r="C77" s="2">
        <f t="shared" si="3"/>
        <v>1.0221345183984058E-5</v>
      </c>
    </row>
    <row r="78" spans="1:3" x14ac:dyDescent="0.25">
      <c r="A78" s="2">
        <v>-4.25</v>
      </c>
      <c r="B78" s="2">
        <f t="shared" si="2"/>
        <v>4.7718636541204952E-5</v>
      </c>
      <c r="C78" s="2">
        <f t="shared" si="3"/>
        <v>1.06885257749344E-5</v>
      </c>
    </row>
    <row r="79" spans="1:3" x14ac:dyDescent="0.25">
      <c r="A79" s="2">
        <v>-4.24</v>
      </c>
      <c r="B79" s="2">
        <f t="shared" si="2"/>
        <v>4.978790209801209E-5</v>
      </c>
      <c r="C79" s="2">
        <f t="shared" si="3"/>
        <v>1.1175989332120527E-5</v>
      </c>
    </row>
    <row r="80" spans="1:3" x14ac:dyDescent="0.25">
      <c r="A80" s="2">
        <v>-4.2300000000000004</v>
      </c>
      <c r="B80" s="2">
        <f t="shared" si="2"/>
        <v>5.1941704622159769E-5</v>
      </c>
      <c r="C80" s="2">
        <f t="shared" si="3"/>
        <v>1.1684565594707379E-5</v>
      </c>
    </row>
    <row r="81" spans="1:3" x14ac:dyDescent="0.25">
      <c r="A81" s="2">
        <v>-4.22</v>
      </c>
      <c r="B81" s="2">
        <f t="shared" si="2"/>
        <v>5.4183261089540144E-5</v>
      </c>
      <c r="C81" s="2">
        <f t="shared" si="3"/>
        <v>1.2215115925253023E-5</v>
      </c>
    </row>
    <row r="82" spans="1:3" x14ac:dyDescent="0.25">
      <c r="A82" s="2">
        <v>-4.21</v>
      </c>
      <c r="B82" s="2">
        <f t="shared" si="2"/>
        <v>5.6515900580307407E-5</v>
      </c>
      <c r="C82" s="2">
        <f t="shared" si="3"/>
        <v>1.2768534413734932E-5</v>
      </c>
    </row>
    <row r="83" spans="1:3" x14ac:dyDescent="0.25">
      <c r="A83" s="2">
        <v>-4.2</v>
      </c>
      <c r="B83" s="2">
        <f t="shared" si="2"/>
        <v>5.8943067756539855E-5</v>
      </c>
      <c r="C83" s="2">
        <f t="shared" si="3"/>
        <v>1.3345749015906309E-5</v>
      </c>
    </row>
    <row r="84" spans="1:3" x14ac:dyDescent="0.25">
      <c r="A84" s="2">
        <v>-4.1900000000000004</v>
      </c>
      <c r="B84" s="2">
        <f t="shared" si="2"/>
        <v>6.1468326430769217E-5</v>
      </c>
      <c r="C84" s="2">
        <f t="shared" si="3"/>
        <v>1.3947722726881202E-5</v>
      </c>
    </row>
    <row r="85" spans="1:3" x14ac:dyDescent="0.25">
      <c r="A85" s="2">
        <v>-4.18</v>
      </c>
      <c r="B85" s="2">
        <f t="shared" si="2"/>
        <v>6.4095363227106096E-5</v>
      </c>
      <c r="C85" s="2">
        <f t="shared" si="3"/>
        <v>1.457545479086704E-5</v>
      </c>
    </row>
    <row r="86" spans="1:3" x14ac:dyDescent="0.25">
      <c r="A86" s="2">
        <v>-4.17</v>
      </c>
      <c r="B86" s="2">
        <f t="shared" si="2"/>
        <v>6.6827991336690609E-5</v>
      </c>
      <c r="C86" s="2">
        <f t="shared" si="3"/>
        <v>1.522998194797788E-5</v>
      </c>
    </row>
    <row r="87" spans="1:3" x14ac:dyDescent="0.25">
      <c r="A87" s="2">
        <v>-4.16</v>
      </c>
      <c r="B87" s="2">
        <f t="shared" si="2"/>
        <v>6.9670154369214326E-5</v>
      </c>
      <c r="C87" s="2">
        <f t="shared" si="3"/>
        <v>1.5912379719082162E-5</v>
      </c>
    </row>
    <row r="88" spans="1:3" x14ac:dyDescent="0.25">
      <c r="A88" s="2">
        <v>-4.1500000000000004</v>
      </c>
      <c r="B88" s="2">
        <f t="shared" si="2"/>
        <v>7.2625930302252324E-5</v>
      </c>
      <c r="C88" s="2">
        <f t="shared" si="3"/>
        <v>1.6623763729652213E-5</v>
      </c>
    </row>
    <row r="89" spans="1:3" x14ac:dyDescent="0.25">
      <c r="A89" s="2">
        <v>-4.1399999999999997</v>
      </c>
      <c r="B89" s="2">
        <f t="shared" si="2"/>
        <v>7.5699535530161213E-5</v>
      </c>
      <c r="C89" s="2">
        <f t="shared" si="3"/>
        <v>1.7365291073604036E-5</v>
      </c>
    </row>
    <row r="90" spans="1:3" x14ac:dyDescent="0.25">
      <c r="A90" s="2">
        <v>-4.13</v>
      </c>
      <c r="B90" s="2">
        <f t="shared" si="2"/>
        <v>7.8895329014293087E-5</v>
      </c>
      <c r="C90" s="2">
        <f t="shared" si="3"/>
        <v>1.8138161718130913E-5</v>
      </c>
    </row>
    <row r="91" spans="1:3" x14ac:dyDescent="0.25">
      <c r="A91" s="2">
        <v>-4.12</v>
      </c>
      <c r="B91" s="2">
        <f t="shared" si="2"/>
        <v>8.2217816536286003E-5</v>
      </c>
      <c r="C91" s="2">
        <f t="shared" si="3"/>
        <v>1.8943619950553226E-5</v>
      </c>
    </row>
    <row r="92" spans="1:3" x14ac:dyDescent="0.25">
      <c r="A92" s="2">
        <v>-4.1100000000000003</v>
      </c>
      <c r="B92" s="2">
        <f t="shared" si="2"/>
        <v>8.5671655056181864E-5</v>
      </c>
      <c r="C92" s="2">
        <f t="shared" si="3"/>
        <v>1.9782955868224021E-5</v>
      </c>
    </row>
    <row r="93" spans="1:3" x14ac:dyDescent="0.25">
      <c r="A93" s="2">
        <v>-4.0999999999999996</v>
      </c>
      <c r="B93" s="2">
        <f t="shared" si="2"/>
        <v>8.9261657177132928E-5</v>
      </c>
      <c r="C93" s="2">
        <f t="shared" si="3"/>
        <v>2.0657506912546714E-5</v>
      </c>
    </row>
    <row r="94" spans="1:3" x14ac:dyDescent="0.25">
      <c r="A94" s="2">
        <v>-4.09</v>
      </c>
      <c r="B94" s="2">
        <f t="shared" si="2"/>
        <v>9.2992795718445907E-5</v>
      </c>
      <c r="C94" s="2">
        <f t="shared" si="3"/>
        <v>2.1568659448180566E-5</v>
      </c>
    </row>
    <row r="95" spans="1:3" x14ac:dyDescent="0.25">
      <c r="A95" s="2">
        <v>-4.08</v>
      </c>
      <c r="B95" s="2">
        <f t="shared" si="2"/>
        <v>9.687020839871926E-5</v>
      </c>
      <c r="C95" s="2">
        <f t="shared" si="3"/>
        <v>2.251785038852539E-5</v>
      </c>
    </row>
    <row r="96" spans="1:3" x14ac:dyDescent="0.25">
      <c r="A96" s="2">
        <v>-4.07</v>
      </c>
      <c r="B96" s="2">
        <f t="shared" si="2"/>
        <v>1.0089920263081441E-4</v>
      </c>
      <c r="C96" s="2">
        <f t="shared" si="3"/>
        <v>2.3506568868595562E-5</v>
      </c>
    </row>
    <row r="97" spans="1:3" x14ac:dyDescent="0.25">
      <c r="A97" s="2">
        <v>-4.0599999999999996</v>
      </c>
      <c r="B97" s="2">
        <f t="shared" si="2"/>
        <v>1.0508526043040047E-4</v>
      </c>
      <c r="C97" s="2">
        <f t="shared" si="3"/>
        <v>2.4536357966409732E-5</v>
      </c>
    </row>
    <row r="98" spans="1:3" x14ac:dyDescent="0.25">
      <c r="A98" s="2">
        <v>-4.05</v>
      </c>
      <c r="B98" s="2">
        <f t="shared" si="2"/>
        <v>1.0943404343980055E-4</v>
      </c>
      <c r="C98" s="2">
        <f t="shared" si="3"/>
        <v>2.5608816474041486E-5</v>
      </c>
    </row>
    <row r="99" spans="1:3" x14ac:dyDescent="0.25">
      <c r="A99" s="2">
        <v>-4.04</v>
      </c>
      <c r="B99" s="2">
        <f t="shared" si="2"/>
        <v>1.1395139806886461E-4</v>
      </c>
      <c r="C99" s="2">
        <f t="shared" si="3"/>
        <v>2.6725600719492029E-5</v>
      </c>
    </row>
    <row r="100" spans="1:3" x14ac:dyDescent="0.25">
      <c r="A100" s="2">
        <v>-4.03</v>
      </c>
      <c r="B100" s="2">
        <f t="shared" si="2"/>
        <v>1.1864336075456578E-4</v>
      </c>
      <c r="C100" s="2">
        <f t="shared" si="3"/>
        <v>2.7888426440563852E-5</v>
      </c>
    </row>
    <row r="101" spans="1:3" x14ac:dyDescent="0.25">
      <c r="A101" s="2">
        <v>-4.0199999999999996</v>
      </c>
      <c r="B101" s="2">
        <f t="shared" si="2"/>
        <v>1.2351616334102368E-4</v>
      </c>
      <c r="C101" s="2">
        <f t="shared" si="3"/>
        <v>2.9099070711930998E-5</v>
      </c>
    </row>
    <row r="102" spans="1:3" x14ac:dyDescent="0.25">
      <c r="A102" s="2">
        <v>-4.01</v>
      </c>
      <c r="B102" s="2">
        <f t="shared" si="2"/>
        <v>1.2857623858162108E-4</v>
      </c>
      <c r="C102" s="2">
        <f t="shared" si="3"/>
        <v>3.0359373926618166E-5</v>
      </c>
    </row>
    <row r="103" spans="1:3" x14ac:dyDescent="0.25">
      <c r="A103" s="2">
        <v>-4</v>
      </c>
      <c r="B103" s="2">
        <f t="shared" si="2"/>
        <v>1.3383022576488537E-4</v>
      </c>
      <c r="C103" s="2">
        <f t="shared" si="3"/>
        <v>3.1671241833119857E-5</v>
      </c>
    </row>
    <row r="104" spans="1:3" x14ac:dyDescent="0.25">
      <c r="A104" s="2">
        <v>-3.99</v>
      </c>
      <c r="B104" s="2">
        <f t="shared" si="2"/>
        <v>1.3928497646575994E-4</v>
      </c>
      <c r="C104" s="2">
        <f t="shared" si="3"/>
        <v>3.3036647629402356E-5</v>
      </c>
    </row>
    <row r="105" spans="1:3" x14ac:dyDescent="0.25">
      <c r="A105" s="2">
        <v>-3.98</v>
      </c>
      <c r="B105" s="2">
        <f t="shared" si="2"/>
        <v>1.4494756042389106E-4</v>
      </c>
      <c r="C105" s="2">
        <f t="shared" si="3"/>
        <v>3.4457634115053068E-5</v>
      </c>
    </row>
    <row r="106" spans="1:3" x14ac:dyDescent="0.25">
      <c r="A106" s="2">
        <v>-3.97</v>
      </c>
      <c r="B106" s="2">
        <f t="shared" si="2"/>
        <v>1.508252715505178E-4</v>
      </c>
      <c r="C106" s="2">
        <f t="shared" si="3"/>
        <v>3.5936315902853744E-5</v>
      </c>
    </row>
    <row r="107" spans="1:3" x14ac:dyDescent="0.25">
      <c r="A107" s="2">
        <v>-3.96</v>
      </c>
      <c r="B107" s="2">
        <f t="shared" si="2"/>
        <v>1.5692563406553226E-4</v>
      </c>
      <c r="C107" s="2">
        <f t="shared" si="3"/>
        <v>3.747488169107341E-5</v>
      </c>
    </row>
    <row r="108" spans="1:3" x14ac:dyDescent="0.25">
      <c r="A108" s="2">
        <v>-3.95</v>
      </c>
      <c r="B108" s="2">
        <f t="shared" si="2"/>
        <v>1.6325640876624199E-4</v>
      </c>
      <c r="C108" s="2">
        <f t="shared" si="3"/>
        <v>3.9075596597787456E-5</v>
      </c>
    </row>
    <row r="109" spans="1:3" x14ac:dyDescent="0.25">
      <c r="A109" s="2">
        <v>-3.94</v>
      </c>
      <c r="B109" s="2">
        <f t="shared" si="2"/>
        <v>1.6982559942934359E-4</v>
      </c>
      <c r="C109" s="2">
        <f t="shared" si="3"/>
        <v>4.0740804558550716E-5</v>
      </c>
    </row>
    <row r="110" spans="1:3" x14ac:dyDescent="0.25">
      <c r="A110" s="2">
        <v>-3.93</v>
      </c>
      <c r="B110" s="2">
        <f t="shared" si="2"/>
        <v>1.7664145934757092E-4</v>
      </c>
      <c r="C110" s="2">
        <f t="shared" si="3"/>
        <v>4.2472930788761133E-5</v>
      </c>
    </row>
    <row r="111" spans="1:3" x14ac:dyDescent="0.25">
      <c r="A111" s="2">
        <v>-3.92</v>
      </c>
      <c r="B111" s="2">
        <f t="shared" si="2"/>
        <v>1.8371249800245711E-4</v>
      </c>
      <c r="C111" s="2">
        <f t="shared" si="3"/>
        <v>4.4274484312070743E-5</v>
      </c>
    </row>
    <row r="112" spans="1:3" x14ac:dyDescent="0.25">
      <c r="A112" s="2">
        <v>-3.91</v>
      </c>
      <c r="B112" s="2">
        <f t="shared" si="2"/>
        <v>1.9104748787459762E-4</v>
      </c>
      <c r="C112" s="2">
        <f t="shared" si="3"/>
        <v>4.6148060556208756E-5</v>
      </c>
    </row>
    <row r="113" spans="1:3" x14ac:dyDescent="0.25">
      <c r="A113" s="2">
        <v>-3.9</v>
      </c>
      <c r="B113" s="2">
        <f t="shared" si="2"/>
        <v>1.9865547139277272E-4</v>
      </c>
      <c r="C113" s="2">
        <f t="shared" si="3"/>
        <v>4.8096344017602614E-5</v>
      </c>
    </row>
    <row r="114" spans="1:3" x14ac:dyDescent="0.25">
      <c r="A114" s="2">
        <v>-3.89</v>
      </c>
      <c r="B114" s="2">
        <f t="shared" si="2"/>
        <v>2.0654576802322548E-4</v>
      </c>
      <c r="C114" s="2">
        <f t="shared" si="3"/>
        <v>5.0122110996188361E-5</v>
      </c>
    </row>
    <row r="115" spans="1:3" x14ac:dyDescent="0.25">
      <c r="A115" s="2">
        <v>-3.88</v>
      </c>
      <c r="B115" s="2">
        <f t="shared" si="2"/>
        <v>2.1472798150036704E-4</v>
      </c>
      <c r="C115" s="2">
        <f t="shared" si="3"/>
        <v>5.2228232401820074E-5</v>
      </c>
    </row>
    <row r="116" spans="1:3" x14ac:dyDescent="0.25">
      <c r="A116" s="2">
        <v>-3.87</v>
      </c>
      <c r="B116" s="2">
        <f t="shared" si="2"/>
        <v>2.2321200720010206E-4</v>
      </c>
      <c r="C116" s="2">
        <f t="shared" si="3"/>
        <v>5.4417676633699602E-5</v>
      </c>
    </row>
    <row r="117" spans="1:3" x14ac:dyDescent="0.25">
      <c r="A117" s="2">
        <v>-3.86</v>
      </c>
      <c r="B117" s="2">
        <f t="shared" si="2"/>
        <v>2.3200803965694238E-4</v>
      </c>
      <c r="C117" s="2">
        <f t="shared" si="3"/>
        <v>5.6693512534256526E-5</v>
      </c>
    </row>
    <row r="118" spans="1:3" x14ac:dyDescent="0.25">
      <c r="A118" s="2">
        <v>-3.85</v>
      </c>
      <c r="B118" s="2">
        <f t="shared" si="2"/>
        <v>2.4112658022599324E-4</v>
      </c>
      <c r="C118" s="2">
        <f t="shared" si="3"/>
        <v>5.9058912418922381E-5</v>
      </c>
    </row>
    <row r="119" spans="1:3" x14ac:dyDescent="0.25">
      <c r="A119" s="2">
        <v>-3.84</v>
      </c>
      <c r="B119" s="2">
        <f t="shared" si="2"/>
        <v>2.5057844489086075E-4</v>
      </c>
      <c r="C119" s="2">
        <f t="shared" si="3"/>
        <v>6.1517155183255203E-5</v>
      </c>
    </row>
    <row r="120" spans="1:3" x14ac:dyDescent="0.25">
      <c r="A120" s="2">
        <v>-3.83</v>
      </c>
      <c r="B120" s="2">
        <f t="shared" si="2"/>
        <v>2.6037477221844247E-4</v>
      </c>
      <c r="C120" s="2">
        <f t="shared" si="3"/>
        <v>6.4071629488874441E-5</v>
      </c>
    </row>
    <row r="121" spans="1:3" x14ac:dyDescent="0.25">
      <c r="A121" s="2">
        <v>-3.82</v>
      </c>
      <c r="B121" s="2">
        <f t="shared" si="2"/>
        <v>2.70527031461521E-4</v>
      </c>
      <c r="C121" s="2">
        <f t="shared" si="3"/>
        <v>6.6725837029684654E-5</v>
      </c>
    </row>
    <row r="122" spans="1:3" x14ac:dyDescent="0.25">
      <c r="A122" s="2">
        <v>-3.81</v>
      </c>
      <c r="B122" s="2">
        <f t="shared" si="2"/>
        <v>2.8104703080998632E-4</v>
      </c>
      <c r="C122" s="2">
        <f t="shared" si="3"/>
        <v>6.9483395879865075E-5</v>
      </c>
    </row>
    <row r="123" spans="1:3" x14ac:dyDescent="0.25">
      <c r="A123" s="2">
        <v>-3.8</v>
      </c>
      <c r="B123" s="2">
        <f t="shared" si="2"/>
        <v>2.9194692579146027E-4</v>
      </c>
      <c r="C123" s="2">
        <f t="shared" si="3"/>
        <v>7.234804392511999E-5</v>
      </c>
    </row>
    <row r="124" spans="1:3" x14ac:dyDescent="0.25">
      <c r="A124" s="2">
        <v>-3.79</v>
      </c>
      <c r="B124" s="2">
        <f t="shared" si="2"/>
        <v>3.0323922782200417E-4</v>
      </c>
      <c r="C124" s="2">
        <f t="shared" si="3"/>
        <v>7.5323642378683189E-5</v>
      </c>
    </row>
    <row r="125" spans="1:3" x14ac:dyDescent="0.25">
      <c r="A125" s="2">
        <v>-3.78</v>
      </c>
      <c r="B125" s="2">
        <f t="shared" si="2"/>
        <v>3.1493681290752188E-4</v>
      </c>
      <c r="C125" s="2">
        <f t="shared" si="3"/>
        <v>7.8414179383585065E-5</v>
      </c>
    </row>
    <row r="126" spans="1:3" x14ac:dyDescent="0.25">
      <c r="A126" s="2">
        <v>-3.77</v>
      </c>
      <c r="B126" s="2">
        <f t="shared" si="2"/>
        <v>3.2705293049637498E-4</v>
      </c>
      <c r="C126" s="2">
        <f t="shared" si="3"/>
        <v>8.1623773702686067E-5</v>
      </c>
    </row>
    <row r="127" spans="1:3" x14ac:dyDescent="0.25">
      <c r="A127" s="2">
        <v>-3.76</v>
      </c>
      <c r="B127" s="2">
        <f t="shared" si="2"/>
        <v>3.3960121248365478E-4</v>
      </c>
      <c r="C127" s="2">
        <f t="shared" si="3"/>
        <v>8.4956678497997889E-5</v>
      </c>
    </row>
    <row r="128" spans="1:3" x14ac:dyDescent="0.25">
      <c r="A128" s="2">
        <v>-3.75</v>
      </c>
      <c r="B128" s="2">
        <f t="shared" si="2"/>
        <v>3.5259568236744541E-4</v>
      </c>
      <c r="C128" s="2">
        <f t="shared" si="3"/>
        <v>8.841728520080376E-5</v>
      </c>
    </row>
    <row r="129" spans="1:3" x14ac:dyDescent="0.25">
      <c r="A129" s="2">
        <v>-3.74</v>
      </c>
      <c r="B129" s="2">
        <f t="shared" si="2"/>
        <v>3.6605076455733496E-4</v>
      </c>
      <c r="C129" s="2">
        <f t="shared" si="3"/>
        <v>9.2010127474105404E-5</v>
      </c>
    </row>
    <row r="130" spans="1:3" x14ac:dyDescent="0.25">
      <c r="A130" s="2">
        <v>-3.73</v>
      </c>
      <c r="B130" s="2">
        <f t="shared" si="2"/>
        <v>3.7998129383532141E-4</v>
      </c>
      <c r="C130" s="2">
        <f t="shared" si="3"/>
        <v>9.5739885268914462E-5</v>
      </c>
    </row>
    <row r="131" spans="1:3" x14ac:dyDescent="0.25">
      <c r="A131" s="2">
        <v>-3.72</v>
      </c>
      <c r="B131" s="2">
        <f t="shared" si="2"/>
        <v>3.9440252496915622E-4</v>
      </c>
      <c r="C131" s="2">
        <f t="shared" si="3"/>
        <v>9.9611388975916519E-5</v>
      </c>
    </row>
    <row r="132" spans="1:3" x14ac:dyDescent="0.25">
      <c r="A132" s="2">
        <v>-3.71</v>
      </c>
      <c r="B132" s="2">
        <f t="shared" ref="B132:B195" si="4">_xlfn.NORM.S.DIST($A132,FALSE)</f>
        <v>4.0933014247807883E-4</v>
      </c>
      <c r="C132" s="2">
        <f t="shared" ref="C132:C195" si="5">_xlfn.NORM.S.DIST($A132,TRUE)</f>
        <v>1.0362962367403117E-4</v>
      </c>
    </row>
    <row r="133" spans="1:3" x14ac:dyDescent="0.25">
      <c r="A133" s="2">
        <v>-3.7</v>
      </c>
      <c r="B133" s="2">
        <f t="shared" si="4"/>
        <v>4.2478027055075143E-4</v>
      </c>
      <c r="C133" s="2">
        <f t="shared" si="5"/>
        <v>1.0779973347738824E-4</v>
      </c>
    </row>
    <row r="134" spans="1:3" x14ac:dyDescent="0.25">
      <c r="A134" s="2">
        <v>-3.69</v>
      </c>
      <c r="B134" s="2">
        <f t="shared" si="4"/>
        <v>4.4076948311513252E-4</v>
      </c>
      <c r="C134" s="2">
        <f t="shared" si="5"/>
        <v>1.1212702598224692E-4</v>
      </c>
    </row>
    <row r="135" spans="1:3" x14ac:dyDescent="0.25">
      <c r="A135" s="2">
        <v>-3.68</v>
      </c>
      <c r="B135" s="2">
        <f t="shared" si="4"/>
        <v>4.5731481405985675E-4</v>
      </c>
      <c r="C135" s="2">
        <f t="shared" si="5"/>
        <v>1.1661697681536817E-4</v>
      </c>
    </row>
    <row r="136" spans="1:3" x14ac:dyDescent="0.25">
      <c r="A136" s="2">
        <v>-3.67</v>
      </c>
      <c r="B136" s="2">
        <f t="shared" si="4"/>
        <v>4.7443376760662064E-4</v>
      </c>
      <c r="C136" s="2">
        <f t="shared" si="5"/>
        <v>1.2127523428535774E-4</v>
      </c>
    </row>
    <row r="137" spans="1:3" x14ac:dyDescent="0.25">
      <c r="A137" s="2">
        <v>-3.66</v>
      </c>
      <c r="B137" s="2">
        <f t="shared" si="4"/>
        <v>4.9214432883289312E-4</v>
      </c>
      <c r="C137" s="2">
        <f t="shared" si="5"/>
        <v>1.2610762413848639E-4</v>
      </c>
    </row>
    <row r="138" spans="1:3" x14ac:dyDescent="0.25">
      <c r="A138" s="2">
        <v>-3.65</v>
      </c>
      <c r="B138" s="2">
        <f t="shared" si="4"/>
        <v>5.104649743441856E-4</v>
      </c>
      <c r="C138" s="2">
        <f t="shared" si="5"/>
        <v>1.3112015442048446E-4</v>
      </c>
    </row>
    <row r="139" spans="1:3" x14ac:dyDescent="0.25">
      <c r="A139" s="2">
        <v>-3.64</v>
      </c>
      <c r="B139" s="2">
        <f t="shared" si="4"/>
        <v>5.2941468309493475E-4</v>
      </c>
      <c r="C139" s="2">
        <f t="shared" si="5"/>
        <v>1.3631902044580166E-4</v>
      </c>
    </row>
    <row r="140" spans="1:3" x14ac:dyDescent="0.25">
      <c r="A140" s="2">
        <v>-3.63</v>
      </c>
      <c r="B140" s="2">
        <f t="shared" si="4"/>
        <v>5.490129473569587E-4</v>
      </c>
      <c r="C140" s="2">
        <f t="shared" si="5"/>
        <v>1.4171060987581911E-4</v>
      </c>
    </row>
    <row r="141" spans="1:3" x14ac:dyDescent="0.25">
      <c r="A141" s="2">
        <v>-3.62</v>
      </c>
      <c r="B141" s="2">
        <f t="shared" si="4"/>
        <v>5.6927978383425261E-4</v>
      </c>
      <c r="C141" s="2">
        <f t="shared" si="5"/>
        <v>1.4730150790747228E-4</v>
      </c>
    </row>
    <row r="142" spans="1:3" x14ac:dyDescent="0.25">
      <c r="A142" s="2">
        <v>-3.61</v>
      </c>
      <c r="B142" s="2">
        <f t="shared" si="4"/>
        <v>5.9023574492278561E-4</v>
      </c>
      <c r="C142" s="2">
        <f t="shared" si="5"/>
        <v>1.530985025737551E-4</v>
      </c>
    </row>
    <row r="143" spans="1:3" x14ac:dyDescent="0.25">
      <c r="A143" s="2">
        <v>-3.6</v>
      </c>
      <c r="B143" s="2">
        <f t="shared" si="4"/>
        <v>6.119019301137719E-4</v>
      </c>
      <c r="C143" s="2">
        <f t="shared" si="5"/>
        <v>1.5910859015753364E-4</v>
      </c>
    </row>
    <row r="144" spans="1:3" x14ac:dyDescent="0.25">
      <c r="A144" s="2">
        <v>-3.59</v>
      </c>
      <c r="B144" s="2">
        <f t="shared" si="4"/>
        <v>6.342999975387576E-4</v>
      </c>
      <c r="C144" s="2">
        <f t="shared" si="5"/>
        <v>1.6533898072010957E-4</v>
      </c>
    </row>
    <row r="145" spans="1:3" x14ac:dyDescent="0.25">
      <c r="A145" s="2">
        <v>-3.58</v>
      </c>
      <c r="B145" s="2">
        <f t="shared" si="4"/>
        <v>6.5745217565467645E-4</v>
      </c>
      <c r="C145" s="2">
        <f t="shared" si="5"/>
        <v>1.7179710374593045E-4</v>
      </c>
    </row>
    <row r="146" spans="1:3" x14ac:dyDescent="0.25">
      <c r="A146" s="2">
        <v>-3.57</v>
      </c>
      <c r="B146" s="2">
        <f t="shared" si="4"/>
        <v>6.8138127506689212E-4</v>
      </c>
      <c r="C146" s="2">
        <f t="shared" si="5"/>
        <v>1.7849061390484743E-4</v>
      </c>
    </row>
    <row r="147" spans="1:3" x14ac:dyDescent="0.25">
      <c r="A147" s="2">
        <v>-3.56</v>
      </c>
      <c r="B147" s="2">
        <f t="shared" si="4"/>
        <v>7.061107004880362E-4</v>
      </c>
      <c r="C147" s="2">
        <f t="shared" si="5"/>
        <v>1.8542739693327775E-4</v>
      </c>
    </row>
    <row r="148" spans="1:3" x14ac:dyDescent="0.25">
      <c r="A148" s="2">
        <v>-3.55</v>
      </c>
      <c r="B148" s="2">
        <f t="shared" si="4"/>
        <v>7.3166446283031089E-4</v>
      </c>
      <c r="C148" s="2">
        <f t="shared" si="5"/>
        <v>1.926155756356333E-4</v>
      </c>
    </row>
    <row r="149" spans="1:3" x14ac:dyDescent="0.25">
      <c r="A149" s="2">
        <v>-3.54</v>
      </c>
      <c r="B149" s="2">
        <f t="shared" si="4"/>
        <v>7.580671914287103E-4</v>
      </c>
      <c r="C149" s="2">
        <f t="shared" si="5"/>
        <v>2.0006351600732001E-4</v>
      </c>
    </row>
    <row r="150" spans="1:3" x14ac:dyDescent="0.25">
      <c r="A150" s="2">
        <v>-3.53</v>
      </c>
      <c r="B150" s="2">
        <f t="shared" si="4"/>
        <v>7.8534414639246997E-4</v>
      </c>
      <c r="C150" s="2">
        <f t="shared" si="5"/>
        <v>2.0777983348062144E-4</v>
      </c>
    </row>
    <row r="151" spans="1:3" x14ac:dyDescent="0.25">
      <c r="A151" s="2">
        <v>-3.52</v>
      </c>
      <c r="B151" s="2">
        <f t="shared" si="4"/>
        <v>8.1352123108180841E-4</v>
      </c>
      <c r="C151" s="2">
        <f t="shared" si="5"/>
        <v>2.1577339929471738E-4</v>
      </c>
    </row>
    <row r="152" spans="1:3" x14ac:dyDescent="0.25">
      <c r="A152" s="2">
        <v>-3.51</v>
      </c>
      <c r="B152" s="2">
        <f t="shared" si="4"/>
        <v>8.4262500470690268E-4</v>
      </c>
      <c r="C152" s="2">
        <f t="shared" si="5"/>
        <v>2.2405334699109302E-4</v>
      </c>
    </row>
    <row r="153" spans="1:3" x14ac:dyDescent="0.25">
      <c r="A153" s="2">
        <v>-3.5</v>
      </c>
      <c r="B153" s="2">
        <f t="shared" si="4"/>
        <v>8.7268269504576015E-4</v>
      </c>
      <c r="C153" s="2">
        <f t="shared" si="5"/>
        <v>2.3262907903552504E-4</v>
      </c>
    </row>
    <row r="154" spans="1:3" x14ac:dyDescent="0.25">
      <c r="A154" s="2">
        <v>-3.49</v>
      </c>
      <c r="B154" s="2">
        <f t="shared" si="4"/>
        <v>9.0372221127752448E-4</v>
      </c>
      <c r="C154" s="2">
        <f t="shared" si="5"/>
        <v>2.4151027356783598E-4</v>
      </c>
    </row>
    <row r="155" spans="1:3" x14ac:dyDescent="0.25">
      <c r="A155" s="2">
        <v>-3.48</v>
      </c>
      <c r="B155" s="2">
        <f t="shared" si="4"/>
        <v>9.3577215692747977E-4</v>
      </c>
      <c r="C155" s="2">
        <f t="shared" si="5"/>
        <v>2.5070689128053755E-4</v>
      </c>
    </row>
    <row r="156" spans="1:3" x14ac:dyDescent="0.25">
      <c r="A156" s="2">
        <v>-3.47</v>
      </c>
      <c r="B156" s="2">
        <f t="shared" si="4"/>
        <v>9.6886184291984591E-4</v>
      </c>
      <c r="C156" s="2">
        <f t="shared" si="5"/>
        <v>2.6022918242746669E-4</v>
      </c>
    </row>
    <row r="157" spans="1:3" x14ac:dyDescent="0.25">
      <c r="A157" s="2">
        <v>-3.46</v>
      </c>
      <c r="B157" s="2">
        <f t="shared" si="4"/>
        <v>1.0030213007342376E-3</v>
      </c>
      <c r="C157" s="2">
        <f t="shared" si="5"/>
        <v>2.7008769396347416E-4</v>
      </c>
    </row>
    <row r="158" spans="1:3" x14ac:dyDescent="0.25">
      <c r="A158" s="2">
        <v>-3.45</v>
      </c>
      <c r="B158" s="2">
        <f t="shared" si="4"/>
        <v>1.0382812956614103E-3</v>
      </c>
      <c r="C158" s="2">
        <f t="shared" si="5"/>
        <v>2.8029327681617738E-4</v>
      </c>
    </row>
    <row r="159" spans="1:3" x14ac:dyDescent="0.25">
      <c r="A159" s="2">
        <v>-3.44</v>
      </c>
      <c r="B159" s="2">
        <f t="shared" si="4"/>
        <v>1.0746733401537356E-3</v>
      </c>
      <c r="C159" s="2">
        <f t="shared" si="5"/>
        <v>2.908570932907428E-4</v>
      </c>
    </row>
    <row r="160" spans="1:3" x14ac:dyDescent="0.25">
      <c r="A160" s="2">
        <v>-3.43</v>
      </c>
      <c r="B160" s="2">
        <f t="shared" si="4"/>
        <v>1.1122297072655649E-3</v>
      </c>
      <c r="C160" s="2">
        <f t="shared" si="5"/>
        <v>3.017906246086367E-4</v>
      </c>
    </row>
    <row r="161" spans="1:3" x14ac:dyDescent="0.25">
      <c r="A161" s="2">
        <v>-3.42</v>
      </c>
      <c r="B161" s="2">
        <f t="shared" si="4"/>
        <v>1.1509834441784845E-3</v>
      </c>
      <c r="C161" s="2">
        <f t="shared" si="5"/>
        <v>3.1310567858119958E-4</v>
      </c>
    </row>
    <row r="162" spans="1:3" x14ac:dyDescent="0.25">
      <c r="A162" s="2">
        <v>-3.41</v>
      </c>
      <c r="B162" s="2">
        <f t="shared" si="4"/>
        <v>1.1909683858061166E-3</v>
      </c>
      <c r="C162" s="2">
        <f t="shared" si="5"/>
        <v>3.2481439741887741E-4</v>
      </c>
    </row>
    <row r="163" spans="1:3" x14ac:dyDescent="0.25">
      <c r="A163" s="2">
        <v>-3.4</v>
      </c>
      <c r="B163" s="2">
        <f t="shared" si="4"/>
        <v>1.2322191684730199E-3</v>
      </c>
      <c r="C163" s="2">
        <f t="shared" si="5"/>
        <v>3.369292656768808E-4</v>
      </c>
    </row>
    <row r="164" spans="1:3" x14ac:dyDescent="0.25">
      <c r="A164" s="2">
        <v>-3.39</v>
      </c>
      <c r="B164" s="2">
        <f t="shared" si="4"/>
        <v>1.2747712436618327E-3</v>
      </c>
      <c r="C164" s="2">
        <f t="shared" si="5"/>
        <v>3.4946311833797082E-4</v>
      </c>
    </row>
    <row r="165" spans="1:3" x14ac:dyDescent="0.25">
      <c r="A165" s="2">
        <v>-3.38</v>
      </c>
      <c r="B165" s="2">
        <f t="shared" si="4"/>
        <v>1.3186608918227423E-3</v>
      </c>
      <c r="C165" s="2">
        <f t="shared" si="5"/>
        <v>3.6242914903304382E-4</v>
      </c>
    </row>
    <row r="166" spans="1:3" x14ac:dyDescent="0.25">
      <c r="A166" s="2">
        <v>-3.37</v>
      </c>
      <c r="B166" s="2">
        <f t="shared" si="4"/>
        <v>1.3639252362389036E-3</v>
      </c>
      <c r="C166" s="2">
        <f t="shared" si="5"/>
        <v>3.7584091840008288E-4</v>
      </c>
    </row>
    <row r="167" spans="1:3" x14ac:dyDescent="0.25">
      <c r="A167" s="2">
        <v>-3.36</v>
      </c>
      <c r="B167" s="2">
        <f t="shared" si="4"/>
        <v>1.4106022569413848E-3</v>
      </c>
      <c r="C167" s="2">
        <f t="shared" si="5"/>
        <v>3.8971236258203158E-4</v>
      </c>
    </row>
    <row r="168" spans="1:3" x14ac:dyDescent="0.25">
      <c r="A168" s="2">
        <v>-3.35</v>
      </c>
      <c r="B168" s="2">
        <f t="shared" si="4"/>
        <v>1.4587308046667459E-3</v>
      </c>
      <c r="C168" s="2">
        <f t="shared" si="5"/>
        <v>4.0405780186402075E-4</v>
      </c>
    </row>
    <row r="169" spans="1:3" x14ac:dyDescent="0.25">
      <c r="A169" s="2">
        <v>-3.34</v>
      </c>
      <c r="B169" s="2">
        <f t="shared" si="4"/>
        <v>1.5083506148503073E-3</v>
      </c>
      <c r="C169" s="2">
        <f t="shared" si="5"/>
        <v>4.1889194945036979E-4</v>
      </c>
    </row>
    <row r="170" spans="1:3" x14ac:dyDescent="0.25">
      <c r="A170" s="2">
        <v>-3.33</v>
      </c>
      <c r="B170" s="2">
        <f t="shared" si="4"/>
        <v>1.5595023216476915E-3</v>
      </c>
      <c r="C170" s="2">
        <f t="shared" si="5"/>
        <v>4.3422992038165539E-4</v>
      </c>
    </row>
    <row r="171" spans="1:3" x14ac:dyDescent="0.25">
      <c r="A171" s="2">
        <v>-3.32</v>
      </c>
      <c r="B171" s="2">
        <f t="shared" si="4"/>
        <v>1.6122274719771244E-3</v>
      </c>
      <c r="C171" s="2">
        <f t="shared" si="5"/>
        <v>4.5008724059211757E-4</v>
      </c>
    </row>
    <row r="172" spans="1:3" x14ac:dyDescent="0.25">
      <c r="A172" s="2">
        <v>-3.31</v>
      </c>
      <c r="B172" s="2">
        <f t="shared" si="4"/>
        <v>1.6665685395745797E-3</v>
      </c>
      <c r="C172" s="2">
        <f t="shared" si="5"/>
        <v>4.6647985610754901E-4</v>
      </c>
    </row>
    <row r="173" spans="1:3" x14ac:dyDescent="0.25">
      <c r="A173" s="2">
        <v>-3.3</v>
      </c>
      <c r="B173" s="2">
        <f t="shared" si="4"/>
        <v>1.7225689390536812E-3</v>
      </c>
      <c r="C173" s="2">
        <f t="shared" si="5"/>
        <v>4.8342414238377744E-4</v>
      </c>
    </row>
    <row r="174" spans="1:3" x14ac:dyDescent="0.25">
      <c r="A174" s="2">
        <v>-3.29</v>
      </c>
      <c r="B174" s="2">
        <f t="shared" si="4"/>
        <v>1.7802730399618786E-3</v>
      </c>
      <c r="C174" s="2">
        <f t="shared" si="5"/>
        <v>5.0093691378572244E-4</v>
      </c>
    </row>
    <row r="175" spans="1:3" x14ac:dyDescent="0.25">
      <c r="A175" s="2">
        <v>-3.28</v>
      </c>
      <c r="B175" s="2">
        <f t="shared" si="4"/>
        <v>1.839726180824281E-3</v>
      </c>
      <c r="C175" s="2">
        <f t="shared" si="5"/>
        <v>5.190354332069723E-4</v>
      </c>
    </row>
    <row r="176" spans="1:3" x14ac:dyDescent="0.25">
      <c r="A176" s="2">
        <v>-3.27</v>
      </c>
      <c r="B176" s="2">
        <f t="shared" si="4"/>
        <v>1.9009746831660803E-3</v>
      </c>
      <c r="C176" s="2">
        <f t="shared" si="5"/>
        <v>5.3773742182969503E-4</v>
      </c>
    </row>
    <row r="177" spans="1:3" x14ac:dyDescent="0.25">
      <c r="A177" s="2">
        <v>-3.26</v>
      </c>
      <c r="B177" s="2">
        <f t="shared" si="4"/>
        <v>1.9640658655043761E-3</v>
      </c>
      <c r="C177" s="2">
        <f t="shared" si="5"/>
        <v>5.5706106902462128E-4</v>
      </c>
    </row>
    <row r="178" spans="1:3" x14ac:dyDescent="0.25">
      <c r="A178" s="2">
        <v>-3.25</v>
      </c>
      <c r="B178" s="2">
        <f t="shared" si="4"/>
        <v>2.0290480572997681E-3</v>
      </c>
      <c r="C178" s="2">
        <f t="shared" si="5"/>
        <v>5.7702504239076603E-4</v>
      </c>
    </row>
    <row r="179" spans="1:3" x14ac:dyDescent="0.25">
      <c r="A179" s="2">
        <v>-3.24</v>
      </c>
      <c r="B179" s="2">
        <f t="shared" si="4"/>
        <v>2.0959706128579419E-3</v>
      </c>
      <c r="C179" s="2">
        <f t="shared" si="5"/>
        <v>5.9764849793441559E-4</v>
      </c>
    </row>
    <row r="180" spans="1:3" x14ac:dyDescent="0.25">
      <c r="A180" s="2">
        <v>-3.23</v>
      </c>
      <c r="B180" s="2">
        <f t="shared" si="4"/>
        <v>2.164883925171062E-3</v>
      </c>
      <c r="C180" s="2">
        <f t="shared" si="5"/>
        <v>6.1895109038683426E-4</v>
      </c>
    </row>
    <row r="181" spans="1:3" x14ac:dyDescent="0.25">
      <c r="A181" s="2">
        <v>-3.22</v>
      </c>
      <c r="B181" s="2">
        <f t="shared" si="4"/>
        <v>2.2358394396885385E-3</v>
      </c>
      <c r="C181" s="2">
        <f t="shared" si="5"/>
        <v>6.4095298366005486E-4</v>
      </c>
    </row>
    <row r="182" spans="1:3" x14ac:dyDescent="0.25">
      <c r="A182" s="2">
        <v>-3.21</v>
      </c>
      <c r="B182" s="2">
        <f t="shared" si="4"/>
        <v>2.3088896680064958E-3</v>
      </c>
      <c r="C182" s="2">
        <f t="shared" si="5"/>
        <v>6.6367486143996716E-4</v>
      </c>
    </row>
    <row r="183" spans="1:3" x14ac:dyDescent="0.25">
      <c r="A183" s="2">
        <v>-3.2</v>
      </c>
      <c r="B183" s="2">
        <f t="shared" si="4"/>
        <v>2.3840882014648404E-3</v>
      </c>
      <c r="C183" s="2">
        <f t="shared" si="5"/>
        <v>6.8713793791584719E-4</v>
      </c>
    </row>
    <row r="184" spans="1:3" x14ac:dyDescent="0.25">
      <c r="A184" s="2">
        <v>-3.19</v>
      </c>
      <c r="B184" s="2">
        <f t="shared" si="4"/>
        <v>2.4614897246407006E-3</v>
      </c>
      <c r="C184" s="2">
        <f t="shared" si="5"/>
        <v>7.1136396864536315E-4</v>
      </c>
    </row>
    <row r="185" spans="1:3" x14ac:dyDescent="0.25">
      <c r="A185" s="2">
        <v>-3.18</v>
      </c>
      <c r="B185" s="2">
        <f t="shared" si="4"/>
        <v>2.5411500287265214E-3</v>
      </c>
      <c r="C185" s="2">
        <f t="shared" si="5"/>
        <v>7.3637526155392961E-4</v>
      </c>
    </row>
    <row r="186" spans="1:3" x14ac:dyDescent="0.25">
      <c r="A186" s="2">
        <v>-3.17</v>
      </c>
      <c r="B186" s="2">
        <f t="shared" si="4"/>
        <v>2.6231260247810244E-3</v>
      </c>
      <c r="C186" s="2">
        <f t="shared" si="5"/>
        <v>7.6219468806723459E-4</v>
      </c>
    </row>
    <row r="187" spans="1:3" x14ac:dyDescent="0.25">
      <c r="A187" s="2">
        <v>-3.16</v>
      </c>
      <c r="B187" s="2">
        <f t="shared" si="4"/>
        <v>2.7074757568406999E-3</v>
      </c>
      <c r="C187" s="2">
        <f t="shared" si="5"/>
        <v>7.8884569437557184E-4</v>
      </c>
    </row>
    <row r="188" spans="1:3" x14ac:dyDescent="0.25">
      <c r="A188" s="2">
        <v>-3.15</v>
      </c>
      <c r="B188" s="2">
        <f t="shared" si="4"/>
        <v>2.7942584148794472E-3</v>
      </c>
      <c r="C188" s="2">
        <f t="shared" si="5"/>
        <v>8.1635231282856167E-4</v>
      </c>
    </row>
    <row r="189" spans="1:3" x14ac:dyDescent="0.25">
      <c r="A189" s="2">
        <v>-3.14</v>
      </c>
      <c r="B189" s="2">
        <f t="shared" si="4"/>
        <v>2.8835343476034392E-3</v>
      </c>
      <c r="C189" s="2">
        <f t="shared" si="5"/>
        <v>8.4473917345862643E-4</v>
      </c>
    </row>
    <row r="190" spans="1:3" x14ac:dyDescent="0.25">
      <c r="A190" s="2">
        <v>-3.13</v>
      </c>
      <c r="B190" s="2">
        <f t="shared" si="4"/>
        <v>2.9753650750682535E-3</v>
      </c>
      <c r="C190" s="2">
        <f t="shared" si="5"/>
        <v>8.7403151563156744E-4</v>
      </c>
    </row>
    <row r="191" spans="1:3" x14ac:dyDescent="0.25">
      <c r="A191" s="2">
        <v>-3.12</v>
      </c>
      <c r="B191" s="2">
        <f t="shared" si="4"/>
        <v>3.0698133011047403E-3</v>
      </c>
      <c r="C191" s="2">
        <f t="shared" si="5"/>
        <v>9.0425519982233952E-4</v>
      </c>
    </row>
    <row r="192" spans="1:3" x14ac:dyDescent="0.25">
      <c r="A192" s="2">
        <v>-3.11</v>
      </c>
      <c r="B192" s="2">
        <f t="shared" si="4"/>
        <v>3.1669429255400811E-3</v>
      </c>
      <c r="C192" s="2">
        <f t="shared" si="5"/>
        <v>9.3543671951410031E-4</v>
      </c>
    </row>
    <row r="193" spans="1:3" x14ac:dyDescent="0.25">
      <c r="A193" s="2">
        <v>-3.1</v>
      </c>
      <c r="B193" s="2">
        <f t="shared" si="4"/>
        <v>3.2668190561999182E-3</v>
      </c>
      <c r="C193" s="2">
        <f t="shared" si="5"/>
        <v>9.676032132183561E-4</v>
      </c>
    </row>
    <row r="194" spans="1:3" x14ac:dyDescent="0.25">
      <c r="A194" s="2">
        <v>-3.09</v>
      </c>
      <c r="B194" s="2">
        <f t="shared" si="4"/>
        <v>3.3695080206774812E-3</v>
      </c>
      <c r="C194" s="2">
        <f t="shared" si="5"/>
        <v>1.0007824766140115E-3</v>
      </c>
    </row>
    <row r="195" spans="1:3" x14ac:dyDescent="0.25">
      <c r="A195" s="2">
        <v>-3.08</v>
      </c>
      <c r="B195" s="2">
        <f t="shared" si="4"/>
        <v>3.4750773778549375E-3</v>
      </c>
      <c r="C195" s="2">
        <f t="shared" si="5"/>
        <v>1.0350029748028415E-3</v>
      </c>
    </row>
    <row r="196" spans="1:3" x14ac:dyDescent="0.25">
      <c r="A196" s="2">
        <v>-3.07</v>
      </c>
      <c r="B196" s="2">
        <f t="shared" ref="B196:B259" si="6">_xlfn.NORM.S.DIST($A196,FALSE)</f>
        <v>3.5835959291623614E-3</v>
      </c>
      <c r="C196" s="2">
        <f t="shared" ref="C196:C259" si="7">_xlfn.NORM.S.DIST($A196,TRUE)</f>
        <v>1.0702938546789222E-3</v>
      </c>
    </row>
    <row r="197" spans="1:3" x14ac:dyDescent="0.25">
      <c r="A197" s="2">
        <v>-3.06</v>
      </c>
      <c r="B197" s="2">
        <f t="shared" si="6"/>
        <v>3.6951337295590349E-3</v>
      </c>
      <c r="C197" s="2">
        <f t="shared" si="7"/>
        <v>1.1066849574092469E-3</v>
      </c>
    </row>
    <row r="198" spans="1:3" x14ac:dyDescent="0.25">
      <c r="A198" s="2">
        <v>-3.05</v>
      </c>
      <c r="B198" s="2">
        <f t="shared" si="6"/>
        <v>3.8097620982218104E-3</v>
      </c>
      <c r="C198" s="2">
        <f t="shared" si="7"/>
        <v>1.1442068310226975E-3</v>
      </c>
    </row>
    <row r="199" spans="1:3" x14ac:dyDescent="0.25">
      <c r="A199" s="2">
        <v>-3.04</v>
      </c>
      <c r="B199" s="2">
        <f t="shared" si="6"/>
        <v>3.9275536289247789E-3</v>
      </c>
      <c r="C199" s="2">
        <f t="shared" si="7"/>
        <v>1.1828907431044044E-3</v>
      </c>
    </row>
    <row r="200" spans="1:3" x14ac:dyDescent="0.25">
      <c r="A200" s="2">
        <v>-3.03</v>
      </c>
      <c r="B200" s="2">
        <f t="shared" si="6"/>
        <v>4.04858220009443E-3</v>
      </c>
      <c r="C200" s="2">
        <f t="shared" si="7"/>
        <v>1.2227686935922593E-3</v>
      </c>
    </row>
    <row r="201" spans="1:3" x14ac:dyDescent="0.25">
      <c r="A201" s="2">
        <v>-3.02</v>
      </c>
      <c r="B201" s="2">
        <f t="shared" si="6"/>
        <v>4.1729229845239623E-3</v>
      </c>
      <c r="C201" s="2">
        <f t="shared" si="7"/>
        <v>1.2638734276722969E-3</v>
      </c>
    </row>
    <row r="202" spans="1:3" x14ac:dyDescent="0.25">
      <c r="A202" s="2">
        <v>-3.01</v>
      </c>
      <c r="B202" s="2">
        <f t="shared" si="6"/>
        <v>4.3006524587304498E-3</v>
      </c>
      <c r="C202" s="2">
        <f t="shared" si="7"/>
        <v>1.3062384487694675E-3</v>
      </c>
    </row>
    <row r="203" spans="1:3" x14ac:dyDescent="0.25">
      <c r="A203" s="2">
        <v>-3</v>
      </c>
      <c r="B203" s="2">
        <f t="shared" si="6"/>
        <v>4.4318484119380075E-3</v>
      </c>
      <c r="C203" s="2">
        <f t="shared" si="7"/>
        <v>1.3498980316300933E-3</v>
      </c>
    </row>
    <row r="204" spans="1:3" x14ac:dyDescent="0.25">
      <c r="A204" s="2">
        <v>-2.99</v>
      </c>
      <c r="B204" s="2">
        <f t="shared" si="6"/>
        <v>4.5665899546701444E-3</v>
      </c>
      <c r="C204" s="2">
        <f t="shared" si="7"/>
        <v>1.3948872354922468E-3</v>
      </c>
    </row>
    <row r="205" spans="1:3" x14ac:dyDescent="0.25">
      <c r="A205" s="2">
        <v>-2.98</v>
      </c>
      <c r="B205" s="2">
        <f t="shared" si="6"/>
        <v>4.7049575269339792E-3</v>
      </c>
      <c r="C205" s="2">
        <f t="shared" si="7"/>
        <v>1.4412419173400134E-3</v>
      </c>
    </row>
    <row r="206" spans="1:3" x14ac:dyDescent="0.25">
      <c r="A206" s="2">
        <v>-2.97</v>
      </c>
      <c r="B206" s="2">
        <f t="shared" si="6"/>
        <v>4.847032905978944E-3</v>
      </c>
      <c r="C206" s="2">
        <f t="shared" si="7"/>
        <v>1.4889987452374627E-3</v>
      </c>
    </row>
    <row r="207" spans="1:3" x14ac:dyDescent="0.25">
      <c r="A207" s="2">
        <v>-2.96</v>
      </c>
      <c r="B207" s="2">
        <f t="shared" si="6"/>
        <v>4.9928992136123763E-3</v>
      </c>
      <c r="C207" s="2">
        <f t="shared" si="7"/>
        <v>1.538195211738057E-3</v>
      </c>
    </row>
    <row r="208" spans="1:3" x14ac:dyDescent="0.25">
      <c r="A208" s="2">
        <v>-2.95</v>
      </c>
      <c r="B208" s="2">
        <f t="shared" si="6"/>
        <v>5.1426409230539392E-3</v>
      </c>
      <c r="C208" s="2">
        <f t="shared" si="7"/>
        <v>1.5888696473648663E-3</v>
      </c>
    </row>
    <row r="209" spans="1:3" x14ac:dyDescent="0.25">
      <c r="A209" s="2">
        <v>-2.94</v>
      </c>
      <c r="B209" s="2">
        <f t="shared" si="6"/>
        <v>5.2963438653110201E-3</v>
      </c>
      <c r="C209" s="2">
        <f t="shared" si="7"/>
        <v>1.6410612341569962E-3</v>
      </c>
    </row>
    <row r="210" spans="1:3" x14ac:dyDescent="0.25">
      <c r="A210" s="2">
        <v>-2.93</v>
      </c>
      <c r="B210" s="2">
        <f t="shared" si="6"/>
        <v>5.4540952350565454E-3</v>
      </c>
      <c r="C210" s="2">
        <f t="shared" si="7"/>
        <v>1.6948100192772594E-3</v>
      </c>
    </row>
    <row r="211" spans="1:3" x14ac:dyDescent="0.25">
      <c r="A211" s="2">
        <v>-2.92</v>
      </c>
      <c r="B211" s="2">
        <f t="shared" si="6"/>
        <v>5.615983595990969E-3</v>
      </c>
      <c r="C211" s="2">
        <f t="shared" si="7"/>
        <v>1.7501569286760988E-3</v>
      </c>
    </row>
    <row r="212" spans="1:3" x14ac:dyDescent="0.25">
      <c r="A212" s="2">
        <v>-2.91</v>
      </c>
      <c r="B212" s="2">
        <f t="shared" si="6"/>
        <v>5.7820988856694729E-3</v>
      </c>
      <c r="C212" s="2">
        <f t="shared" si="7"/>
        <v>1.8071437808064271E-3</v>
      </c>
    </row>
    <row r="213" spans="1:3" x14ac:dyDescent="0.25">
      <c r="A213" s="2">
        <v>-2.9</v>
      </c>
      <c r="B213" s="2">
        <f t="shared" si="6"/>
        <v>5.9525324197758538E-3</v>
      </c>
      <c r="C213" s="2">
        <f t="shared" si="7"/>
        <v>1.8658133003840378E-3</v>
      </c>
    </row>
    <row r="214" spans="1:3" x14ac:dyDescent="0.25">
      <c r="A214" s="2">
        <v>-2.89</v>
      </c>
      <c r="B214" s="2">
        <f t="shared" si="6"/>
        <v>6.1273768958236873E-3</v>
      </c>
      <c r="C214" s="2">
        <f t="shared" si="7"/>
        <v>1.9262091321878587E-3</v>
      </c>
    </row>
    <row r="215" spans="1:3" x14ac:dyDescent="0.25">
      <c r="A215" s="2">
        <v>-2.88</v>
      </c>
      <c r="B215" s="2">
        <f t="shared" si="6"/>
        <v>6.3067263962659275E-3</v>
      </c>
      <c r="C215" s="2">
        <f t="shared" si="7"/>
        <v>1.9883758548943252E-3</v>
      </c>
    </row>
    <row r="216" spans="1:3" x14ac:dyDescent="0.25">
      <c r="A216" s="2">
        <v>-2.87</v>
      </c>
      <c r="B216" s="2">
        <f t="shared" si="6"/>
        <v>6.4906763909933643E-3</v>
      </c>
      <c r="C216" s="2">
        <f t="shared" si="7"/>
        <v>2.0523589949397532E-3</v>
      </c>
    </row>
    <row r="217" spans="1:3" x14ac:dyDescent="0.25">
      <c r="A217" s="2">
        <v>-2.86</v>
      </c>
      <c r="B217" s="2">
        <f t="shared" si="6"/>
        <v>6.6793237392026202E-3</v>
      </c>
      <c r="C217" s="2">
        <f t="shared" si="7"/>
        <v>2.1182050404046204E-3</v>
      </c>
    </row>
    <row r="218" spans="1:3" x14ac:dyDescent="0.25">
      <c r="A218" s="2">
        <v>-2.85</v>
      </c>
      <c r="B218" s="2">
        <f t="shared" si="6"/>
        <v>6.8727666906139712E-3</v>
      </c>
      <c r="C218" s="2">
        <f t="shared" si="7"/>
        <v>2.1859614549132396E-3</v>
      </c>
    </row>
    <row r="219" spans="1:3" x14ac:dyDescent="0.25">
      <c r="A219" s="2">
        <v>-2.84</v>
      </c>
      <c r="B219" s="2">
        <f t="shared" si="6"/>
        <v>7.0711048860194487E-3</v>
      </c>
      <c r="C219" s="2">
        <f t="shared" si="7"/>
        <v>2.2556766915423207E-3</v>
      </c>
    </row>
    <row r="220" spans="1:3" x14ac:dyDescent="0.25">
      <c r="A220" s="2">
        <v>-2.83</v>
      </c>
      <c r="B220" s="2">
        <f t="shared" si="6"/>
        <v>7.2744393571412182E-3</v>
      </c>
      <c r="C220" s="2">
        <f t="shared" si="7"/>
        <v>2.3274002067315515E-3</v>
      </c>
    </row>
    <row r="221" spans="1:3" x14ac:dyDescent="0.25">
      <c r="A221" s="2">
        <v>-2.82</v>
      </c>
      <c r="B221" s="2">
        <f t="shared" si="6"/>
        <v>7.4828725257805638E-3</v>
      </c>
      <c r="C221" s="2">
        <f t="shared" si="7"/>
        <v>2.4011824741892529E-3</v>
      </c>
    </row>
    <row r="222" spans="1:3" x14ac:dyDescent="0.25">
      <c r="A222" s="2">
        <v>-2.81</v>
      </c>
      <c r="B222" s="2">
        <f t="shared" si="6"/>
        <v>7.6965082022373218E-3</v>
      </c>
      <c r="C222" s="2">
        <f t="shared" si="7"/>
        <v>2.4770749987858601E-3</v>
      </c>
    </row>
    <row r="223" spans="1:3" x14ac:dyDescent="0.25">
      <c r="A223" s="2">
        <v>-2.8</v>
      </c>
      <c r="B223" s="2">
        <f t="shared" si="6"/>
        <v>7.9154515829799686E-3</v>
      </c>
      <c r="C223" s="2">
        <f t="shared" si="7"/>
        <v>2.5551303304279312E-3</v>
      </c>
    </row>
    <row r="224" spans="1:3" x14ac:dyDescent="0.25">
      <c r="A224" s="2">
        <v>-2.79</v>
      </c>
      <c r="B224" s="2">
        <f t="shared" si="6"/>
        <v>8.1398092475460215E-3</v>
      </c>
      <c r="C224" s="2">
        <f t="shared" si="7"/>
        <v>2.6354020779049505E-3</v>
      </c>
    </row>
    <row r="225" spans="1:3" x14ac:dyDescent="0.25">
      <c r="A225" s="2">
        <v>-2.78</v>
      </c>
      <c r="B225" s="2">
        <f t="shared" si="6"/>
        <v>8.369689154653033E-3</v>
      </c>
      <c r="C225" s="2">
        <f t="shared" si="7"/>
        <v>2.7179449227012573E-3</v>
      </c>
    </row>
    <row r="226" spans="1:3" x14ac:dyDescent="0.25">
      <c r="A226" s="2">
        <v>-2.77</v>
      </c>
      <c r="B226" s="2">
        <f t="shared" si="6"/>
        <v>8.6052006374996715E-3</v>
      </c>
      <c r="C226" s="2">
        <f t="shared" si="7"/>
        <v>2.8028146327650242E-3</v>
      </c>
    </row>
    <row r="227" spans="1:3" x14ac:dyDescent="0.25">
      <c r="A227" s="2">
        <v>-2.76</v>
      </c>
      <c r="B227" s="2">
        <f t="shared" si="6"/>
        <v>8.8464543982372315E-3</v>
      </c>
      <c r="C227" s="2">
        <f t="shared" si="7"/>
        <v>2.890068076226146E-3</v>
      </c>
    </row>
    <row r="228" spans="1:3" x14ac:dyDescent="0.25">
      <c r="A228" s="2">
        <v>-2.75</v>
      </c>
      <c r="B228" s="2">
        <f t="shared" si="6"/>
        <v>9.0935625015910529E-3</v>
      </c>
      <c r="C228" s="2">
        <f t="shared" si="7"/>
        <v>2.9797632350545551E-3</v>
      </c>
    </row>
    <row r="229" spans="1:3" x14ac:dyDescent="0.25">
      <c r="A229" s="2">
        <v>-2.74</v>
      </c>
      <c r="B229" s="2">
        <f t="shared" si="6"/>
        <v>9.3466383676122835E-3</v>
      </c>
      <c r="C229" s="2">
        <f t="shared" si="7"/>
        <v>3.071959218650487E-3</v>
      </c>
    </row>
    <row r="230" spans="1:3" x14ac:dyDescent="0.25">
      <c r="A230" s="2">
        <v>-2.73</v>
      </c>
      <c r="B230" s="2">
        <f t="shared" si="6"/>
        <v>9.6057967635395872E-3</v>
      </c>
      <c r="C230" s="2">
        <f t="shared" si="7"/>
        <v>3.1667162773577947E-3</v>
      </c>
    </row>
    <row r="231" spans="1:3" x14ac:dyDescent="0.25">
      <c r="A231" s="2">
        <v>-2.72</v>
      </c>
      <c r="B231" s="2">
        <f t="shared" si="6"/>
        <v>9.8711537947511301E-3</v>
      </c>
      <c r="C231" s="2">
        <f t="shared" si="7"/>
        <v>3.2640958158913066E-3</v>
      </c>
    </row>
    <row r="232" spans="1:3" x14ac:dyDescent="0.25">
      <c r="A232" s="2">
        <v>-2.71</v>
      </c>
      <c r="B232" s="2">
        <f t="shared" si="6"/>
        <v>1.0142826894787077E-2</v>
      </c>
      <c r="C232" s="2">
        <f t="shared" si="7"/>
        <v>3.3641604066691941E-3</v>
      </c>
    </row>
    <row r="233" spans="1:3" x14ac:dyDescent="0.25">
      <c r="A233" s="2">
        <v>-2.7</v>
      </c>
      <c r="B233" s="2">
        <f t="shared" si="6"/>
        <v>1.0420934814422592E-2</v>
      </c>
      <c r="C233" s="2">
        <f t="shared" si="7"/>
        <v>3.4669738030406643E-3</v>
      </c>
    </row>
    <row r="234" spans="1:3" x14ac:dyDescent="0.25">
      <c r="A234" s="2">
        <v>-2.69</v>
      </c>
      <c r="B234" s="2">
        <f t="shared" si="6"/>
        <v>1.0705597609772187E-2</v>
      </c>
      <c r="C234" s="2">
        <f t="shared" si="7"/>
        <v>3.5726009523997363E-3</v>
      </c>
    </row>
    <row r="235" spans="1:3" x14ac:dyDescent="0.25">
      <c r="A235" s="2">
        <v>-2.68</v>
      </c>
      <c r="B235" s="2">
        <f t="shared" si="6"/>
        <v>1.0996936629405572E-2</v>
      </c>
      <c r="C235" s="2">
        <f t="shared" si="7"/>
        <v>3.6811080091749787E-3</v>
      </c>
    </row>
    <row r="236" spans="1:3" x14ac:dyDescent="0.25">
      <c r="A236" s="2">
        <v>-2.67</v>
      </c>
      <c r="B236" s="2">
        <f t="shared" si="6"/>
        <v>1.1295074500456135E-2</v>
      </c>
      <c r="C236" s="2">
        <f t="shared" si="7"/>
        <v>3.7925623476854869E-3</v>
      </c>
    </row>
    <row r="237" spans="1:3" x14ac:dyDescent="0.25">
      <c r="A237" s="2">
        <v>-2.66</v>
      </c>
      <c r="B237" s="2">
        <f t="shared" si="6"/>
        <v>1.1600135113702561E-2</v>
      </c>
      <c r="C237" s="2">
        <f t="shared" si="7"/>
        <v>3.9070325748527717E-3</v>
      </c>
    </row>
    <row r="238" spans="1:3" x14ac:dyDescent="0.25">
      <c r="A238" s="2">
        <v>-2.65</v>
      </c>
      <c r="B238" s="2">
        <f t="shared" si="6"/>
        <v>1.1912243607605179E-2</v>
      </c>
      <c r="C238" s="2">
        <f t="shared" si="7"/>
        <v>4.0245885427583044E-3</v>
      </c>
    </row>
    <row r="239" spans="1:3" x14ac:dyDescent="0.25">
      <c r="A239" s="2">
        <v>-2.64</v>
      </c>
      <c r="B239" s="2">
        <f t="shared" si="6"/>
        <v>1.2231526351277971E-2</v>
      </c>
      <c r="C239" s="2">
        <f t="shared" si="7"/>
        <v>4.1453013610360367E-3</v>
      </c>
    </row>
    <row r="240" spans="1:3" x14ac:dyDescent="0.25">
      <c r="A240" s="2">
        <v>-2.63</v>
      </c>
      <c r="B240" s="2">
        <f t="shared" si="6"/>
        <v>1.2558110926378211E-2</v>
      </c>
      <c r="C240" s="2">
        <f t="shared" si="7"/>
        <v>4.2692434090893508E-3</v>
      </c>
    </row>
    <row r="241" spans="1:3" x14ac:dyDescent="0.25">
      <c r="A241" s="2">
        <v>-2.62</v>
      </c>
      <c r="B241" s="2">
        <f t="shared" si="6"/>
        <v>1.2892126107895304E-2</v>
      </c>
      <c r="C241" s="2">
        <f t="shared" si="7"/>
        <v>4.3964883481213092E-3</v>
      </c>
    </row>
    <row r="242" spans="1:3" x14ac:dyDescent="0.25">
      <c r="A242" s="2">
        <v>-2.61</v>
      </c>
      <c r="B242" s="2">
        <f t="shared" si="6"/>
        <v>1.3233701843821374E-2</v>
      </c>
      <c r="C242" s="2">
        <f t="shared" si="7"/>
        <v>4.5271111329673241E-3</v>
      </c>
    </row>
    <row r="243" spans="1:3" x14ac:dyDescent="0.25">
      <c r="A243" s="2">
        <v>-2.6</v>
      </c>
      <c r="B243" s="2">
        <f t="shared" si="6"/>
        <v>1.3582969233685613E-2</v>
      </c>
      <c r="C243" s="2">
        <f t="shared" si="7"/>
        <v>4.6611880237187476E-3</v>
      </c>
    </row>
    <row r="244" spans="1:3" x14ac:dyDescent="0.25">
      <c r="A244" s="2">
        <v>-2.59</v>
      </c>
      <c r="B244" s="2">
        <f t="shared" si="6"/>
        <v>1.3940060505935825E-2</v>
      </c>
      <c r="C244" s="2">
        <f t="shared" si="7"/>
        <v>4.7987965971261785E-3</v>
      </c>
    </row>
    <row r="245" spans="1:3" x14ac:dyDescent="0.25">
      <c r="A245" s="2">
        <v>-2.58</v>
      </c>
      <c r="B245" s="2">
        <f t="shared" si="6"/>
        <v>1.430510899414969E-2</v>
      </c>
      <c r="C245" s="2">
        <f t="shared" si="7"/>
        <v>4.9400157577706438E-3</v>
      </c>
    </row>
    <row r="246" spans="1:3" x14ac:dyDescent="0.25">
      <c r="A246" s="2">
        <v>-2.57</v>
      </c>
      <c r="B246" s="2">
        <f t="shared" si="6"/>
        <v>1.4678249112060044E-2</v>
      </c>
      <c r="C246" s="2">
        <f t="shared" si="7"/>
        <v>5.0849257489910355E-3</v>
      </c>
    </row>
    <row r="247" spans="1:3" x14ac:dyDescent="0.25">
      <c r="A247" s="2">
        <v>-2.56</v>
      </c>
      <c r="B247" s="2">
        <f t="shared" si="6"/>
        <v>1.5059616327377449E-2</v>
      </c>
      <c r="C247" s="2">
        <f t="shared" si="7"/>
        <v>5.2336081635557816E-3</v>
      </c>
    </row>
    <row r="248" spans="1:3" x14ac:dyDescent="0.25">
      <c r="A248" s="2">
        <v>-2.5499999999999998</v>
      </c>
      <c r="B248" s="2">
        <f t="shared" si="6"/>
        <v>1.5449347134395174E-2</v>
      </c>
      <c r="C248" s="2">
        <f t="shared" si="7"/>
        <v>5.3861459540666869E-3</v>
      </c>
    </row>
    <row r="249" spans="1:3" x14ac:dyDescent="0.25">
      <c r="A249" s="2">
        <v>-2.54</v>
      </c>
      <c r="B249" s="2">
        <f t="shared" si="6"/>
        <v>1.5847579025360818E-2</v>
      </c>
      <c r="C249" s="2">
        <f t="shared" si="7"/>
        <v>5.5426234430825993E-3</v>
      </c>
    </row>
    <row r="250" spans="1:3" x14ac:dyDescent="0.25">
      <c r="A250" s="2">
        <v>-2.5299999999999998</v>
      </c>
      <c r="B250" s="2">
        <f t="shared" si="6"/>
        <v>1.6254450460600506E-2</v>
      </c>
      <c r="C250" s="2">
        <f t="shared" si="7"/>
        <v>5.7031263329506993E-3</v>
      </c>
    </row>
    <row r="251" spans="1:3" x14ac:dyDescent="0.25">
      <c r="A251" s="2">
        <v>-2.52</v>
      </c>
      <c r="B251" s="2">
        <f t="shared" si="6"/>
        <v>1.6670100837381057E-2</v>
      </c>
      <c r="C251" s="2">
        <f t="shared" si="7"/>
        <v>5.8677417153325615E-3</v>
      </c>
    </row>
    <row r="252" spans="1:3" x14ac:dyDescent="0.25">
      <c r="A252" s="2">
        <v>-2.5099999999999998</v>
      </c>
      <c r="B252" s="2">
        <f t="shared" si="6"/>
        <v>1.7094670457496956E-2</v>
      </c>
      <c r="C252" s="2">
        <f t="shared" si="7"/>
        <v>6.0365580804126653E-3</v>
      </c>
    </row>
    <row r="253" spans="1:3" x14ac:dyDescent="0.25">
      <c r="A253" s="2">
        <v>-2.5</v>
      </c>
      <c r="B253" s="2">
        <f t="shared" si="6"/>
        <v>1.752830049356854E-2</v>
      </c>
      <c r="C253" s="2">
        <f t="shared" si="7"/>
        <v>6.2096653257761331E-3</v>
      </c>
    </row>
    <row r="254" spans="1:3" x14ac:dyDescent="0.25">
      <c r="A254" s="2">
        <v>-2.4900000000000002</v>
      </c>
      <c r="B254" s="2">
        <f t="shared" si="6"/>
        <v>1.7971132954039633E-2</v>
      </c>
      <c r="C254" s="2">
        <f t="shared" si="7"/>
        <v>6.3871547649431704E-3</v>
      </c>
    </row>
    <row r="255" spans="1:3" x14ac:dyDescent="0.25">
      <c r="A255" s="2">
        <v>-2.48</v>
      </c>
      <c r="B255" s="2">
        <f t="shared" si="6"/>
        <v>1.8423310646862048E-2</v>
      </c>
      <c r="C255" s="2">
        <f t="shared" si="7"/>
        <v>6.569119135546763E-3</v>
      </c>
    </row>
    <row r="256" spans="1:3" x14ac:dyDescent="0.25">
      <c r="A256" s="2">
        <v>-2.4700000000000002</v>
      </c>
      <c r="B256" s="2">
        <f t="shared" si="6"/>
        <v>1.8884977141856163E-2</v>
      </c>
      <c r="C256" s="2">
        <f t="shared" si="7"/>
        <v>6.7556526071406459E-3</v>
      </c>
    </row>
    <row r="257" spans="1:3" x14ac:dyDescent="0.25">
      <c r="A257" s="2">
        <v>-2.46</v>
      </c>
      <c r="B257" s="2">
        <f t="shared" si="6"/>
        <v>1.9356276731736961E-2</v>
      </c>
      <c r="C257" s="2">
        <f t="shared" si="7"/>
        <v>6.9468507886243092E-3</v>
      </c>
    </row>
    <row r="258" spans="1:3" x14ac:dyDescent="0.25">
      <c r="A258" s="2">
        <v>-2.4500000000000002</v>
      </c>
      <c r="B258" s="2">
        <f t="shared" si="6"/>
        <v>1.9837354391795313E-2</v>
      </c>
      <c r="C258" s="2">
        <f t="shared" si="7"/>
        <v>7.1428107352714144E-3</v>
      </c>
    </row>
    <row r="259" spans="1:3" x14ac:dyDescent="0.25">
      <c r="A259" s="2">
        <v>-2.44</v>
      </c>
      <c r="B259" s="2">
        <f t="shared" si="6"/>
        <v>2.0328355738225837E-2</v>
      </c>
      <c r="C259" s="2">
        <f t="shared" si="7"/>
        <v>7.3436309553483459E-3</v>
      </c>
    </row>
    <row r="260" spans="1:3" x14ac:dyDescent="0.25">
      <c r="A260" s="2">
        <v>-2.4300000000000002</v>
      </c>
      <c r="B260" s="2">
        <f t="shared" ref="B260:B323" si="8">_xlfn.NORM.S.DIST($A260,FALSE)</f>
        <v>2.0829426985092186E-2</v>
      </c>
      <c r="C260" s="2">
        <f t="shared" ref="C260:C323" si="9">_xlfn.NORM.S.DIST($A260,TRUE)</f>
        <v>7.5494114163091978E-3</v>
      </c>
    </row>
    <row r="261" spans="1:3" x14ac:dyDescent="0.25">
      <c r="A261" s="2">
        <v>-2.42</v>
      </c>
      <c r="B261" s="2">
        <f t="shared" si="8"/>
        <v>2.1340714899922782E-2</v>
      </c>
      <c r="C261" s="2">
        <f t="shared" si="9"/>
        <v>7.7602535505536425E-3</v>
      </c>
    </row>
    <row r="262" spans="1:3" x14ac:dyDescent="0.25">
      <c r="A262" s="2">
        <v>-2.41</v>
      </c>
      <c r="B262" s="2">
        <f t="shared" si="8"/>
        <v>2.1862366757929387E-2</v>
      </c>
      <c r="C262" s="2">
        <f t="shared" si="9"/>
        <v>7.9762602607337217E-3</v>
      </c>
    </row>
    <row r="263" spans="1:3" x14ac:dyDescent="0.25">
      <c r="A263" s="2">
        <v>-2.4</v>
      </c>
      <c r="B263" s="2">
        <f t="shared" si="8"/>
        <v>2.2394530294842899E-2</v>
      </c>
      <c r="C263" s="2">
        <f t="shared" si="9"/>
        <v>8.1975359245961311E-3</v>
      </c>
    </row>
    <row r="264" spans="1:3" x14ac:dyDescent="0.25">
      <c r="A264" s="2">
        <v>-2.39</v>
      </c>
      <c r="B264" s="2">
        <f t="shared" si="8"/>
        <v>2.2937353658360693E-2</v>
      </c>
      <c r="C264" s="2">
        <f t="shared" si="9"/>
        <v>8.4241863993456869E-3</v>
      </c>
    </row>
    <row r="265" spans="1:3" x14ac:dyDescent="0.25">
      <c r="A265" s="2">
        <v>-2.38</v>
      </c>
      <c r="B265" s="2">
        <f t="shared" si="8"/>
        <v>2.3490985358201363E-2</v>
      </c>
      <c r="C265" s="2">
        <f t="shared" si="9"/>
        <v>8.6563190255165429E-3</v>
      </c>
    </row>
    <row r="266" spans="1:3" x14ac:dyDescent="0.25">
      <c r="A266" s="2">
        <v>-2.37</v>
      </c>
      <c r="B266" s="2">
        <f t="shared" si="8"/>
        <v>2.4055574214762971E-2</v>
      </c>
      <c r="C266" s="2">
        <f t="shared" si="9"/>
        <v>8.8940426303367719E-3</v>
      </c>
    </row>
    <row r="267" spans="1:3" x14ac:dyDescent="0.25">
      <c r="A267" s="2">
        <v>-2.36</v>
      </c>
      <c r="B267" s="2">
        <f t="shared" si="8"/>
        <v>2.4631269306382507E-2</v>
      </c>
      <c r="C267" s="2">
        <f t="shared" si="9"/>
        <v>9.1374675305726672E-3</v>
      </c>
    </row>
    <row r="268" spans="1:3" x14ac:dyDescent="0.25">
      <c r="A268" s="2">
        <v>-2.35</v>
      </c>
      <c r="B268" s="2">
        <f t="shared" si="8"/>
        <v>2.5218219915194382E-2</v>
      </c>
      <c r="C268" s="2">
        <f t="shared" si="9"/>
        <v>9.3867055348385697E-3</v>
      </c>
    </row>
    <row r="269" spans="1:3" x14ac:dyDescent="0.25">
      <c r="A269" s="2">
        <v>-2.34</v>
      </c>
      <c r="B269" s="2">
        <f t="shared" si="8"/>
        <v>2.581657547158769E-2</v>
      </c>
      <c r="C269" s="2">
        <f t="shared" si="9"/>
        <v>9.6418699453583289E-3</v>
      </c>
    </row>
    <row r="270" spans="1:3" x14ac:dyDescent="0.25">
      <c r="A270" s="2">
        <v>-2.33</v>
      </c>
      <c r="B270" s="2">
        <f t="shared" si="8"/>
        <v>2.6426485497261721E-2</v>
      </c>
      <c r="C270" s="2">
        <f t="shared" si="9"/>
        <v>9.9030755591642435E-3</v>
      </c>
    </row>
    <row r="271" spans="1:3" x14ac:dyDescent="0.25">
      <c r="A271" s="2">
        <v>-2.3199999999999998</v>
      </c>
      <c r="B271" s="2">
        <f t="shared" si="8"/>
        <v>2.7048099546881785E-2</v>
      </c>
      <c r="C271" s="2">
        <f t="shared" si="9"/>
        <v>1.0170438668719676E-2</v>
      </c>
    </row>
    <row r="272" spans="1:3" x14ac:dyDescent="0.25">
      <c r="A272" s="2">
        <v>-2.31</v>
      </c>
      <c r="B272" s="2">
        <f t="shared" si="8"/>
        <v>2.7681567148336573E-2</v>
      </c>
      <c r="C272" s="2">
        <f t="shared" si="9"/>
        <v>1.0444077061951081E-2</v>
      </c>
    </row>
    <row r="273" spans="1:3" x14ac:dyDescent="0.25">
      <c r="A273" s="2">
        <v>-2.2999999999999998</v>
      </c>
      <c r="B273" s="2">
        <f t="shared" si="8"/>
        <v>2.8327037741601186E-2</v>
      </c>
      <c r="C273" s="2">
        <f t="shared" si="9"/>
        <v>1.0724110021675811E-2</v>
      </c>
    </row>
    <row r="274" spans="1:3" x14ac:dyDescent="0.25">
      <c r="A274" s="2">
        <v>-2.29</v>
      </c>
      <c r="B274" s="2">
        <f t="shared" si="8"/>
        <v>2.8984660616209412E-2</v>
      </c>
      <c r="C274" s="2">
        <f t="shared" si="9"/>
        <v>1.1010658324411384E-2</v>
      </c>
    </row>
    <row r="275" spans="1:3" x14ac:dyDescent="0.25">
      <c r="A275" s="2">
        <v>-2.2799999999999998</v>
      </c>
      <c r="B275" s="2">
        <f t="shared" si="8"/>
        <v>2.9654584847341278E-2</v>
      </c>
      <c r="C275" s="2">
        <f t="shared" si="9"/>
        <v>1.1303844238552791E-2</v>
      </c>
    </row>
    <row r="276" spans="1:3" x14ac:dyDescent="0.25">
      <c r="A276" s="2">
        <v>-2.27</v>
      </c>
      <c r="B276" s="2">
        <f t="shared" si="8"/>
        <v>3.0336959230531636E-2</v>
      </c>
      <c r="C276" s="2">
        <f t="shared" si="9"/>
        <v>1.1603791521903535E-2</v>
      </c>
    </row>
    <row r="277" spans="1:3" x14ac:dyDescent="0.25">
      <c r="A277" s="2">
        <v>-2.2599999999999998</v>
      </c>
      <c r="B277" s="2">
        <f t="shared" si="8"/>
        <v>3.103193221500827E-2</v>
      </c>
      <c r="C277" s="2">
        <f t="shared" si="9"/>
        <v>1.1910625418547064E-2</v>
      </c>
    </row>
    <row r="278" spans="1:3" x14ac:dyDescent="0.25">
      <c r="A278" s="2">
        <v>-2.25</v>
      </c>
      <c r="B278" s="2">
        <f t="shared" si="8"/>
        <v>3.1739651835667418E-2</v>
      </c>
      <c r="C278" s="2">
        <f t="shared" si="9"/>
        <v>1.2224472655044696E-2</v>
      </c>
    </row>
    <row r="279" spans="1:3" x14ac:dyDescent="0.25">
      <c r="A279" s="2">
        <v>-2.2400000000000002</v>
      </c>
      <c r="B279" s="2">
        <f t="shared" si="8"/>
        <v>3.2460265643697445E-2</v>
      </c>
      <c r="C279" s="2">
        <f t="shared" si="9"/>
        <v>1.2545461435946561E-2</v>
      </c>
    </row>
    <row r="280" spans="1:3" x14ac:dyDescent="0.25">
      <c r="A280" s="2">
        <v>-2.23</v>
      </c>
      <c r="B280" s="2">
        <f t="shared" si="8"/>
        <v>3.3193920635861122E-2</v>
      </c>
      <c r="C280" s="2">
        <f t="shared" si="9"/>
        <v>1.287372143860201E-2</v>
      </c>
    </row>
    <row r="281" spans="1:3" x14ac:dyDescent="0.25">
      <c r="A281" s="2">
        <v>-2.2200000000000002</v>
      </c>
      <c r="B281" s="2">
        <f t="shared" si="8"/>
        <v>3.3940763182449186E-2</v>
      </c>
      <c r="C281" s="2">
        <f t="shared" si="9"/>
        <v>1.3209383807256267E-2</v>
      </c>
    </row>
    <row r="282" spans="1:3" x14ac:dyDescent="0.25">
      <c r="A282" s="2">
        <v>-2.21</v>
      </c>
      <c r="B282" s="2">
        <f t="shared" si="8"/>
        <v>3.470093895391882E-2</v>
      </c>
      <c r="C282" s="2">
        <f t="shared" si="9"/>
        <v>1.3552581146419981E-2</v>
      </c>
    </row>
    <row r="283" spans="1:3" x14ac:dyDescent="0.25">
      <c r="A283" s="2">
        <v>-2.2000000000000002</v>
      </c>
      <c r="B283" s="2">
        <f t="shared" si="8"/>
        <v>3.5474592846231424E-2</v>
      </c>
      <c r="C283" s="2">
        <f t="shared" si="9"/>
        <v>1.3903447513498597E-2</v>
      </c>
    </row>
    <row r="284" spans="1:3" x14ac:dyDescent="0.25">
      <c r="A284" s="2">
        <v>-2.19</v>
      </c>
      <c r="B284" s="2">
        <f t="shared" si="8"/>
        <v>3.6261868904906222E-2</v>
      </c>
      <c r="C284" s="2">
        <f t="shared" si="9"/>
        <v>1.4262118410668875E-2</v>
      </c>
    </row>
    <row r="285" spans="1:3" x14ac:dyDescent="0.25">
      <c r="A285" s="2">
        <v>-2.1800000000000002</v>
      </c>
      <c r="B285" s="2">
        <f t="shared" si="8"/>
        <v>3.7062910247806474E-2</v>
      </c>
      <c r="C285" s="2">
        <f t="shared" si="9"/>
        <v>1.4628730775989252E-2</v>
      </c>
    </row>
    <row r="286" spans="1:3" x14ac:dyDescent="0.25">
      <c r="A286" s="2">
        <v>-2.17</v>
      </c>
      <c r="B286" s="2">
        <f t="shared" si="8"/>
        <v>3.7877858986677483E-2</v>
      </c>
      <c r="C286" s="2">
        <f t="shared" si="9"/>
        <v>1.5003422973732208E-2</v>
      </c>
    </row>
    <row r="287" spans="1:3" x14ac:dyDescent="0.25">
      <c r="A287" s="2">
        <v>-2.16</v>
      </c>
      <c r="B287" s="2">
        <f t="shared" si="8"/>
        <v>3.8706856147455608E-2</v>
      </c>
      <c r="C287" s="2">
        <f t="shared" si="9"/>
        <v>1.538633478392545E-2</v>
      </c>
    </row>
    <row r="288" spans="1:3" x14ac:dyDescent="0.25">
      <c r="A288" s="2">
        <v>-2.15</v>
      </c>
      <c r="B288" s="2">
        <f t="shared" si="8"/>
        <v>3.955004158937022E-2</v>
      </c>
      <c r="C288" s="2">
        <f t="shared" si="9"/>
        <v>1.5777607391090503E-2</v>
      </c>
    </row>
    <row r="289" spans="1:3" x14ac:dyDescent="0.25">
      <c r="A289" s="2">
        <v>-2.14</v>
      </c>
      <c r="B289" s="2">
        <f t="shared" si="8"/>
        <v>4.0407553922860308E-2</v>
      </c>
      <c r="C289" s="2">
        <f t="shared" si="9"/>
        <v>1.6177383372166076E-2</v>
      </c>
    </row>
    <row r="290" spans="1:3" x14ac:dyDescent="0.25">
      <c r="A290" s="2">
        <v>-2.13</v>
      </c>
      <c r="B290" s="2">
        <f t="shared" si="8"/>
        <v>4.1279530426330417E-2</v>
      </c>
      <c r="C290" s="2">
        <f t="shared" si="9"/>
        <v>1.6585806683605007E-2</v>
      </c>
    </row>
    <row r="291" spans="1:3" x14ac:dyDescent="0.25">
      <c r="A291" s="2">
        <v>-2.12</v>
      </c>
      <c r="B291" s="2">
        <f t="shared" si="8"/>
        <v>4.2166106961770311E-2</v>
      </c>
      <c r="C291" s="2">
        <f t="shared" si="9"/>
        <v>1.7003022647632787E-2</v>
      </c>
    </row>
    <row r="292" spans="1:3" x14ac:dyDescent="0.25">
      <c r="A292" s="2">
        <v>-2.11</v>
      </c>
      <c r="B292" s="2">
        <f t="shared" si="8"/>
        <v>4.3067417889265734E-2</v>
      </c>
      <c r="C292" s="2">
        <f t="shared" si="9"/>
        <v>1.7429177937657091E-2</v>
      </c>
    </row>
    <row r="293" spans="1:3" x14ac:dyDescent="0.25">
      <c r="A293" s="2">
        <v>-2.1</v>
      </c>
      <c r="B293" s="2">
        <f t="shared" si="8"/>
        <v>4.3983595980427191E-2</v>
      </c>
      <c r="C293" s="2">
        <f t="shared" si="9"/>
        <v>1.7864420562816546E-2</v>
      </c>
    </row>
    <row r="294" spans="1:3" x14ac:dyDescent="0.25">
      <c r="A294" s="2">
        <v>-2.09</v>
      </c>
      <c r="B294" s="2">
        <f t="shared" si="8"/>
        <v>4.49147723307671E-2</v>
      </c>
      <c r="C294" s="2">
        <f t="shared" si="9"/>
        <v>1.8308899851658973E-2</v>
      </c>
    </row>
    <row r="295" spans="1:3" x14ac:dyDescent="0.25">
      <c r="A295" s="2">
        <v>-2.08</v>
      </c>
      <c r="B295" s="2">
        <f t="shared" si="8"/>
        <v>4.5861076271054887E-2</v>
      </c>
      <c r="C295" s="2">
        <f t="shared" si="9"/>
        <v>1.8762766434937749E-2</v>
      </c>
    </row>
    <row r="296" spans="1:3" x14ac:dyDescent="0.25">
      <c r="A296" s="2">
        <v>-2.0699999999999998</v>
      </c>
      <c r="B296" s="2">
        <f t="shared" si="8"/>
        <v>4.6822635277683163E-2</v>
      </c>
      <c r="C296" s="2">
        <f t="shared" si="9"/>
        <v>1.9226172227517276E-2</v>
      </c>
    </row>
    <row r="297" spans="1:3" x14ac:dyDescent="0.25">
      <c r="A297" s="2">
        <v>-2.06</v>
      </c>
      <c r="B297" s="2">
        <f t="shared" si="8"/>
        <v>4.7799574882077034E-2</v>
      </c>
      <c r="C297" s="2">
        <f t="shared" si="9"/>
        <v>1.9699270409376895E-2</v>
      </c>
    </row>
    <row r="298" spans="1:3" x14ac:dyDescent="0.25">
      <c r="A298" s="2">
        <v>-2.0499999999999998</v>
      </c>
      <c r="B298" s="2">
        <f t="shared" si="8"/>
        <v>4.8792018579182764E-2</v>
      </c>
      <c r="C298" s="2">
        <f t="shared" si="9"/>
        <v>2.0182215405704397E-2</v>
      </c>
    </row>
    <row r="299" spans="1:3" x14ac:dyDescent="0.25">
      <c r="A299" s="2">
        <v>-2.04</v>
      </c>
      <c r="B299" s="2">
        <f t="shared" si="8"/>
        <v>4.9800087735070775E-2</v>
      </c>
      <c r="C299" s="2">
        <f t="shared" si="9"/>
        <v>2.0675162866070039E-2</v>
      </c>
    </row>
    <row r="300" spans="1:3" x14ac:dyDescent="0.25">
      <c r="A300" s="2">
        <v>-2.0299999999999998</v>
      </c>
      <c r="B300" s="2">
        <f t="shared" si="8"/>
        <v>5.0823901493691204E-2</v>
      </c>
      <c r="C300" s="2">
        <f t="shared" si="9"/>
        <v>2.1178269642672266E-2</v>
      </c>
    </row>
    <row r="301" spans="1:3" x14ac:dyDescent="0.25">
      <c r="A301" s="2">
        <v>-2.02</v>
      </c>
      <c r="B301" s="2">
        <f t="shared" si="8"/>
        <v>5.1863576682820565E-2</v>
      </c>
      <c r="C301" s="2">
        <f t="shared" si="9"/>
        <v>2.1691693767646781E-2</v>
      </c>
    </row>
    <row r="302" spans="1:3" x14ac:dyDescent="0.25">
      <c r="A302" s="2">
        <v>-2.0099999999999998</v>
      </c>
      <c r="B302" s="2">
        <f t="shared" si="8"/>
        <v>5.2919227719240312E-2</v>
      </c>
      <c r="C302" s="2">
        <f t="shared" si="9"/>
        <v>2.2215594429431475E-2</v>
      </c>
    </row>
    <row r="303" spans="1:3" x14ac:dyDescent="0.25">
      <c r="A303" s="2">
        <v>-2</v>
      </c>
      <c r="B303" s="2">
        <f t="shared" si="8"/>
        <v>5.3990966513188063E-2</v>
      </c>
      <c r="C303" s="2">
        <f t="shared" si="9"/>
        <v>2.2750131948179191E-2</v>
      </c>
    </row>
    <row r="304" spans="1:3" x14ac:dyDescent="0.25">
      <c r="A304" s="2">
        <v>-1.99</v>
      </c>
      <c r="B304" s="2">
        <f t="shared" si="8"/>
        <v>5.5078902372125767E-2</v>
      </c>
      <c r="C304" s="2">
        <f t="shared" si="9"/>
        <v>2.329546775021182E-2</v>
      </c>
    </row>
    <row r="305" spans="1:3" x14ac:dyDescent="0.25">
      <c r="A305" s="2">
        <v>-1.98</v>
      </c>
      <c r="B305" s="2">
        <f t="shared" si="8"/>
        <v>5.6183141903868049E-2</v>
      </c>
      <c r="C305" s="2">
        <f t="shared" si="9"/>
        <v>2.3851764341508513E-2</v>
      </c>
    </row>
    <row r="306" spans="1:3" x14ac:dyDescent="0.25">
      <c r="A306" s="2">
        <v>-1.97</v>
      </c>
      <c r="B306" s="2">
        <f t="shared" si="8"/>
        <v>5.7303788919117131E-2</v>
      </c>
      <c r="C306" s="2">
        <f t="shared" si="9"/>
        <v>2.441918528022255E-2</v>
      </c>
    </row>
    <row r="307" spans="1:3" x14ac:dyDescent="0.25">
      <c r="A307" s="2">
        <v>-1.96</v>
      </c>
      <c r="B307" s="2">
        <f t="shared" si="8"/>
        <v>5.8440944333451469E-2</v>
      </c>
      <c r="C307" s="2">
        <f t="shared" si="9"/>
        <v>2.4997895148220432E-2</v>
      </c>
    </row>
    <row r="308" spans="1:3" x14ac:dyDescent="0.25">
      <c r="A308" s="2">
        <v>-1.95</v>
      </c>
      <c r="B308" s="2">
        <f t="shared" si="8"/>
        <v>5.9594706068816075E-2</v>
      </c>
      <c r="C308" s="2">
        <f t="shared" si="9"/>
        <v>2.5588059521638607E-2</v>
      </c>
    </row>
    <row r="309" spans="1:3" x14ac:dyDescent="0.25">
      <c r="A309" s="2">
        <v>-1.94</v>
      </c>
      <c r="B309" s="2">
        <f t="shared" si="8"/>
        <v>6.0765168954564776E-2</v>
      </c>
      <c r="C309" s="2">
        <f t="shared" si="9"/>
        <v>2.6189844940452685E-2</v>
      </c>
    </row>
    <row r="310" spans="1:3" x14ac:dyDescent="0.25">
      <c r="A310" s="2">
        <v>-1.93</v>
      </c>
      <c r="B310" s="2">
        <f t="shared" si="8"/>
        <v>6.1952424628105164E-2</v>
      </c>
      <c r="C310" s="2">
        <f t="shared" si="9"/>
        <v>2.6803418877054948E-2</v>
      </c>
    </row>
    <row r="311" spans="1:3" x14ac:dyDescent="0.25">
      <c r="A311" s="2">
        <v>-1.92</v>
      </c>
      <c r="B311" s="2">
        <f t="shared" si="8"/>
        <v>6.3156561435198655E-2</v>
      </c>
      <c r="C311" s="2">
        <f t="shared" si="9"/>
        <v>2.7428949703836809E-2</v>
      </c>
    </row>
    <row r="312" spans="1:3" x14ac:dyDescent="0.25">
      <c r="A312" s="2">
        <v>-1.91</v>
      </c>
      <c r="B312" s="2">
        <f t="shared" si="8"/>
        <v>6.4377664329969359E-2</v>
      </c>
      <c r="C312" s="2">
        <f t="shared" si="9"/>
        <v>2.8066606659772512E-2</v>
      </c>
    </row>
    <row r="313" spans="1:3" x14ac:dyDescent="0.25">
      <c r="A313" s="2">
        <v>-1.9</v>
      </c>
      <c r="B313" s="2">
        <f t="shared" si="8"/>
        <v>6.5615814774676595E-2</v>
      </c>
      <c r="C313" s="2">
        <f t="shared" si="9"/>
        <v>2.87165598160018E-2</v>
      </c>
    </row>
    <row r="314" spans="1:3" x14ac:dyDescent="0.25">
      <c r="A314" s="2">
        <v>-1.89</v>
      </c>
      <c r="B314" s="2">
        <f t="shared" si="8"/>
        <v>6.6871090639307157E-2</v>
      </c>
      <c r="C314" s="2">
        <f t="shared" si="9"/>
        <v>2.9378980040409425E-2</v>
      </c>
    </row>
    <row r="315" spans="1:3" x14ac:dyDescent="0.25">
      <c r="A315" s="2">
        <v>-1.88</v>
      </c>
      <c r="B315" s="2">
        <f t="shared" si="8"/>
        <v>6.8143566101044578E-2</v>
      </c>
      <c r="C315" s="2">
        <f t="shared" si="9"/>
        <v>3.0054038961199788E-2</v>
      </c>
    </row>
    <row r="316" spans="1:3" x14ac:dyDescent="0.25">
      <c r="A316" s="2">
        <v>-1.87</v>
      </c>
      <c r="B316" s="2">
        <f t="shared" si="8"/>
        <v>6.9433311543674187E-2</v>
      </c>
      <c r="C316" s="2">
        <f t="shared" si="9"/>
        <v>3.074190892946595E-2</v>
      </c>
    </row>
    <row r="317" spans="1:3" x14ac:dyDescent="0.25">
      <c r="A317" s="2">
        <v>-1.86</v>
      </c>
      <c r="B317" s="2">
        <f t="shared" si="8"/>
        <v>7.074039345698338E-2</v>
      </c>
      <c r="C317" s="2">
        <f t="shared" si="9"/>
        <v>3.1442762980752693E-2</v>
      </c>
    </row>
    <row r="318" spans="1:3" x14ac:dyDescent="0.25">
      <c r="A318" s="2">
        <v>-1.85</v>
      </c>
      <c r="B318" s="2">
        <f t="shared" si="8"/>
        <v>7.2064874336217985E-2</v>
      </c>
      <c r="C318" s="2">
        <f t="shared" si="9"/>
        <v>3.2156774795613713E-2</v>
      </c>
    </row>
    <row r="319" spans="1:3" x14ac:dyDescent="0.25">
      <c r="A319" s="2">
        <v>-1.84</v>
      </c>
      <c r="B319" s="2">
        <f t="shared" si="8"/>
        <v>7.3406812581656891E-2</v>
      </c>
      <c r="C319" s="2">
        <f t="shared" si="9"/>
        <v>3.2884118659163887E-2</v>
      </c>
    </row>
    <row r="320" spans="1:3" x14ac:dyDescent="0.25">
      <c r="A320" s="2">
        <v>-1.83</v>
      </c>
      <c r="B320" s="2">
        <f t="shared" si="8"/>
        <v>7.4766262398367603E-2</v>
      </c>
      <c r="C320" s="2">
        <f t="shared" si="9"/>
        <v>3.3624969419628316E-2</v>
      </c>
    </row>
    <row r="321" spans="1:3" x14ac:dyDescent="0.25">
      <c r="A321" s="2">
        <v>-1.82</v>
      </c>
      <c r="B321" s="2">
        <f t="shared" si="8"/>
        <v>7.6143273696207311E-2</v>
      </c>
      <c r="C321" s="2">
        <f t="shared" si="9"/>
        <v>3.4379502445889977E-2</v>
      </c>
    </row>
    <row r="322" spans="1:3" x14ac:dyDescent="0.25">
      <c r="A322" s="2">
        <v>-1.81</v>
      </c>
      <c r="B322" s="2">
        <f t="shared" si="8"/>
        <v>7.7537891990133986E-2</v>
      </c>
      <c r="C322" s="2">
        <f t="shared" si="9"/>
        <v>3.5147893584038796E-2</v>
      </c>
    </row>
    <row r="323" spans="1:3" x14ac:dyDescent="0.25">
      <c r="A323" s="2">
        <v>-1.8</v>
      </c>
      <c r="B323" s="2">
        <f t="shared" si="8"/>
        <v>7.8950158300894149E-2</v>
      </c>
      <c r="C323" s="2">
        <f t="shared" si="9"/>
        <v>3.5930319112925789E-2</v>
      </c>
    </row>
    <row r="324" spans="1:3" x14ac:dyDescent="0.25">
      <c r="A324" s="2">
        <v>-1.79</v>
      </c>
      <c r="B324" s="2">
        <f t="shared" ref="B324:B387" si="10">_xlfn.NORM.S.DIST($A324,FALSE)</f>
        <v>8.038010905615417E-2</v>
      </c>
      <c r="C324" s="2">
        <f t="shared" ref="C324:C387" si="11">_xlfn.NORM.S.DIST($A324,TRUE)</f>
        <v>3.6726955698726291E-2</v>
      </c>
    </row>
    <row r="325" spans="1:3" x14ac:dyDescent="0.25">
      <c r="A325" s="2">
        <v>-1.78</v>
      </c>
      <c r="B325" s="2">
        <f t="shared" si="10"/>
        <v>8.1827775992142804E-2</v>
      </c>
      <c r="C325" s="2">
        <f t="shared" si="11"/>
        <v>3.7537980348516783E-2</v>
      </c>
    </row>
    <row r="326" spans="1:3" x14ac:dyDescent="0.25">
      <c r="A326" s="2">
        <v>-1.77</v>
      </c>
      <c r="B326" s="2">
        <f t="shared" si="10"/>
        <v>8.3293186055874463E-2</v>
      </c>
      <c r="C326" s="2">
        <f t="shared" si="11"/>
        <v>3.8363570362871233E-2</v>
      </c>
    </row>
    <row r="327" spans="1:3" x14ac:dyDescent="0.25">
      <c r="A327" s="2">
        <v>-1.76</v>
      </c>
      <c r="B327" s="2">
        <f t="shared" si="10"/>
        <v>8.4776361308022227E-2</v>
      </c>
      <c r="C327" s="2">
        <f t="shared" si="11"/>
        <v>3.9203903287482647E-2</v>
      </c>
    </row>
    <row r="328" spans="1:3" x14ac:dyDescent="0.25">
      <c r="A328" s="2">
        <v>-1.75</v>
      </c>
      <c r="B328" s="2">
        <f t="shared" si="10"/>
        <v>8.6277318826511532E-2</v>
      </c>
      <c r="C328" s="2">
        <f t="shared" si="11"/>
        <v>4.00591568638171E-2</v>
      </c>
    </row>
    <row r="329" spans="1:3" x14ac:dyDescent="0.25">
      <c r="A329" s="2">
        <v>-1.74</v>
      </c>
      <c r="B329" s="2">
        <f t="shared" si="10"/>
        <v>8.7796070610905622E-2</v>
      </c>
      <c r="C329" s="2">
        <f t="shared" si="11"/>
        <v>4.0929508978807365E-2</v>
      </c>
    </row>
    <row r="330" spans="1:3" x14ac:dyDescent="0.25">
      <c r="A330" s="2">
        <v>-1.73</v>
      </c>
      <c r="B330" s="2">
        <f t="shared" si="10"/>
        <v>8.9332623487655E-2</v>
      </c>
      <c r="C330" s="2">
        <f t="shared" si="11"/>
        <v>4.181513761359492E-2</v>
      </c>
    </row>
    <row r="331" spans="1:3" x14ac:dyDescent="0.25">
      <c r="A331" s="2">
        <v>-1.72</v>
      </c>
      <c r="B331" s="2">
        <f t="shared" si="10"/>
        <v>9.0886979016282871E-2</v>
      </c>
      <c r="C331" s="2">
        <f t="shared" si="11"/>
        <v>4.2716220791328911E-2</v>
      </c>
    </row>
    <row r="332" spans="1:3" x14ac:dyDescent="0.25">
      <c r="A332" s="2">
        <v>-1.71</v>
      </c>
      <c r="B332" s="2">
        <f t="shared" si="10"/>
        <v>9.2459133396580684E-2</v>
      </c>
      <c r="C332" s="2">
        <f t="shared" si="11"/>
        <v>4.3632936524031884E-2</v>
      </c>
    </row>
    <row r="333" spans="1:3" x14ac:dyDescent="0.25">
      <c r="A333" s="2">
        <v>-1.7</v>
      </c>
      <c r="B333" s="2">
        <f t="shared" si="10"/>
        <v>9.4049077376886947E-2</v>
      </c>
      <c r="C333" s="2">
        <f t="shared" si="11"/>
        <v>4.4565462758543041E-2</v>
      </c>
    </row>
    <row r="334" spans="1:3" x14ac:dyDescent="0.25">
      <c r="A334" s="2">
        <v>-1.69</v>
      </c>
      <c r="B334" s="2">
        <f t="shared" si="10"/>
        <v>9.5656796163524016E-2</v>
      </c>
      <c r="C334" s="2">
        <f t="shared" si="11"/>
        <v>4.5513977321549798E-2</v>
      </c>
    </row>
    <row r="335" spans="1:3" x14ac:dyDescent="0.25">
      <c r="A335" s="2">
        <v>-1.68</v>
      </c>
      <c r="B335" s="2">
        <f t="shared" si="10"/>
        <v>9.7282269331467511E-2</v>
      </c>
      <c r="C335" s="2">
        <f t="shared" si="11"/>
        <v>4.6478657863720053E-2</v>
      </c>
    </row>
    <row r="336" spans="1:3" x14ac:dyDescent="0.25">
      <c r="A336" s="2">
        <v>-1.67</v>
      </c>
      <c r="B336" s="2">
        <f t="shared" si="10"/>
        <v>9.8925470736323712E-2</v>
      </c>
      <c r="C336" s="2">
        <f t="shared" si="11"/>
        <v>4.7459681802947323E-2</v>
      </c>
    </row>
    <row r="337" spans="1:3" x14ac:dyDescent="0.25">
      <c r="A337" s="2">
        <v>-1.66</v>
      </c>
      <c r="B337" s="2">
        <f t="shared" si="10"/>
        <v>0.10058636842769057</v>
      </c>
      <c r="C337" s="2">
        <f t="shared" si="11"/>
        <v>4.8457226266722837E-2</v>
      </c>
    </row>
    <row r="338" spans="1:3" x14ac:dyDescent="0.25">
      <c r="A338" s="2">
        <v>-1.65</v>
      </c>
      <c r="B338" s="2">
        <f t="shared" si="10"/>
        <v>0.10226492456397804</v>
      </c>
      <c r="C338" s="2">
        <f t="shared" si="11"/>
        <v>4.9471468033648096E-2</v>
      </c>
    </row>
    <row r="339" spans="1:3" x14ac:dyDescent="0.25">
      <c r="A339" s="2">
        <v>-1.64</v>
      </c>
      <c r="B339" s="2">
        <f t="shared" si="10"/>
        <v>0.10396109532876423</v>
      </c>
      <c r="C339" s="2">
        <f t="shared" si="11"/>
        <v>5.0502583474103704E-2</v>
      </c>
    </row>
    <row r="340" spans="1:3" x14ac:dyDescent="0.25">
      <c r="A340" s="2">
        <v>-1.63</v>
      </c>
      <c r="B340" s="2">
        <f t="shared" si="10"/>
        <v>0.10567483084876363</v>
      </c>
      <c r="C340" s="2">
        <f t="shared" si="11"/>
        <v>5.1550748490089351E-2</v>
      </c>
    </row>
    <row r="341" spans="1:3" x14ac:dyDescent="0.25">
      <c r="A341" s="2">
        <v>-1.62</v>
      </c>
      <c r="B341" s="2">
        <f t="shared" si="10"/>
        <v>0.1074060751134838</v>
      </c>
      <c r="C341" s="2">
        <f t="shared" si="11"/>
        <v>5.2616138454252052E-2</v>
      </c>
    </row>
    <row r="342" spans="1:3" x14ac:dyDescent="0.25">
      <c r="A342" s="2">
        <v>-1.61</v>
      </c>
      <c r="B342" s="2">
        <f t="shared" si="10"/>
        <v>0.10915476589664735</v>
      </c>
      <c r="C342" s="2">
        <f t="shared" si="11"/>
        <v>5.3698928148119669E-2</v>
      </c>
    </row>
    <row r="343" spans="1:3" x14ac:dyDescent="0.25">
      <c r="A343" s="2">
        <v>-1.6</v>
      </c>
      <c r="B343" s="2">
        <f t="shared" si="10"/>
        <v>0.11092083467945554</v>
      </c>
      <c r="C343" s="2">
        <f t="shared" si="11"/>
        <v>5.4799291699557967E-2</v>
      </c>
    </row>
    <row r="344" spans="1:3" x14ac:dyDescent="0.25">
      <c r="A344" s="2">
        <v>-1.59</v>
      </c>
      <c r="B344" s="2">
        <f t="shared" si="10"/>
        <v>0.11270420657577056</v>
      </c>
      <c r="C344" s="2">
        <f t="shared" si="11"/>
        <v>5.5917402519469417E-2</v>
      </c>
    </row>
    <row r="345" spans="1:3" x14ac:dyDescent="0.25">
      <c r="A345" s="2">
        <v>-1.58</v>
      </c>
      <c r="B345" s="2">
        <f t="shared" si="10"/>
        <v>0.11450480025929236</v>
      </c>
      <c r="C345" s="2">
        <f t="shared" si="11"/>
        <v>5.7053433237754192E-2</v>
      </c>
    </row>
    <row r="346" spans="1:3" x14ac:dyDescent="0.25">
      <c r="A346" s="2">
        <v>-1.57</v>
      </c>
      <c r="B346" s="2">
        <f t="shared" si="10"/>
        <v>0.11632252789280709</v>
      </c>
      <c r="C346" s="2">
        <f t="shared" si="11"/>
        <v>5.8207555638553017E-2</v>
      </c>
    </row>
    <row r="347" spans="1:3" x14ac:dyDescent="0.25">
      <c r="A347" s="2">
        <v>-1.56</v>
      </c>
      <c r="B347" s="2">
        <f t="shared" si="10"/>
        <v>0.11815729505958227</v>
      </c>
      <c r="C347" s="2">
        <f t="shared" si="11"/>
        <v>5.9379940594793013E-2</v>
      </c>
    </row>
    <row r="348" spans="1:3" x14ac:dyDescent="0.25">
      <c r="A348" s="2">
        <v>-1.55</v>
      </c>
      <c r="B348" s="2">
        <f t="shared" si="10"/>
        <v>0.12000900069698558</v>
      </c>
      <c r="C348" s="2">
        <f t="shared" si="11"/>
        <v>6.057075800205898E-2</v>
      </c>
    </row>
    <row r="349" spans="1:3" x14ac:dyDescent="0.25">
      <c r="A349" s="2">
        <v>-1.54</v>
      </c>
      <c r="B349" s="2">
        <f t="shared" si="10"/>
        <v>0.12187753703240178</v>
      </c>
      <c r="C349" s="2">
        <f t="shared" si="11"/>
        <v>6.1780176711811879E-2</v>
      </c>
    </row>
    <row r="350" spans="1:3" x14ac:dyDescent="0.25">
      <c r="A350" s="2">
        <v>-1.53</v>
      </c>
      <c r="B350" s="2">
        <f t="shared" si="10"/>
        <v>0.12376278952152313</v>
      </c>
      <c r="C350" s="2">
        <f t="shared" si="11"/>
        <v>6.3008364463978436E-2</v>
      </c>
    </row>
    <row r="351" spans="1:3" x14ac:dyDescent="0.25">
      <c r="A351" s="2">
        <v>-1.52</v>
      </c>
      <c r="B351" s="2">
        <f t="shared" si="10"/>
        <v>0.12566463678908815</v>
      </c>
      <c r="C351" s="2">
        <f t="shared" si="11"/>
        <v>6.4255487818935766E-2</v>
      </c>
    </row>
    <row r="352" spans="1:3" x14ac:dyDescent="0.25">
      <c r="A352" s="2">
        <v>-1.51</v>
      </c>
      <c r="B352" s="2">
        <f t="shared" si="10"/>
        <v>0.12758295057214186</v>
      </c>
      <c r="C352" s="2">
        <f t="shared" si="11"/>
        <v>6.5521712088916481E-2</v>
      </c>
    </row>
    <row r="353" spans="1:3" x14ac:dyDescent="0.25">
      <c r="A353" s="2">
        <v>-1.5</v>
      </c>
      <c r="B353" s="2">
        <f t="shared" si="10"/>
        <v>0.12951759566589174</v>
      </c>
      <c r="C353" s="2">
        <f t="shared" si="11"/>
        <v>6.6807201268858057E-2</v>
      </c>
    </row>
    <row r="354" spans="1:3" x14ac:dyDescent="0.25">
      <c r="A354" s="2">
        <v>-1.49</v>
      </c>
      <c r="B354" s="2">
        <f t="shared" si="10"/>
        <v>0.13146842987223104</v>
      </c>
      <c r="C354" s="2">
        <f t="shared" si="11"/>
        <v>6.8112117966725436E-2</v>
      </c>
    </row>
    <row r="355" spans="1:3" x14ac:dyDescent="0.25">
      <c r="A355" s="2">
        <v>-1.48</v>
      </c>
      <c r="B355" s="2">
        <f t="shared" si="10"/>
        <v>0.13343530395100231</v>
      </c>
      <c r="C355" s="2">
        <f t="shared" si="11"/>
        <v>6.9436623333331698E-2</v>
      </c>
    </row>
    <row r="356" spans="1:3" x14ac:dyDescent="0.25">
      <c r="A356" s="2">
        <v>-1.47</v>
      </c>
      <c r="B356" s="2">
        <f t="shared" si="10"/>
        <v>0.1354180615740713</v>
      </c>
      <c r="C356" s="2">
        <f t="shared" si="11"/>
        <v>7.0780876991685518E-2</v>
      </c>
    </row>
    <row r="357" spans="1:3" x14ac:dyDescent="0.25">
      <c r="A357" s="2">
        <v>-1.46</v>
      </c>
      <c r="B357" s="2">
        <f t="shared" si="10"/>
        <v>0.13741653928228179</v>
      </c>
      <c r="C357" s="2">
        <f t="shared" si="11"/>
        <v>7.2145036965893777E-2</v>
      </c>
    </row>
    <row r="358" spans="1:3" x14ac:dyDescent="0.25">
      <c r="A358" s="2">
        <v>-1.45</v>
      </c>
      <c r="B358" s="2">
        <f t="shared" si="10"/>
        <v>0.13943056644536028</v>
      </c>
      <c r="C358" s="2">
        <f t="shared" si="11"/>
        <v>7.3529259609648373E-2</v>
      </c>
    </row>
    <row r="359" spans="1:3" x14ac:dyDescent="0.25">
      <c r="A359" s="2">
        <v>-1.44</v>
      </c>
      <c r="B359" s="2">
        <f t="shared" si="10"/>
        <v>0.14145996522483878</v>
      </c>
      <c r="C359" s="2">
        <f t="shared" si="11"/>
        <v>7.4933699534327061E-2</v>
      </c>
    </row>
    <row r="360" spans="1:3" x14ac:dyDescent="0.25">
      <c r="A360" s="2">
        <v>-1.43</v>
      </c>
      <c r="B360" s="2">
        <f t="shared" si="10"/>
        <v>0.14350455054006242</v>
      </c>
      <c r="C360" s="2">
        <f t="shared" si="11"/>
        <v>7.6358509536739116E-2</v>
      </c>
    </row>
    <row r="361" spans="1:3" x14ac:dyDescent="0.25">
      <c r="A361" s="2">
        <v>-1.42</v>
      </c>
      <c r="B361" s="2">
        <f t="shared" si="10"/>
        <v>0.14556413003734761</v>
      </c>
      <c r="C361" s="2">
        <f t="shared" si="11"/>
        <v>7.7803840526546347E-2</v>
      </c>
    </row>
    <row r="362" spans="1:3" x14ac:dyDescent="0.25">
      <c r="A362" s="2">
        <v>-1.41</v>
      </c>
      <c r="B362" s="2">
        <f t="shared" si="10"/>
        <v>0.14763850406235574</v>
      </c>
      <c r="C362" s="2">
        <f t="shared" si="11"/>
        <v>7.9269841453392401E-2</v>
      </c>
    </row>
    <row r="363" spans="1:3" x14ac:dyDescent="0.25">
      <c r="A363" s="2">
        <v>-1.4</v>
      </c>
      <c r="B363" s="2">
        <f t="shared" si="10"/>
        <v>0.14972746563574488</v>
      </c>
      <c r="C363" s="2">
        <f t="shared" si="11"/>
        <v>8.0756659233771053E-2</v>
      </c>
    </row>
    <row r="364" spans="1:3" x14ac:dyDescent="0.25">
      <c r="A364" s="2">
        <v>-1.39</v>
      </c>
      <c r="B364" s="2">
        <f t="shared" si="10"/>
        <v>0.15183080043216168</v>
      </c>
      <c r="C364" s="2">
        <f t="shared" si="11"/>
        <v>8.2264438677668916E-2</v>
      </c>
    </row>
    <row r="365" spans="1:3" x14ac:dyDescent="0.25">
      <c r="A365" s="2">
        <v>-1.38</v>
      </c>
      <c r="B365" s="2">
        <f t="shared" si="10"/>
        <v>0.15394828676263372</v>
      </c>
      <c r="C365" s="2">
        <f t="shared" si="11"/>
        <v>8.3793322415014262E-2</v>
      </c>
    </row>
    <row r="366" spans="1:3" x14ac:dyDescent="0.25">
      <c r="A366" s="2">
        <v>-1.37</v>
      </c>
      <c r="B366" s="2">
        <f t="shared" si="10"/>
        <v>0.15607969556042084</v>
      </c>
      <c r="C366" s="2">
        <f t="shared" si="11"/>
        <v>8.534345082196694E-2</v>
      </c>
    </row>
    <row r="367" spans="1:3" x14ac:dyDescent="0.25">
      <c r="A367" s="2">
        <v>-1.36</v>
      </c>
      <c r="B367" s="2">
        <f t="shared" si="10"/>
        <v>0.15822479037038303</v>
      </c>
      <c r="C367" s="2">
        <f t="shared" si="11"/>
        <v>8.6914961947084993E-2</v>
      </c>
    </row>
    <row r="368" spans="1:3" x14ac:dyDescent="0.25">
      <c r="A368" s="2">
        <v>-1.35</v>
      </c>
      <c r="B368" s="2">
        <f t="shared" si="10"/>
        <v>0.1603833273419196</v>
      </c>
      <c r="C368" s="2">
        <f t="shared" si="11"/>
        <v>8.8507991437401998E-2</v>
      </c>
    </row>
    <row r="369" spans="1:3" x14ac:dyDescent="0.25">
      <c r="A369" s="2">
        <v>-1.34</v>
      </c>
      <c r="B369" s="2">
        <f t="shared" si="10"/>
        <v>0.16255505522553412</v>
      </c>
      <c r="C369" s="2">
        <f t="shared" si="11"/>
        <v>9.0122672464452463E-2</v>
      </c>
    </row>
    <row r="370" spans="1:3" x14ac:dyDescent="0.25">
      <c r="A370" s="2">
        <v>-1.33</v>
      </c>
      <c r="B370" s="2">
        <f t="shared" si="10"/>
        <v>0.1647397153730768</v>
      </c>
      <c r="C370" s="2">
        <f t="shared" si="11"/>
        <v>9.1759135650280807E-2</v>
      </c>
    </row>
    <row r="371" spans="1:3" x14ac:dyDescent="0.25">
      <c r="A371" s="2">
        <v>-1.32</v>
      </c>
      <c r="B371" s="2">
        <f t="shared" si="10"/>
        <v>0.16693704174171381</v>
      </c>
      <c r="C371" s="2">
        <f t="shared" si="11"/>
        <v>9.3417508993471773E-2</v>
      </c>
    </row>
    <row r="372" spans="1:3" x14ac:dyDescent="0.25">
      <c r="A372" s="2">
        <v>-1.31</v>
      </c>
      <c r="B372" s="2">
        <f t="shared" si="10"/>
        <v>0.16914676090167238</v>
      </c>
      <c r="C372" s="2">
        <f t="shared" si="11"/>
        <v>9.5097917795239018E-2</v>
      </c>
    </row>
    <row r="373" spans="1:3" x14ac:dyDescent="0.25">
      <c r="A373" s="2">
        <v>-1.3</v>
      </c>
      <c r="B373" s="2">
        <f t="shared" si="10"/>
        <v>0.17136859204780736</v>
      </c>
      <c r="C373" s="2">
        <f t="shared" si="11"/>
        <v>9.6800484585610316E-2</v>
      </c>
    </row>
    <row r="374" spans="1:3" x14ac:dyDescent="0.25">
      <c r="A374" s="2">
        <v>-1.29</v>
      </c>
      <c r="B374" s="2">
        <f t="shared" si="10"/>
        <v>0.17360224701503299</v>
      </c>
      <c r="C374" s="2">
        <f t="shared" si="11"/>
        <v>9.8525329049747812E-2</v>
      </c>
    </row>
    <row r="375" spans="1:3" x14ac:dyDescent="0.25">
      <c r="A375" s="2">
        <v>-1.28</v>
      </c>
      <c r="B375" s="2">
        <f t="shared" si="10"/>
        <v>0.17584743029766237</v>
      </c>
      <c r="C375" s="2">
        <f t="shared" si="11"/>
        <v>0.10027256795444205</v>
      </c>
    </row>
    <row r="376" spans="1:3" x14ac:dyDescent="0.25">
      <c r="A376" s="2">
        <v>-1.27</v>
      </c>
      <c r="B376" s="2">
        <f t="shared" si="10"/>
        <v>0.17810383907269359</v>
      </c>
      <c r="C376" s="2">
        <f t="shared" si="11"/>
        <v>0.1020423150748191</v>
      </c>
    </row>
    <row r="377" spans="1:3" x14ac:dyDescent="0.25">
      <c r="A377" s="2">
        <v>-1.26</v>
      </c>
      <c r="B377" s="2">
        <f t="shared" si="10"/>
        <v>0.18037116322708033</v>
      </c>
      <c r="C377" s="2">
        <f t="shared" si="11"/>
        <v>0.10383468112130037</v>
      </c>
    </row>
    <row r="378" spans="1:3" x14ac:dyDescent="0.25">
      <c r="A378" s="2">
        <v>-1.25</v>
      </c>
      <c r="B378" s="2">
        <f t="shared" si="10"/>
        <v>0.18264908538902191</v>
      </c>
      <c r="C378" s="2">
        <f t="shared" si="11"/>
        <v>0.10564977366685525</v>
      </c>
    </row>
    <row r="379" spans="1:3" x14ac:dyDescent="0.25">
      <c r="A379" s="2">
        <v>-1.24</v>
      </c>
      <c r="B379" s="2">
        <f t="shared" si="10"/>
        <v>0.18493728096330531</v>
      </c>
      <c r="C379" s="2">
        <f t="shared" si="11"/>
        <v>0.1074876970745869</v>
      </c>
    </row>
    <row r="380" spans="1:3" x14ac:dyDescent="0.25">
      <c r="A380" s="2">
        <v>-1.23</v>
      </c>
      <c r="B380" s="2">
        <f t="shared" si="10"/>
        <v>0.18723541817072956</v>
      </c>
      <c r="C380" s="2">
        <f t="shared" si="11"/>
        <v>0.1093485524256919</v>
      </c>
    </row>
    <row r="381" spans="1:3" x14ac:dyDescent="0.25">
      <c r="A381" s="2">
        <v>-1.22</v>
      </c>
      <c r="B381" s="2">
        <f t="shared" si="10"/>
        <v>0.18954315809164024</v>
      </c>
      <c r="C381" s="2">
        <f t="shared" si="11"/>
        <v>0.11123243744783459</v>
      </c>
    </row>
    <row r="382" spans="1:3" x14ac:dyDescent="0.25">
      <c r="A382" s="2">
        <v>-1.21</v>
      </c>
      <c r="B382" s="2">
        <f t="shared" si="10"/>
        <v>0.19186015471359938</v>
      </c>
      <c r="C382" s="2">
        <f t="shared" si="11"/>
        <v>0.11313944644397728</v>
      </c>
    </row>
    <row r="383" spans="1:3" x14ac:dyDescent="0.25">
      <c r="A383" s="2">
        <v>-1.2</v>
      </c>
      <c r="B383" s="2">
        <f t="shared" si="10"/>
        <v>0.19418605498321295</v>
      </c>
      <c r="C383" s="2">
        <f t="shared" si="11"/>
        <v>0.11506967022170828</v>
      </c>
    </row>
    <row r="384" spans="1:3" x14ac:dyDescent="0.25">
      <c r="A384" s="2">
        <v>-1.19</v>
      </c>
      <c r="B384" s="2">
        <f t="shared" si="10"/>
        <v>0.19652049886213654</v>
      </c>
      <c r="C384" s="2">
        <f t="shared" si="11"/>
        <v>0.11702319602310866</v>
      </c>
    </row>
    <row r="385" spans="1:3" x14ac:dyDescent="0.25">
      <c r="A385" s="2">
        <v>-1.18</v>
      </c>
      <c r="B385" s="2">
        <f t="shared" si="10"/>
        <v>0.19886311938727591</v>
      </c>
      <c r="C385" s="2">
        <f t="shared" si="11"/>
        <v>0.11900010745520068</v>
      </c>
    </row>
    <row r="386" spans="1:3" x14ac:dyDescent="0.25">
      <c r="A386" s="2">
        <v>-1.17</v>
      </c>
      <c r="B386" s="2">
        <f t="shared" si="10"/>
        <v>0.2012135427351974</v>
      </c>
      <c r="C386" s="2">
        <f t="shared" si="11"/>
        <v>0.12100048442101818</v>
      </c>
    </row>
    <row r="387" spans="1:3" x14ac:dyDescent="0.25">
      <c r="A387" s="2">
        <v>-1.1599999999999999</v>
      </c>
      <c r="B387" s="2">
        <f t="shared" si="10"/>
        <v>0.20357138829075944</v>
      </c>
      <c r="C387" s="2">
        <f t="shared" si="11"/>
        <v>0.12302440305134338</v>
      </c>
    </row>
    <row r="388" spans="1:3" x14ac:dyDescent="0.25">
      <c r="A388" s="2">
        <v>-1.1499999999999999</v>
      </c>
      <c r="B388" s="2">
        <f t="shared" ref="B388:B451" si="12">_xlfn.NORM.S.DIST($A388,FALSE)</f>
        <v>0.20593626871997478</v>
      </c>
      <c r="C388" s="2">
        <f t="shared" ref="C388:C451" si="13">_xlfn.NORM.S.DIST($A388,TRUE)</f>
        <v>0.12507193563715024</v>
      </c>
    </row>
    <row r="389" spans="1:3" x14ac:dyDescent="0.25">
      <c r="A389" s="2">
        <v>-1.1399999999999999</v>
      </c>
      <c r="B389" s="2">
        <f t="shared" si="12"/>
        <v>0.20830779004710837</v>
      </c>
      <c r="C389" s="2">
        <f t="shared" si="13"/>
        <v>0.12714315056279824</v>
      </c>
    </row>
    <row r="390" spans="1:3" x14ac:dyDescent="0.25">
      <c r="A390" s="2">
        <v>-1.1299999999999999</v>
      </c>
      <c r="B390" s="2">
        <f t="shared" si="12"/>
        <v>0.21068555173601533</v>
      </c>
      <c r="C390" s="2">
        <f t="shared" si="13"/>
        <v>0.12923811224001783</v>
      </c>
    </row>
    <row r="391" spans="1:3" x14ac:dyDescent="0.25">
      <c r="A391" s="2">
        <v>-1.1200000000000001</v>
      </c>
      <c r="B391" s="2">
        <f t="shared" si="12"/>
        <v>0.21306914677571784</v>
      </c>
      <c r="C391" s="2">
        <f t="shared" si="13"/>
        <v>0.13135688104273069</v>
      </c>
    </row>
    <row r="392" spans="1:3" x14ac:dyDescent="0.25">
      <c r="A392" s="2">
        <v>-1.1100000000000001</v>
      </c>
      <c r="B392" s="2">
        <f t="shared" si="12"/>
        <v>0.21545816177021967</v>
      </c>
      <c r="C392" s="2">
        <f t="shared" si="13"/>
        <v>0.1334995132427472</v>
      </c>
    </row>
    <row r="393" spans="1:3" x14ac:dyDescent="0.25">
      <c r="A393" s="2">
        <v>-1.1000000000000001</v>
      </c>
      <c r="B393" s="2">
        <f t="shared" si="12"/>
        <v>0.21785217703255053</v>
      </c>
      <c r="C393" s="2">
        <f t="shared" si="13"/>
        <v>0.13566606094638264</v>
      </c>
    </row>
    <row r="394" spans="1:3" x14ac:dyDescent="0.25">
      <c r="A394" s="2">
        <v>-1.0900000000000001</v>
      </c>
      <c r="B394" s="2">
        <f t="shared" si="12"/>
        <v>0.22025076668303326</v>
      </c>
      <c r="C394" s="2">
        <f t="shared" si="13"/>
        <v>0.13785657203203544</v>
      </c>
    </row>
    <row r="395" spans="1:3" x14ac:dyDescent="0.25">
      <c r="A395" s="2">
        <v>-1.08</v>
      </c>
      <c r="B395" s="2">
        <f t="shared" si="12"/>
        <v>0.22265349875176113</v>
      </c>
      <c r="C395" s="2">
        <f t="shared" si="13"/>
        <v>0.14007109008876906</v>
      </c>
    </row>
    <row r="396" spans="1:3" x14ac:dyDescent="0.25">
      <c r="A396" s="2">
        <v>-1.07</v>
      </c>
      <c r="B396" s="2">
        <f t="shared" si="12"/>
        <v>0.22505993528526966</v>
      </c>
      <c r="C396" s="2">
        <f t="shared" si="13"/>
        <v>0.14230965435593917</v>
      </c>
    </row>
    <row r="397" spans="1:3" x14ac:dyDescent="0.25">
      <c r="A397" s="2">
        <v>-1.06</v>
      </c>
      <c r="B397" s="2">
        <f t="shared" si="12"/>
        <v>0.22746963245738591</v>
      </c>
      <c r="C397" s="2">
        <f t="shared" si="13"/>
        <v>0.14457229966390958</v>
      </c>
    </row>
    <row r="398" spans="1:3" x14ac:dyDescent="0.25">
      <c r="A398" s="2">
        <v>-1.05</v>
      </c>
      <c r="B398" s="2">
        <f t="shared" si="12"/>
        <v>0.22988214068423302</v>
      </c>
      <c r="C398" s="2">
        <f t="shared" si="13"/>
        <v>0.14685905637589594</v>
      </c>
    </row>
    <row r="399" spans="1:3" x14ac:dyDescent="0.25">
      <c r="A399" s="2">
        <v>-1.04</v>
      </c>
      <c r="B399" s="2">
        <f t="shared" si="12"/>
        <v>0.2322970047433662</v>
      </c>
      <c r="C399" s="2">
        <f t="shared" si="13"/>
        <v>0.1491699503309814</v>
      </c>
    </row>
    <row r="400" spans="1:3" x14ac:dyDescent="0.25">
      <c r="A400" s="2">
        <v>-1.03</v>
      </c>
      <c r="B400" s="2">
        <f t="shared" si="12"/>
        <v>0.23471376389701182</v>
      </c>
      <c r="C400" s="2">
        <f t="shared" si="13"/>
        <v>0.15150500278834367</v>
      </c>
    </row>
    <row r="401" spans="1:3" x14ac:dyDescent="0.25">
      <c r="A401" s="2">
        <v>-1.02</v>
      </c>
      <c r="B401" s="2">
        <f t="shared" si="12"/>
        <v>0.23713195201937959</v>
      </c>
      <c r="C401" s="2">
        <f t="shared" si="13"/>
        <v>0.15386423037273483</v>
      </c>
    </row>
    <row r="402" spans="1:3" x14ac:dyDescent="0.25">
      <c r="A402" s="2">
        <v>-1.01</v>
      </c>
      <c r="B402" s="2">
        <f t="shared" si="12"/>
        <v>0.23955109772801336</v>
      </c>
      <c r="C402" s="2">
        <f t="shared" si="13"/>
        <v>0.15624764502125454</v>
      </c>
    </row>
    <row r="403" spans="1:3" x14ac:dyDescent="0.25">
      <c r="A403" s="2">
        <v>-1</v>
      </c>
      <c r="B403" s="2">
        <f t="shared" si="12"/>
        <v>0.24197072451914337</v>
      </c>
      <c r="C403" s="2">
        <f t="shared" si="13"/>
        <v>0.15865525393145699</v>
      </c>
    </row>
    <row r="404" spans="1:3" x14ac:dyDescent="0.25">
      <c r="A404" s="2">
        <v>-0.99</v>
      </c>
      <c r="B404" s="2">
        <f t="shared" si="12"/>
        <v>0.24439035090699956</v>
      </c>
      <c r="C404" s="2">
        <f t="shared" si="13"/>
        <v>0.16108705951083091</v>
      </c>
    </row>
    <row r="405" spans="1:3" x14ac:dyDescent="0.25">
      <c r="A405" s="2">
        <v>-0.98</v>
      </c>
      <c r="B405" s="2">
        <f t="shared" si="12"/>
        <v>0.24680949056704274</v>
      </c>
      <c r="C405" s="2">
        <f t="shared" si="13"/>
        <v>0.16354305932769236</v>
      </c>
    </row>
    <row r="406" spans="1:3" x14ac:dyDescent="0.25">
      <c r="A406" s="2">
        <v>-0.97</v>
      </c>
      <c r="B406" s="2">
        <f t="shared" si="12"/>
        <v>0.24922765248306594</v>
      </c>
      <c r="C406" s="2">
        <f t="shared" si="13"/>
        <v>0.16602324606352964</v>
      </c>
    </row>
    <row r="407" spans="1:3" x14ac:dyDescent="0.25">
      <c r="A407" s="2">
        <v>-0.96</v>
      </c>
      <c r="B407" s="2">
        <f t="shared" si="12"/>
        <v>0.25164434109811712</v>
      </c>
      <c r="C407" s="2">
        <f t="shared" si="13"/>
        <v>0.16852760746683779</v>
      </c>
    </row>
    <row r="408" spans="1:3" x14ac:dyDescent="0.25">
      <c r="A408" s="2">
        <v>-0.95</v>
      </c>
      <c r="B408" s="2">
        <f t="shared" si="12"/>
        <v>0.25405905646918903</v>
      </c>
      <c r="C408" s="2">
        <f t="shared" si="13"/>
        <v>0.17105612630848185</v>
      </c>
    </row>
    <row r="409" spans="1:3" x14ac:dyDescent="0.25">
      <c r="A409" s="2">
        <v>-0.94</v>
      </c>
      <c r="B409" s="2">
        <f t="shared" si="12"/>
        <v>0.25647129442562033</v>
      </c>
      <c r="C409" s="2">
        <f t="shared" si="13"/>
        <v>0.17360878033862459</v>
      </c>
    </row>
    <row r="410" spans="1:3" x14ac:dyDescent="0.25">
      <c r="A410" s="2">
        <v>-0.93</v>
      </c>
      <c r="B410" s="2">
        <f t="shared" si="12"/>
        <v>0.2588805467311488</v>
      </c>
      <c r="C410" s="2">
        <f t="shared" si="13"/>
        <v>0.1761855422452579</v>
      </c>
    </row>
    <row r="411" spans="1:3" x14ac:dyDescent="0.25">
      <c r="A411" s="2">
        <v>-0.92</v>
      </c>
      <c r="B411" s="2">
        <f t="shared" si="12"/>
        <v>0.26128630124955315</v>
      </c>
      <c r="C411" s="2">
        <f t="shared" si="13"/>
        <v>0.17878637961437172</v>
      </c>
    </row>
    <row r="412" spans="1:3" x14ac:dyDescent="0.25">
      <c r="A412" s="2">
        <v>-0.91</v>
      </c>
      <c r="B412" s="2">
        <f t="shared" si="12"/>
        <v>0.26368804211381813</v>
      </c>
      <c r="C412" s="2">
        <f t="shared" si="13"/>
        <v>0.18141125489179724</v>
      </c>
    </row>
    <row r="413" spans="1:3" x14ac:dyDescent="0.25">
      <c r="A413" s="2">
        <v>-0.9</v>
      </c>
      <c r="B413" s="2">
        <f t="shared" si="12"/>
        <v>0.26608524989875482</v>
      </c>
      <c r="C413" s="2">
        <f t="shared" si="13"/>
        <v>0.1840601253467595</v>
      </c>
    </row>
    <row r="414" spans="1:3" x14ac:dyDescent="0.25">
      <c r="A414" s="2">
        <v>-0.89</v>
      </c>
      <c r="B414" s="2">
        <f t="shared" si="12"/>
        <v>0.26847740179700241</v>
      </c>
      <c r="C414" s="2">
        <f t="shared" si="13"/>
        <v>0.18673294303717258</v>
      </c>
    </row>
    <row r="415" spans="1:3" x14ac:dyDescent="0.25">
      <c r="A415" s="2">
        <v>-0.88</v>
      </c>
      <c r="B415" s="2">
        <f t="shared" si="12"/>
        <v>0.27086397179833799</v>
      </c>
      <c r="C415" s="2">
        <f t="shared" si="13"/>
        <v>0.18942965477671211</v>
      </c>
    </row>
    <row r="416" spans="1:3" x14ac:dyDescent="0.25">
      <c r="A416" s="2">
        <v>-0.87</v>
      </c>
      <c r="B416" s="2">
        <f t="shared" si="12"/>
        <v>0.27324443087221623</v>
      </c>
      <c r="C416" s="2">
        <f t="shared" si="13"/>
        <v>0.19215020210369621</v>
      </c>
    </row>
    <row r="417" spans="1:3" x14ac:dyDescent="0.25">
      <c r="A417" s="2">
        <v>-0.86</v>
      </c>
      <c r="B417" s="2">
        <f t="shared" si="12"/>
        <v>0.27561824715345667</v>
      </c>
      <c r="C417" s="2">
        <f t="shared" si="13"/>
        <v>0.19489452125180831</v>
      </c>
    </row>
    <row r="418" spans="1:3" x14ac:dyDescent="0.25">
      <c r="A418" s="2">
        <v>-0.85</v>
      </c>
      <c r="B418" s="2">
        <f t="shared" si="12"/>
        <v>0.27798488613099648</v>
      </c>
      <c r="C418" s="2">
        <f t="shared" si="13"/>
        <v>0.19766254312269238</v>
      </c>
    </row>
    <row r="419" spans="1:3" x14ac:dyDescent="0.25">
      <c r="A419" s="2">
        <v>-0.84</v>
      </c>
      <c r="B419" s="2">
        <f t="shared" si="12"/>
        <v>0.28034381083962062</v>
      </c>
      <c r="C419" s="2">
        <f t="shared" si="13"/>
        <v>0.20045419326044964</v>
      </c>
    </row>
    <row r="420" spans="1:3" x14ac:dyDescent="0.25">
      <c r="A420" s="2">
        <v>-0.83</v>
      </c>
      <c r="B420" s="2">
        <f t="shared" si="12"/>
        <v>0.28269448205458025</v>
      </c>
      <c r="C420" s="2">
        <f t="shared" si="13"/>
        <v>0.20326939182806844</v>
      </c>
    </row>
    <row r="421" spans="1:3" x14ac:dyDescent="0.25">
      <c r="A421" s="2">
        <v>-0.82</v>
      </c>
      <c r="B421" s="2">
        <f t="shared" si="12"/>
        <v>0.28503635848900727</v>
      </c>
      <c r="C421" s="2">
        <f t="shared" si="13"/>
        <v>0.20610805358581305</v>
      </c>
    </row>
    <row r="422" spans="1:3" x14ac:dyDescent="0.25">
      <c r="A422" s="2">
        <v>-0.81</v>
      </c>
      <c r="B422" s="2">
        <f t="shared" si="12"/>
        <v>0.28736889699402829</v>
      </c>
      <c r="C422" s="2">
        <f t="shared" si="13"/>
        <v>0.2089700878716016</v>
      </c>
    </row>
    <row r="423" spans="1:3" x14ac:dyDescent="0.25">
      <c r="A423" s="2">
        <v>-0.8</v>
      </c>
      <c r="B423" s="2">
        <f t="shared" si="12"/>
        <v>0.28969155276148273</v>
      </c>
      <c r="C423" s="2">
        <f t="shared" si="13"/>
        <v>0.21185539858339661</v>
      </c>
    </row>
    <row r="424" spans="1:3" x14ac:dyDescent="0.25">
      <c r="A424" s="2">
        <v>-0.79</v>
      </c>
      <c r="B424" s="2">
        <f t="shared" si="12"/>
        <v>0.29200377952914142</v>
      </c>
      <c r="C424" s="2">
        <f t="shared" si="13"/>
        <v>0.21476388416363709</v>
      </c>
    </row>
    <row r="425" spans="1:3" x14ac:dyDescent="0.25">
      <c r="A425" s="2">
        <v>-0.78</v>
      </c>
      <c r="B425" s="2">
        <f t="shared" si="12"/>
        <v>0.29430502978832512</v>
      </c>
      <c r="C425" s="2">
        <f t="shared" si="13"/>
        <v>0.21769543758573306</v>
      </c>
    </row>
    <row r="426" spans="1:3" x14ac:dyDescent="0.25">
      <c r="A426" s="2">
        <v>-0.77</v>
      </c>
      <c r="B426" s="2">
        <f t="shared" si="12"/>
        <v>0.29659475499381571</v>
      </c>
      <c r="C426" s="2">
        <f t="shared" si="13"/>
        <v>0.22064994634264959</v>
      </c>
    </row>
    <row r="427" spans="1:3" x14ac:dyDescent="0.25">
      <c r="A427" s="2">
        <v>-0.76</v>
      </c>
      <c r="B427" s="2">
        <f t="shared" si="12"/>
        <v>0.29887240577595275</v>
      </c>
      <c r="C427" s="2">
        <f t="shared" si="13"/>
        <v>0.22362729243759941</v>
      </c>
    </row>
    <row r="428" spans="1:3" x14ac:dyDescent="0.25">
      <c r="A428" s="2">
        <v>-0.75</v>
      </c>
      <c r="B428" s="2">
        <f t="shared" si="12"/>
        <v>0.30113743215480443</v>
      </c>
      <c r="C428" s="2">
        <f t="shared" si="13"/>
        <v>0.22662735237686821</v>
      </c>
    </row>
    <row r="429" spans="1:3" x14ac:dyDescent="0.25">
      <c r="A429" s="2">
        <v>-0.74</v>
      </c>
      <c r="B429" s="2">
        <f t="shared" si="12"/>
        <v>0.30338928375630014</v>
      </c>
      <c r="C429" s="2">
        <f t="shared" si="13"/>
        <v>0.22964999716479059</v>
      </c>
    </row>
    <row r="430" spans="1:3" x14ac:dyDescent="0.25">
      <c r="A430" s="2">
        <v>-0.73</v>
      </c>
      <c r="B430" s="2">
        <f t="shared" si="12"/>
        <v>0.30562741003020988</v>
      </c>
      <c r="C430" s="2">
        <f t="shared" si="13"/>
        <v>0.23269509230089741</v>
      </c>
    </row>
    <row r="431" spans="1:3" x14ac:dyDescent="0.25">
      <c r="A431" s="2">
        <v>-0.72</v>
      </c>
      <c r="B431" s="2">
        <f t="shared" si="12"/>
        <v>0.30785126046985295</v>
      </c>
      <c r="C431" s="2">
        <f t="shared" si="13"/>
        <v>0.23576249777925118</v>
      </c>
    </row>
    <row r="432" spans="1:3" x14ac:dyDescent="0.25">
      <c r="A432" s="2">
        <v>-0.71</v>
      </c>
      <c r="B432" s="2">
        <f t="shared" si="12"/>
        <v>0.31006028483341613</v>
      </c>
      <c r="C432" s="2">
        <f t="shared" si="13"/>
        <v>0.23885206808998671</v>
      </c>
    </row>
    <row r="433" spans="1:3" x14ac:dyDescent="0.25">
      <c r="A433" s="2">
        <v>-0.7</v>
      </c>
      <c r="B433" s="2">
        <f t="shared" si="12"/>
        <v>0.31225393336676127</v>
      </c>
      <c r="C433" s="2">
        <f t="shared" si="13"/>
        <v>0.24196365222307298</v>
      </c>
    </row>
    <row r="434" spans="1:3" x14ac:dyDescent="0.25">
      <c r="A434" s="2">
        <v>-0.69</v>
      </c>
      <c r="B434" s="2">
        <f t="shared" si="12"/>
        <v>0.31443165702759734</v>
      </c>
      <c r="C434" s="2">
        <f t="shared" si="13"/>
        <v>0.24509709367430943</v>
      </c>
    </row>
    <row r="435" spans="1:3" x14ac:dyDescent="0.25">
      <c r="A435" s="2">
        <v>-0.68</v>
      </c>
      <c r="B435" s="2">
        <f t="shared" si="12"/>
        <v>0.31659290771089277</v>
      </c>
      <c r="C435" s="2">
        <f t="shared" si="13"/>
        <v>0.24825223045357048</v>
      </c>
    </row>
    <row r="436" spans="1:3" x14ac:dyDescent="0.25">
      <c r="A436" s="2">
        <v>-0.67</v>
      </c>
      <c r="B436" s="2">
        <f t="shared" si="12"/>
        <v>0.31873713847540153</v>
      </c>
      <c r="C436" s="2">
        <f t="shared" si="13"/>
        <v>0.25142889509531008</v>
      </c>
    </row>
    <row r="437" spans="1:3" x14ac:dyDescent="0.25">
      <c r="A437" s="2">
        <v>-0.66</v>
      </c>
      <c r="B437" s="2">
        <f t="shared" si="12"/>
        <v>0.32086380377117252</v>
      </c>
      <c r="C437" s="2">
        <f t="shared" si="13"/>
        <v>0.25462691467133608</v>
      </c>
    </row>
    <row r="438" spans="1:3" x14ac:dyDescent="0.25">
      <c r="A438" s="2">
        <v>-0.65</v>
      </c>
      <c r="B438" s="2">
        <f t="shared" si="12"/>
        <v>0.32297235966791427</v>
      </c>
      <c r="C438" s="2">
        <f t="shared" si="13"/>
        <v>0.25784611080586467</v>
      </c>
    </row>
    <row r="439" spans="1:3" x14ac:dyDescent="0.25">
      <c r="A439" s="2">
        <v>-0.64</v>
      </c>
      <c r="B439" s="2">
        <f t="shared" si="12"/>
        <v>0.32506226408408218</v>
      </c>
      <c r="C439" s="2">
        <f t="shared" si="13"/>
        <v>0.26108629969286151</v>
      </c>
    </row>
    <row r="440" spans="1:3" x14ac:dyDescent="0.25">
      <c r="A440" s="2">
        <v>-0.63</v>
      </c>
      <c r="B440" s="2">
        <f t="shared" si="12"/>
        <v>0.32713297701655447</v>
      </c>
      <c r="C440" s="2">
        <f t="shared" si="13"/>
        <v>0.26434729211567748</v>
      </c>
    </row>
    <row r="441" spans="1:3" x14ac:dyDescent="0.25">
      <c r="A441" s="2">
        <v>-0.62</v>
      </c>
      <c r="B441" s="2">
        <f t="shared" si="12"/>
        <v>0.32918396077076478</v>
      </c>
      <c r="C441" s="2">
        <f t="shared" si="13"/>
        <v>0.267628893468983</v>
      </c>
    </row>
    <row r="442" spans="1:3" x14ac:dyDescent="0.25">
      <c r="A442" s="2">
        <v>-0.61</v>
      </c>
      <c r="B442" s="2">
        <f t="shared" si="12"/>
        <v>0.33121468019115297</v>
      </c>
      <c r="C442" s="2">
        <f t="shared" si="13"/>
        <v>0.27093090378300566</v>
      </c>
    </row>
    <row r="443" spans="1:3" x14ac:dyDescent="0.25">
      <c r="A443" s="2">
        <v>-0.6</v>
      </c>
      <c r="B443" s="2">
        <f t="shared" si="12"/>
        <v>0.33322460289179967</v>
      </c>
      <c r="C443" s="2">
        <f t="shared" si="13"/>
        <v>0.27425311775007355</v>
      </c>
    </row>
    <row r="444" spans="1:3" x14ac:dyDescent="0.25">
      <c r="A444" s="2">
        <v>-0.59</v>
      </c>
      <c r="B444" s="2">
        <f t="shared" si="12"/>
        <v>0.33521319948710609</v>
      </c>
      <c r="C444" s="2">
        <f t="shared" si="13"/>
        <v>0.27759532475346493</v>
      </c>
    </row>
    <row r="445" spans="1:3" x14ac:dyDescent="0.25">
      <c r="A445" s="2">
        <v>-0.57999999999999996</v>
      </c>
      <c r="B445" s="2">
        <f t="shared" si="12"/>
        <v>0.33717994382238059</v>
      </c>
      <c r="C445" s="2">
        <f t="shared" si="13"/>
        <v>0.2809573088985643</v>
      </c>
    </row>
    <row r="446" spans="1:3" x14ac:dyDescent="0.25">
      <c r="A446" s="2">
        <v>-0.56999999999999995</v>
      </c>
      <c r="B446" s="2">
        <f t="shared" si="12"/>
        <v>0.33912431320419223</v>
      </c>
      <c r="C446" s="2">
        <f t="shared" si="13"/>
        <v>0.28433884904632412</v>
      </c>
    </row>
    <row r="447" spans="1:3" x14ac:dyDescent="0.25">
      <c r="A447" s="2">
        <v>-0.56000000000000005</v>
      </c>
      <c r="B447" s="2">
        <f t="shared" si="12"/>
        <v>0.34104578863035256</v>
      </c>
      <c r="C447" s="2">
        <f t="shared" si="13"/>
        <v>0.28773971884902705</v>
      </c>
    </row>
    <row r="448" spans="1:3" x14ac:dyDescent="0.25">
      <c r="A448" s="2">
        <v>-0.55000000000000004</v>
      </c>
      <c r="B448" s="2">
        <f t="shared" si="12"/>
        <v>0.3429438550193839</v>
      </c>
      <c r="C448" s="2">
        <f t="shared" si="13"/>
        <v>0.29115968678834636</v>
      </c>
    </row>
    <row r="449" spans="1:3" x14ac:dyDescent="0.25">
      <c r="A449" s="2">
        <v>-0.54</v>
      </c>
      <c r="B449" s="2">
        <f t="shared" si="12"/>
        <v>0.34481800143933333</v>
      </c>
      <c r="C449" s="2">
        <f t="shared" si="13"/>
        <v>0.29459851621569799</v>
      </c>
    </row>
    <row r="450" spans="1:3" x14ac:dyDescent="0.25">
      <c r="A450" s="2">
        <v>-0.53</v>
      </c>
      <c r="B450" s="2">
        <f t="shared" si="12"/>
        <v>0.34666772133579166</v>
      </c>
      <c r="C450" s="2">
        <f t="shared" si="13"/>
        <v>0.29805596539487639</v>
      </c>
    </row>
    <row r="451" spans="1:3" x14ac:dyDescent="0.25">
      <c r="A451" s="2">
        <v>-0.52</v>
      </c>
      <c r="B451" s="2">
        <f t="shared" si="12"/>
        <v>0.34849251275897447</v>
      </c>
      <c r="C451" s="2">
        <f t="shared" si="13"/>
        <v>0.30153178754696619</v>
      </c>
    </row>
    <row r="452" spans="1:3" x14ac:dyDescent="0.25">
      <c r="A452" s="2">
        <v>-0.51</v>
      </c>
      <c r="B452" s="2">
        <f t="shared" ref="B452:B503" si="14">_xlfn.NORM.S.DIST($A452,FALSE)</f>
        <v>0.35029187858972582</v>
      </c>
      <c r="C452" s="2">
        <f t="shared" ref="C452:C503" si="15">_xlfn.NORM.S.DIST($A452,TRUE)</f>
        <v>0.30502573089751939</v>
      </c>
    </row>
    <row r="453" spans="1:3" x14ac:dyDescent="0.25">
      <c r="A453" s="2">
        <v>-0.5</v>
      </c>
      <c r="B453" s="2">
        <f t="shared" si="14"/>
        <v>0.35206532676429952</v>
      </c>
      <c r="C453" s="2">
        <f t="shared" si="15"/>
        <v>0.30853753872598688</v>
      </c>
    </row>
    <row r="454" spans="1:3" x14ac:dyDescent="0.25">
      <c r="A454" s="2">
        <v>-0.49</v>
      </c>
      <c r="B454" s="2">
        <f t="shared" si="14"/>
        <v>0.35381237049777969</v>
      </c>
      <c r="C454" s="2">
        <f t="shared" si="15"/>
        <v>0.31206694941739055</v>
      </c>
    </row>
    <row r="455" spans="1:3" x14ac:dyDescent="0.25">
      <c r="A455" s="2">
        <v>-0.48</v>
      </c>
      <c r="B455" s="2">
        <f t="shared" si="14"/>
        <v>0.35553252850599709</v>
      </c>
      <c r="C455" s="2">
        <f t="shared" si="15"/>
        <v>0.31561369651622256</v>
      </c>
    </row>
    <row r="456" spans="1:3" x14ac:dyDescent="0.25">
      <c r="A456" s="2">
        <v>-0.47</v>
      </c>
      <c r="B456" s="2">
        <f t="shared" si="14"/>
        <v>0.35722532522580086</v>
      </c>
      <c r="C456" s="2">
        <f t="shared" si="15"/>
        <v>0.3191775087825558</v>
      </c>
    </row>
    <row r="457" spans="1:3" x14ac:dyDescent="0.25">
      <c r="A457" s="2">
        <v>-0.46</v>
      </c>
      <c r="B457" s="2">
        <f t="shared" si="14"/>
        <v>0.35889029103354464</v>
      </c>
      <c r="C457" s="2">
        <f t="shared" si="15"/>
        <v>0.32275811025034773</v>
      </c>
    </row>
    <row r="458" spans="1:3" x14ac:dyDescent="0.25">
      <c r="A458" s="2">
        <v>-0.45</v>
      </c>
      <c r="B458" s="2">
        <f t="shared" si="14"/>
        <v>0.36052696246164795</v>
      </c>
      <c r="C458" s="2">
        <f t="shared" si="15"/>
        <v>0.32635522028791997</v>
      </c>
    </row>
    <row r="459" spans="1:3" x14ac:dyDescent="0.25">
      <c r="A459" s="2">
        <v>-0.44</v>
      </c>
      <c r="B459" s="2">
        <f t="shared" si="14"/>
        <v>0.36213488241309222</v>
      </c>
      <c r="C459" s="2">
        <f t="shared" si="15"/>
        <v>0.32996855366059363</v>
      </c>
    </row>
    <row r="460" spans="1:3" x14ac:dyDescent="0.25">
      <c r="A460" s="2">
        <v>-0.43</v>
      </c>
      <c r="B460" s="2">
        <f t="shared" si="14"/>
        <v>0.36371360037371342</v>
      </c>
      <c r="C460" s="2">
        <f t="shared" si="15"/>
        <v>0.33359782059545762</v>
      </c>
    </row>
    <row r="461" spans="1:3" x14ac:dyDescent="0.25">
      <c r="A461" s="2">
        <v>-0.42</v>
      </c>
      <c r="B461" s="2">
        <f t="shared" si="14"/>
        <v>0.36526267262215389</v>
      </c>
      <c r="C461" s="2">
        <f t="shared" si="15"/>
        <v>0.33724272684824952</v>
      </c>
    </row>
    <row r="462" spans="1:3" x14ac:dyDescent="0.25">
      <c r="A462" s="2">
        <v>-0.41</v>
      </c>
      <c r="B462" s="2">
        <f t="shared" si="14"/>
        <v>0.36678166243733612</v>
      </c>
      <c r="C462" s="2">
        <f t="shared" si="15"/>
        <v>0.34090297377232259</v>
      </c>
    </row>
    <row r="463" spans="1:3" x14ac:dyDescent="0.25">
      <c r="A463" s="2">
        <v>-0.4</v>
      </c>
      <c r="B463" s="2">
        <f t="shared" si="14"/>
        <v>0.36827014030332333</v>
      </c>
      <c r="C463" s="2">
        <f t="shared" si="15"/>
        <v>0.34457825838967576</v>
      </c>
    </row>
    <row r="464" spans="1:3" x14ac:dyDescent="0.25">
      <c r="A464" s="2">
        <v>-0.39</v>
      </c>
      <c r="B464" s="2">
        <f t="shared" si="14"/>
        <v>0.36972768411143236</v>
      </c>
      <c r="C464" s="2">
        <f t="shared" si="15"/>
        <v>0.34826827346401756</v>
      </c>
    </row>
    <row r="465" spans="1:3" x14ac:dyDescent="0.25">
      <c r="A465" s="2">
        <v>-0.38</v>
      </c>
      <c r="B465" s="2">
        <f t="shared" si="14"/>
        <v>0.37115387935946603</v>
      </c>
      <c r="C465" s="2">
        <f t="shared" si="15"/>
        <v>0.35197270757583721</v>
      </c>
    </row>
    <row r="466" spans="1:3" x14ac:dyDescent="0.25">
      <c r="A466" s="2">
        <v>-0.37</v>
      </c>
      <c r="B466" s="2">
        <f t="shared" si="14"/>
        <v>0.37254831934793342</v>
      </c>
      <c r="C466" s="2">
        <f t="shared" si="15"/>
        <v>0.35569124519945322</v>
      </c>
    </row>
    <row r="467" spans="1:3" x14ac:dyDescent="0.25">
      <c r="A467" s="2">
        <v>-0.36</v>
      </c>
      <c r="B467" s="2">
        <f t="shared" si="14"/>
        <v>0.37391060537312842</v>
      </c>
      <c r="C467" s="2">
        <f t="shared" si="15"/>
        <v>0.35942356678200876</v>
      </c>
    </row>
    <row r="468" spans="1:3" x14ac:dyDescent="0.25">
      <c r="A468" s="2">
        <v>-0.35</v>
      </c>
      <c r="B468" s="2">
        <f t="shared" si="14"/>
        <v>0.37524034691693792</v>
      </c>
      <c r="C468" s="2">
        <f t="shared" si="15"/>
        <v>0.3631693488243809</v>
      </c>
    </row>
    <row r="469" spans="1:3" x14ac:dyDescent="0.25">
      <c r="A469" s="2">
        <v>-0.34</v>
      </c>
      <c r="B469" s="2">
        <f t="shared" si="14"/>
        <v>0.37653716183325392</v>
      </c>
      <c r="C469" s="2">
        <f t="shared" si="15"/>
        <v>0.36692826396397193</v>
      </c>
    </row>
    <row r="470" spans="1:3" x14ac:dyDescent="0.25">
      <c r="A470" s="2">
        <v>-0.33</v>
      </c>
      <c r="B470" s="2">
        <f t="shared" si="14"/>
        <v>0.37780067653086458</v>
      </c>
      <c r="C470" s="2">
        <f t="shared" si="15"/>
        <v>0.37069998105934643</v>
      </c>
    </row>
    <row r="471" spans="1:3" x14ac:dyDescent="0.25">
      <c r="A471" s="2">
        <v>-0.32</v>
      </c>
      <c r="B471" s="2">
        <f t="shared" si="14"/>
        <v>0.37903052615270166</v>
      </c>
      <c r="C471" s="2">
        <f t="shared" si="15"/>
        <v>0.37448416527667994</v>
      </c>
    </row>
    <row r="472" spans="1:3" x14ac:dyDescent="0.25">
      <c r="A472" s="2">
        <v>-0.31</v>
      </c>
      <c r="B472" s="2">
        <f t="shared" si="14"/>
        <v>0.38022635475132494</v>
      </c>
      <c r="C472" s="2">
        <f t="shared" si="15"/>
        <v>0.37828047817798072</v>
      </c>
    </row>
    <row r="473" spans="1:3" x14ac:dyDescent="0.25">
      <c r="A473" s="2">
        <v>-0.3</v>
      </c>
      <c r="B473" s="2">
        <f t="shared" si="14"/>
        <v>0.38138781546052414</v>
      </c>
      <c r="C473" s="2">
        <f t="shared" si="15"/>
        <v>0.38208857781104733</v>
      </c>
    </row>
    <row r="474" spans="1:3" x14ac:dyDescent="0.25">
      <c r="A474" s="2">
        <v>-0.28999999999999998</v>
      </c>
      <c r="B474" s="2">
        <f t="shared" si="14"/>
        <v>0.38251457066292405</v>
      </c>
      <c r="C474" s="2">
        <f t="shared" si="15"/>
        <v>0.38590811880112269</v>
      </c>
    </row>
    <row r="475" spans="1:3" x14ac:dyDescent="0.25">
      <c r="A475" s="2">
        <v>-0.28000000000000003</v>
      </c>
      <c r="B475" s="2">
        <f t="shared" si="14"/>
        <v>0.38360629215347858</v>
      </c>
      <c r="C475" s="2">
        <f t="shared" si="15"/>
        <v>0.38973875244420275</v>
      </c>
    </row>
    <row r="476" spans="1:3" x14ac:dyDescent="0.25">
      <c r="A476" s="2">
        <v>-0.27</v>
      </c>
      <c r="B476" s="2">
        <f t="shared" si="14"/>
        <v>0.38466266129874283</v>
      </c>
      <c r="C476" s="2">
        <f t="shared" si="15"/>
        <v>0.39358012680196047</v>
      </c>
    </row>
    <row r="477" spans="1:3" x14ac:dyDescent="0.25">
      <c r="A477" s="2">
        <v>-0.26</v>
      </c>
      <c r="B477" s="2">
        <f t="shared" si="14"/>
        <v>0.38568336919181612</v>
      </c>
      <c r="C477" s="2">
        <f t="shared" si="15"/>
        <v>0.39743188679823949</v>
      </c>
    </row>
    <row r="478" spans="1:3" x14ac:dyDescent="0.25">
      <c r="A478" s="2">
        <v>-0.25</v>
      </c>
      <c r="B478" s="2">
        <f t="shared" si="14"/>
        <v>0.38666811680284924</v>
      </c>
      <c r="C478" s="2">
        <f t="shared" si="15"/>
        <v>0.4012936743170763</v>
      </c>
    </row>
    <row r="479" spans="1:3" x14ac:dyDescent="0.25">
      <c r="A479" s="2">
        <v>-0.24</v>
      </c>
      <c r="B479" s="2">
        <f t="shared" si="14"/>
        <v>0.38761661512501416</v>
      </c>
      <c r="C479" s="2">
        <f t="shared" si="15"/>
        <v>0.40516512830220414</v>
      </c>
    </row>
    <row r="480" spans="1:3" x14ac:dyDescent="0.25">
      <c r="A480" s="2">
        <v>-0.23</v>
      </c>
      <c r="B480" s="2">
        <f t="shared" si="14"/>
        <v>0.38852858531583589</v>
      </c>
      <c r="C480" s="2">
        <f t="shared" si="15"/>
        <v>0.40904588485799409</v>
      </c>
    </row>
    <row r="481" spans="1:3" x14ac:dyDescent="0.25">
      <c r="A481" s="2">
        <v>-0.22</v>
      </c>
      <c r="B481" s="2">
        <f t="shared" si="14"/>
        <v>0.38940375883379041</v>
      </c>
      <c r="C481" s="2">
        <f t="shared" si="15"/>
        <v>0.41293557735178538</v>
      </c>
    </row>
    <row r="482" spans="1:3" x14ac:dyDescent="0.25">
      <c r="A482" s="2">
        <v>-0.21</v>
      </c>
      <c r="B482" s="2">
        <f t="shared" si="14"/>
        <v>0.39024187757007428</v>
      </c>
      <c r="C482" s="2">
        <f t="shared" si="15"/>
        <v>0.41683383651755768</v>
      </c>
    </row>
    <row r="483" spans="1:3" x14ac:dyDescent="0.25">
      <c r="A483" s="2">
        <v>-0.2</v>
      </c>
      <c r="B483" s="2">
        <f t="shared" si="14"/>
        <v>0.39104269397545588</v>
      </c>
      <c r="C483" s="2">
        <f t="shared" si="15"/>
        <v>0.42074029056089696</v>
      </c>
    </row>
    <row r="484" spans="1:3" x14ac:dyDescent="0.25">
      <c r="A484" s="2">
        <v>-0.19</v>
      </c>
      <c r="B484" s="2">
        <f t="shared" si="14"/>
        <v>0.39180597118212113</v>
      </c>
      <c r="C484" s="2">
        <f t="shared" si="15"/>
        <v>0.42465456526520451</v>
      </c>
    </row>
    <row r="485" spans="1:3" x14ac:dyDescent="0.25">
      <c r="A485" s="2">
        <v>-0.18</v>
      </c>
      <c r="B485" s="2">
        <f t="shared" si="14"/>
        <v>0.3925314831204289</v>
      </c>
      <c r="C485" s="2">
        <f t="shared" si="15"/>
        <v>0.42857628409909926</v>
      </c>
    </row>
    <row r="486" spans="1:3" x14ac:dyDescent="0.25">
      <c r="A486" s="2">
        <v>-0.17</v>
      </c>
      <c r="B486" s="2">
        <f t="shared" si="14"/>
        <v>0.39321901463049719</v>
      </c>
      <c r="C486" s="2">
        <f t="shared" si="15"/>
        <v>0.43250506832496155</v>
      </c>
    </row>
    <row r="487" spans="1:3" x14ac:dyDescent="0.25">
      <c r="A487" s="2">
        <v>-0.16</v>
      </c>
      <c r="B487" s="2">
        <f t="shared" si="14"/>
        <v>0.39386836156854083</v>
      </c>
      <c r="C487" s="2">
        <f t="shared" si="15"/>
        <v>0.43644053710856717</v>
      </c>
    </row>
    <row r="488" spans="1:3" x14ac:dyDescent="0.25">
      <c r="A488" s="2">
        <v>-0.15</v>
      </c>
      <c r="B488" s="2">
        <f t="shared" si="14"/>
        <v>0.39447933090788895</v>
      </c>
      <c r="C488" s="2">
        <f t="shared" si="15"/>
        <v>0.4403823076297575</v>
      </c>
    </row>
    <row r="489" spans="1:3" x14ac:dyDescent="0.25">
      <c r="A489" s="2">
        <v>-0.14000000000000001</v>
      </c>
      <c r="B489" s="2">
        <f t="shared" si="14"/>
        <v>0.39505174083461125</v>
      </c>
      <c r="C489" s="2">
        <f t="shared" si="15"/>
        <v>0.44432999519409355</v>
      </c>
    </row>
    <row r="490" spans="1:3" x14ac:dyDescent="0.25">
      <c r="A490" s="2">
        <v>-0.13</v>
      </c>
      <c r="B490" s="2">
        <f t="shared" si="14"/>
        <v>0.39558542083768738</v>
      </c>
      <c r="C490" s="2">
        <f t="shared" si="15"/>
        <v>0.44828321334543886</v>
      </c>
    </row>
    <row r="491" spans="1:3" x14ac:dyDescent="0.25">
      <c r="A491" s="2">
        <v>-0.12</v>
      </c>
      <c r="B491" s="2">
        <f t="shared" si="14"/>
        <v>0.3960802117936561</v>
      </c>
      <c r="C491" s="2">
        <f t="shared" si="15"/>
        <v>0.45224157397941611</v>
      </c>
    </row>
    <row r="492" spans="1:3" x14ac:dyDescent="0.25">
      <c r="A492" s="2">
        <v>-0.11</v>
      </c>
      <c r="B492" s="2">
        <f t="shared" si="14"/>
        <v>0.39653596604568575</v>
      </c>
      <c r="C492" s="2">
        <f t="shared" si="15"/>
        <v>0.45620468745768322</v>
      </c>
    </row>
    <row r="493" spans="1:3" x14ac:dyDescent="0.25">
      <c r="A493" s="2">
        <v>-0.1</v>
      </c>
      <c r="B493" s="2">
        <f t="shared" si="14"/>
        <v>0.39695254747701181</v>
      </c>
      <c r="C493" s="2">
        <f t="shared" si="15"/>
        <v>0.46017216272297101</v>
      </c>
    </row>
    <row r="494" spans="1:3" x14ac:dyDescent="0.25">
      <c r="A494" s="2">
        <v>-0.09</v>
      </c>
      <c r="B494" s="2">
        <f t="shared" si="14"/>
        <v>0.39732983157868834</v>
      </c>
      <c r="C494" s="2">
        <f t="shared" si="15"/>
        <v>0.46414360741482791</v>
      </c>
    </row>
    <row r="495" spans="1:3" x14ac:dyDescent="0.25">
      <c r="A495" s="2">
        <v>-0.08</v>
      </c>
      <c r="B495" s="2">
        <f t="shared" si="14"/>
        <v>0.39766770551160885</v>
      </c>
      <c r="C495" s="2">
        <f t="shared" si="15"/>
        <v>0.46811862798601261</v>
      </c>
    </row>
    <row r="496" spans="1:3" x14ac:dyDescent="0.25">
      <c r="A496" s="2">
        <v>-7.0000000000000007E-2</v>
      </c>
      <c r="B496" s="2">
        <f t="shared" si="14"/>
        <v>0.39796606816275104</v>
      </c>
      <c r="C496" s="2">
        <f t="shared" si="15"/>
        <v>0.47209682981947887</v>
      </c>
    </row>
    <row r="497" spans="1:3" x14ac:dyDescent="0.25">
      <c r="A497" s="2">
        <v>-0.06</v>
      </c>
      <c r="B497" s="2">
        <f t="shared" si="14"/>
        <v>0.39822483019560695</v>
      </c>
      <c r="C497" s="2">
        <f t="shared" si="15"/>
        <v>0.47607781734589316</v>
      </c>
    </row>
    <row r="498" spans="1:3" x14ac:dyDescent="0.25">
      <c r="A498" s="2">
        <v>-0.05</v>
      </c>
      <c r="B498" s="2">
        <f t="shared" si="14"/>
        <v>0.39844391409476404</v>
      </c>
      <c r="C498" s="2">
        <f t="shared" si="15"/>
        <v>0.48006119416162751</v>
      </c>
    </row>
    <row r="499" spans="1:3" x14ac:dyDescent="0.25">
      <c r="A499" s="2">
        <v>-0.04</v>
      </c>
      <c r="B499" s="2">
        <f t="shared" si="14"/>
        <v>0.39862325420460504</v>
      </c>
      <c r="C499" s="2">
        <f t="shared" si="15"/>
        <v>0.48404656314716926</v>
      </c>
    </row>
    <row r="500" spans="1:3" x14ac:dyDescent="0.25">
      <c r="A500" s="2">
        <v>-0.03</v>
      </c>
      <c r="B500" s="2">
        <f t="shared" si="14"/>
        <v>0.39876279676209969</v>
      </c>
      <c r="C500" s="2">
        <f t="shared" si="15"/>
        <v>0.48803352658588733</v>
      </c>
    </row>
    <row r="501" spans="1:3" x14ac:dyDescent="0.25">
      <c r="A501" s="2">
        <v>-0.02</v>
      </c>
      <c r="B501" s="2">
        <f t="shared" si="14"/>
        <v>0.39886249992366613</v>
      </c>
      <c r="C501" s="2">
        <f t="shared" si="15"/>
        <v>0.492021686283098</v>
      </c>
    </row>
    <row r="502" spans="1:3" x14ac:dyDescent="0.25">
      <c r="A502" s="2">
        <v>-0.01</v>
      </c>
      <c r="B502" s="2">
        <f t="shared" si="14"/>
        <v>0.39892233378608216</v>
      </c>
      <c r="C502" s="2">
        <f t="shared" si="15"/>
        <v>0.4960106436853684</v>
      </c>
    </row>
    <row r="503" spans="1:3" x14ac:dyDescent="0.25">
      <c r="A503" s="2">
        <v>0</v>
      </c>
      <c r="B503" s="2">
        <f t="shared" si="14"/>
        <v>0.3989422804014327</v>
      </c>
      <c r="C503" s="2">
        <f t="shared" si="15"/>
        <v>0.5</v>
      </c>
    </row>
    <row r="504" spans="1:3" x14ac:dyDescent="0.25">
      <c r="A504" s="2">
        <v>0.01</v>
      </c>
      <c r="B504" s="2">
        <f>_xlfn.NORM.S.DIST($A504,FALSE)</f>
        <v>0.39892233378608216</v>
      </c>
      <c r="C504" s="2">
        <f>_xlfn.NORM.S.DIST($A504,TRUE)</f>
        <v>0.5039893563146316</v>
      </c>
    </row>
    <row r="505" spans="1:3" x14ac:dyDescent="0.25">
      <c r="A505" s="2">
        <v>0.02</v>
      </c>
      <c r="B505" s="2">
        <f t="shared" ref="B505:B568" si="16">_xlfn.NORM.S.DIST($A505,FALSE)</f>
        <v>0.39886249992366613</v>
      </c>
      <c r="C505" s="2">
        <f t="shared" ref="C505:C568" si="17">_xlfn.NORM.S.DIST($A505,TRUE)</f>
        <v>0.50797831371690205</v>
      </c>
    </row>
    <row r="506" spans="1:3" x14ac:dyDescent="0.25">
      <c r="A506" s="2">
        <v>0.03</v>
      </c>
      <c r="B506" s="2">
        <f t="shared" si="16"/>
        <v>0.39876279676209969</v>
      </c>
      <c r="C506" s="2">
        <f t="shared" si="17"/>
        <v>0.51196647341411272</v>
      </c>
    </row>
    <row r="507" spans="1:3" x14ac:dyDescent="0.25">
      <c r="A507" s="2">
        <v>0.04</v>
      </c>
      <c r="B507" s="2">
        <f t="shared" si="16"/>
        <v>0.39862325420460504</v>
      </c>
      <c r="C507" s="2">
        <f t="shared" si="17"/>
        <v>0.51595343685283068</v>
      </c>
    </row>
    <row r="508" spans="1:3" x14ac:dyDescent="0.25">
      <c r="A508" s="2">
        <v>0.05</v>
      </c>
      <c r="B508" s="2">
        <f t="shared" si="16"/>
        <v>0.39844391409476404</v>
      </c>
      <c r="C508" s="2">
        <f t="shared" si="17"/>
        <v>0.51993880583837249</v>
      </c>
    </row>
    <row r="509" spans="1:3" x14ac:dyDescent="0.25">
      <c r="A509" s="2">
        <v>0.06</v>
      </c>
      <c r="B509" s="2">
        <f t="shared" si="16"/>
        <v>0.39822483019560695</v>
      </c>
      <c r="C509" s="2">
        <f t="shared" si="17"/>
        <v>0.52392218265410684</v>
      </c>
    </row>
    <row r="510" spans="1:3" x14ac:dyDescent="0.25">
      <c r="A510" s="2">
        <v>7.0000000000000007E-2</v>
      </c>
      <c r="B510" s="2">
        <f t="shared" si="16"/>
        <v>0.39796606816275104</v>
      </c>
      <c r="C510" s="2">
        <f t="shared" si="17"/>
        <v>0.52790317018052113</v>
      </c>
    </row>
    <row r="511" spans="1:3" x14ac:dyDescent="0.25">
      <c r="A511" s="2">
        <v>0.08</v>
      </c>
      <c r="B511" s="2">
        <f t="shared" si="16"/>
        <v>0.39766770551160885</v>
      </c>
      <c r="C511" s="2">
        <f t="shared" si="17"/>
        <v>0.53188137201398744</v>
      </c>
    </row>
    <row r="512" spans="1:3" x14ac:dyDescent="0.25">
      <c r="A512" s="2">
        <v>0.09</v>
      </c>
      <c r="B512" s="2">
        <f t="shared" si="16"/>
        <v>0.39732983157868834</v>
      </c>
      <c r="C512" s="2">
        <f t="shared" si="17"/>
        <v>0.53585639258517204</v>
      </c>
    </row>
    <row r="513" spans="1:3" x14ac:dyDescent="0.25">
      <c r="A513" s="2">
        <v>0.1</v>
      </c>
      <c r="B513" s="2">
        <f t="shared" si="16"/>
        <v>0.39695254747701181</v>
      </c>
      <c r="C513" s="2">
        <f t="shared" si="17"/>
        <v>0.53982783727702899</v>
      </c>
    </row>
    <row r="514" spans="1:3" x14ac:dyDescent="0.25">
      <c r="A514" s="2">
        <v>0.11</v>
      </c>
      <c r="B514" s="2">
        <f t="shared" si="16"/>
        <v>0.39653596604568575</v>
      </c>
      <c r="C514" s="2">
        <f t="shared" si="17"/>
        <v>0.54379531254231672</v>
      </c>
    </row>
    <row r="515" spans="1:3" x14ac:dyDescent="0.25">
      <c r="A515" s="2">
        <v>0.12</v>
      </c>
      <c r="B515" s="2">
        <f t="shared" si="16"/>
        <v>0.3960802117936561</v>
      </c>
      <c r="C515" s="2">
        <f t="shared" si="17"/>
        <v>0.54775842602058389</v>
      </c>
    </row>
    <row r="516" spans="1:3" x14ac:dyDescent="0.25">
      <c r="A516" s="2">
        <v>0.13</v>
      </c>
      <c r="B516" s="2">
        <f t="shared" si="16"/>
        <v>0.39558542083768738</v>
      </c>
      <c r="C516" s="2">
        <f t="shared" si="17"/>
        <v>0.55171678665456114</v>
      </c>
    </row>
    <row r="517" spans="1:3" x14ac:dyDescent="0.25">
      <c r="A517" s="2">
        <v>0.14000000000000001</v>
      </c>
      <c r="B517" s="2">
        <f t="shared" si="16"/>
        <v>0.39505174083461125</v>
      </c>
      <c r="C517" s="2">
        <f t="shared" si="17"/>
        <v>0.55567000480590645</v>
      </c>
    </row>
    <row r="518" spans="1:3" x14ac:dyDescent="0.25">
      <c r="A518" s="2">
        <v>0.15</v>
      </c>
      <c r="B518" s="2">
        <f t="shared" si="16"/>
        <v>0.39447933090788895</v>
      </c>
      <c r="C518" s="2">
        <f t="shared" si="17"/>
        <v>0.5596176923702425</v>
      </c>
    </row>
    <row r="519" spans="1:3" x14ac:dyDescent="0.25">
      <c r="A519" s="2">
        <v>0.16</v>
      </c>
      <c r="B519" s="2">
        <f t="shared" si="16"/>
        <v>0.39386836156854083</v>
      </c>
      <c r="C519" s="2">
        <f t="shared" si="17"/>
        <v>0.56355946289143288</v>
      </c>
    </row>
    <row r="520" spans="1:3" x14ac:dyDescent="0.25">
      <c r="A520" s="2">
        <v>0.17</v>
      </c>
      <c r="B520" s="2">
        <f t="shared" si="16"/>
        <v>0.39321901463049719</v>
      </c>
      <c r="C520" s="2">
        <f t="shared" si="17"/>
        <v>0.56749493167503839</v>
      </c>
    </row>
    <row r="521" spans="1:3" x14ac:dyDescent="0.25">
      <c r="A521" s="2">
        <v>0.18</v>
      </c>
      <c r="B521" s="2">
        <f t="shared" si="16"/>
        <v>0.3925314831204289</v>
      </c>
      <c r="C521" s="2">
        <f t="shared" si="17"/>
        <v>0.5714237159009008</v>
      </c>
    </row>
    <row r="522" spans="1:3" x14ac:dyDescent="0.25">
      <c r="A522" s="2">
        <v>0.19</v>
      </c>
      <c r="B522" s="2">
        <f t="shared" si="16"/>
        <v>0.39180597118212113</v>
      </c>
      <c r="C522" s="2">
        <f t="shared" si="17"/>
        <v>0.57534543473479549</v>
      </c>
    </row>
    <row r="523" spans="1:3" x14ac:dyDescent="0.25">
      <c r="A523" s="2">
        <v>0.2</v>
      </c>
      <c r="B523" s="2">
        <f t="shared" si="16"/>
        <v>0.39104269397545588</v>
      </c>
      <c r="C523" s="2">
        <f t="shared" si="17"/>
        <v>0.57925970943910299</v>
      </c>
    </row>
    <row r="524" spans="1:3" x14ac:dyDescent="0.25">
      <c r="A524" s="2">
        <v>0.21</v>
      </c>
      <c r="B524" s="2">
        <f t="shared" si="16"/>
        <v>0.39024187757007428</v>
      </c>
      <c r="C524" s="2">
        <f t="shared" si="17"/>
        <v>0.58316616348244232</v>
      </c>
    </row>
    <row r="525" spans="1:3" x14ac:dyDescent="0.25">
      <c r="A525" s="2">
        <v>0.22</v>
      </c>
      <c r="B525" s="2">
        <f t="shared" si="16"/>
        <v>0.38940375883379041</v>
      </c>
      <c r="C525" s="2">
        <f t="shared" si="17"/>
        <v>0.58706442264821468</v>
      </c>
    </row>
    <row r="526" spans="1:3" x14ac:dyDescent="0.25">
      <c r="A526" s="2">
        <v>0.23</v>
      </c>
      <c r="B526" s="2">
        <f t="shared" si="16"/>
        <v>0.38852858531583589</v>
      </c>
      <c r="C526" s="2">
        <f t="shared" si="17"/>
        <v>0.59095411514200591</v>
      </c>
    </row>
    <row r="527" spans="1:3" x14ac:dyDescent="0.25">
      <c r="A527" s="2">
        <v>0.24</v>
      </c>
      <c r="B527" s="2">
        <f t="shared" si="16"/>
        <v>0.38761661512501416</v>
      </c>
      <c r="C527" s="2">
        <f t="shared" si="17"/>
        <v>0.59483487169779581</v>
      </c>
    </row>
    <row r="528" spans="1:3" x14ac:dyDescent="0.25">
      <c r="A528" s="2">
        <v>0.25</v>
      </c>
      <c r="B528" s="2">
        <f t="shared" si="16"/>
        <v>0.38666811680284924</v>
      </c>
      <c r="C528" s="2">
        <f t="shared" si="17"/>
        <v>0.5987063256829237</v>
      </c>
    </row>
    <row r="529" spans="1:3" x14ac:dyDescent="0.25">
      <c r="A529" s="2">
        <v>0.26</v>
      </c>
      <c r="B529" s="2">
        <f t="shared" si="16"/>
        <v>0.38568336919181612</v>
      </c>
      <c r="C529" s="2">
        <f t="shared" si="17"/>
        <v>0.60256811320176051</v>
      </c>
    </row>
    <row r="530" spans="1:3" x14ac:dyDescent="0.25">
      <c r="A530" s="2">
        <v>0.27</v>
      </c>
      <c r="B530" s="2">
        <f t="shared" si="16"/>
        <v>0.38466266129874283</v>
      </c>
      <c r="C530" s="2">
        <f t="shared" si="17"/>
        <v>0.60641987319803947</v>
      </c>
    </row>
    <row r="531" spans="1:3" x14ac:dyDescent="0.25">
      <c r="A531" s="2">
        <v>0.28000000000000003</v>
      </c>
      <c r="B531" s="2">
        <f t="shared" si="16"/>
        <v>0.38360629215347858</v>
      </c>
      <c r="C531" s="2">
        <f t="shared" si="17"/>
        <v>0.61026124755579725</v>
      </c>
    </row>
    <row r="532" spans="1:3" x14ac:dyDescent="0.25">
      <c r="A532" s="2">
        <v>0.28999999999999998</v>
      </c>
      <c r="B532" s="2">
        <f t="shared" si="16"/>
        <v>0.38251457066292405</v>
      </c>
      <c r="C532" s="2">
        <f t="shared" si="17"/>
        <v>0.61409188119887737</v>
      </c>
    </row>
    <row r="533" spans="1:3" x14ac:dyDescent="0.25">
      <c r="A533" s="2">
        <v>0.3</v>
      </c>
      <c r="B533" s="2">
        <f t="shared" si="16"/>
        <v>0.38138781546052414</v>
      </c>
      <c r="C533" s="2">
        <f t="shared" si="17"/>
        <v>0.61791142218895267</v>
      </c>
    </row>
    <row r="534" spans="1:3" x14ac:dyDescent="0.25">
      <c r="A534" s="2">
        <v>0.31</v>
      </c>
      <c r="B534" s="2">
        <f t="shared" si="16"/>
        <v>0.38022635475132494</v>
      </c>
      <c r="C534" s="2">
        <f t="shared" si="17"/>
        <v>0.62171952182201928</v>
      </c>
    </row>
    <row r="535" spans="1:3" x14ac:dyDescent="0.25">
      <c r="A535" s="2">
        <v>0.32</v>
      </c>
      <c r="B535" s="2">
        <f t="shared" si="16"/>
        <v>0.37903052615270166</v>
      </c>
      <c r="C535" s="2">
        <f t="shared" si="17"/>
        <v>0.62551583472332006</v>
      </c>
    </row>
    <row r="536" spans="1:3" x14ac:dyDescent="0.25">
      <c r="A536" s="2">
        <v>0.33</v>
      </c>
      <c r="B536" s="2">
        <f t="shared" si="16"/>
        <v>0.37780067653086458</v>
      </c>
      <c r="C536" s="2">
        <f t="shared" si="17"/>
        <v>0.62930001894065357</v>
      </c>
    </row>
    <row r="537" spans="1:3" x14ac:dyDescent="0.25">
      <c r="A537" s="2">
        <v>0.34</v>
      </c>
      <c r="B537" s="2">
        <f t="shared" si="16"/>
        <v>0.37653716183325392</v>
      </c>
      <c r="C537" s="2">
        <f t="shared" si="17"/>
        <v>0.63307173603602807</v>
      </c>
    </row>
    <row r="538" spans="1:3" x14ac:dyDescent="0.25">
      <c r="A538" s="2">
        <v>0.35</v>
      </c>
      <c r="B538" s="2">
        <f t="shared" si="16"/>
        <v>0.37524034691693792</v>
      </c>
      <c r="C538" s="2">
        <f t="shared" si="17"/>
        <v>0.6368306511756191</v>
      </c>
    </row>
    <row r="539" spans="1:3" x14ac:dyDescent="0.25">
      <c r="A539" s="2">
        <v>0.36</v>
      </c>
      <c r="B539" s="2">
        <f t="shared" si="16"/>
        <v>0.37391060537312842</v>
      </c>
      <c r="C539" s="2">
        <f t="shared" si="17"/>
        <v>0.64057643321799129</v>
      </c>
    </row>
    <row r="540" spans="1:3" x14ac:dyDescent="0.25">
      <c r="A540" s="2">
        <v>0.37</v>
      </c>
      <c r="B540" s="2">
        <f t="shared" si="16"/>
        <v>0.37254831934793342</v>
      </c>
      <c r="C540" s="2">
        <f t="shared" si="17"/>
        <v>0.64430875480054683</v>
      </c>
    </row>
    <row r="541" spans="1:3" x14ac:dyDescent="0.25">
      <c r="A541" s="2">
        <v>0.38</v>
      </c>
      <c r="B541" s="2">
        <f t="shared" si="16"/>
        <v>0.37115387935946603</v>
      </c>
      <c r="C541" s="2">
        <f t="shared" si="17"/>
        <v>0.64802729242416279</v>
      </c>
    </row>
    <row r="542" spans="1:3" x14ac:dyDescent="0.25">
      <c r="A542" s="2">
        <v>0.39</v>
      </c>
      <c r="B542" s="2">
        <f t="shared" si="16"/>
        <v>0.36972768411143236</v>
      </c>
      <c r="C542" s="2">
        <f t="shared" si="17"/>
        <v>0.65173172653598244</v>
      </c>
    </row>
    <row r="543" spans="1:3" x14ac:dyDescent="0.25">
      <c r="A543" s="2">
        <v>0.4</v>
      </c>
      <c r="B543" s="2">
        <f t="shared" si="16"/>
        <v>0.36827014030332333</v>
      </c>
      <c r="C543" s="2">
        <f t="shared" si="17"/>
        <v>0.65542174161032429</v>
      </c>
    </row>
    <row r="544" spans="1:3" x14ac:dyDescent="0.25">
      <c r="A544" s="2">
        <v>0.41</v>
      </c>
      <c r="B544" s="2">
        <f t="shared" si="16"/>
        <v>0.36678166243733612</v>
      </c>
      <c r="C544" s="2">
        <f t="shared" si="17"/>
        <v>0.65909702622767741</v>
      </c>
    </row>
    <row r="545" spans="1:3" x14ac:dyDescent="0.25">
      <c r="A545" s="2">
        <v>0.42</v>
      </c>
      <c r="B545" s="2">
        <f t="shared" si="16"/>
        <v>0.36526267262215389</v>
      </c>
      <c r="C545" s="2">
        <f t="shared" si="17"/>
        <v>0.66275727315175048</v>
      </c>
    </row>
    <row r="546" spans="1:3" x14ac:dyDescent="0.25">
      <c r="A546" s="2">
        <v>0.43</v>
      </c>
      <c r="B546" s="2">
        <f t="shared" si="16"/>
        <v>0.36371360037371342</v>
      </c>
      <c r="C546" s="2">
        <f t="shared" si="17"/>
        <v>0.66640217940454238</v>
      </c>
    </row>
    <row r="547" spans="1:3" x14ac:dyDescent="0.25">
      <c r="A547" s="2">
        <v>0.44</v>
      </c>
      <c r="B547" s="2">
        <f t="shared" si="16"/>
        <v>0.36213488241309222</v>
      </c>
      <c r="C547" s="2">
        <f t="shared" si="17"/>
        <v>0.67003144633940637</v>
      </c>
    </row>
    <row r="548" spans="1:3" x14ac:dyDescent="0.25">
      <c r="A548" s="2">
        <v>0.45</v>
      </c>
      <c r="B548" s="2">
        <f t="shared" si="16"/>
        <v>0.36052696246164795</v>
      </c>
      <c r="C548" s="2">
        <f t="shared" si="17"/>
        <v>0.67364477971208003</v>
      </c>
    </row>
    <row r="549" spans="1:3" x14ac:dyDescent="0.25">
      <c r="A549" s="2">
        <v>0.46</v>
      </c>
      <c r="B549" s="2">
        <f t="shared" si="16"/>
        <v>0.35889029103354464</v>
      </c>
      <c r="C549" s="2">
        <f t="shared" si="17"/>
        <v>0.67724188974965227</v>
      </c>
    </row>
    <row r="550" spans="1:3" x14ac:dyDescent="0.25">
      <c r="A550" s="2">
        <v>0.47</v>
      </c>
      <c r="B550" s="2">
        <f t="shared" si="16"/>
        <v>0.35722532522580086</v>
      </c>
      <c r="C550" s="2">
        <f t="shared" si="17"/>
        <v>0.6808224912174442</v>
      </c>
    </row>
    <row r="551" spans="1:3" x14ac:dyDescent="0.25">
      <c r="A551" s="2">
        <v>0.48</v>
      </c>
      <c r="B551" s="2">
        <f t="shared" si="16"/>
        <v>0.35553252850599709</v>
      </c>
      <c r="C551" s="2">
        <f t="shared" si="17"/>
        <v>0.68438630348377738</v>
      </c>
    </row>
    <row r="552" spans="1:3" x14ac:dyDescent="0.25">
      <c r="A552" s="2">
        <v>0.49</v>
      </c>
      <c r="B552" s="2">
        <f t="shared" si="16"/>
        <v>0.35381237049777969</v>
      </c>
      <c r="C552" s="2">
        <f t="shared" si="17"/>
        <v>0.68793305058260945</v>
      </c>
    </row>
    <row r="553" spans="1:3" x14ac:dyDescent="0.25">
      <c r="A553" s="2">
        <v>0.5</v>
      </c>
      <c r="B553" s="2">
        <f t="shared" si="16"/>
        <v>0.35206532676429952</v>
      </c>
      <c r="C553" s="2">
        <f t="shared" si="17"/>
        <v>0.69146246127401312</v>
      </c>
    </row>
    <row r="554" spans="1:3" x14ac:dyDescent="0.25">
      <c r="A554" s="2">
        <v>0.51</v>
      </c>
      <c r="B554" s="2">
        <f t="shared" si="16"/>
        <v>0.35029187858972582</v>
      </c>
      <c r="C554" s="2">
        <f t="shared" si="17"/>
        <v>0.69497426910248061</v>
      </c>
    </row>
    <row r="555" spans="1:3" x14ac:dyDescent="0.25">
      <c r="A555" s="2">
        <v>0.52</v>
      </c>
      <c r="B555" s="2">
        <f t="shared" si="16"/>
        <v>0.34849251275897447</v>
      </c>
      <c r="C555" s="2">
        <f t="shared" si="17"/>
        <v>0.69846821245303381</v>
      </c>
    </row>
    <row r="556" spans="1:3" x14ac:dyDescent="0.25">
      <c r="A556" s="2">
        <v>0.53</v>
      </c>
      <c r="B556" s="2">
        <f t="shared" si="16"/>
        <v>0.34666772133579166</v>
      </c>
      <c r="C556" s="2">
        <f t="shared" si="17"/>
        <v>0.70194403460512356</v>
      </c>
    </row>
    <row r="557" spans="1:3" x14ac:dyDescent="0.25">
      <c r="A557" s="2">
        <v>0.54</v>
      </c>
      <c r="B557" s="2">
        <f t="shared" si="16"/>
        <v>0.34481800143933333</v>
      </c>
      <c r="C557" s="2">
        <f t="shared" si="17"/>
        <v>0.70540148378430201</v>
      </c>
    </row>
    <row r="558" spans="1:3" x14ac:dyDescent="0.25">
      <c r="A558" s="2">
        <v>0.55000000000000004</v>
      </c>
      <c r="B558" s="2">
        <f t="shared" si="16"/>
        <v>0.3429438550193839</v>
      </c>
      <c r="C558" s="2">
        <f t="shared" si="17"/>
        <v>0.70884031321165364</v>
      </c>
    </row>
    <row r="559" spans="1:3" x14ac:dyDescent="0.25">
      <c r="A559" s="2">
        <v>0.56000000000000005</v>
      </c>
      <c r="B559" s="2">
        <f t="shared" si="16"/>
        <v>0.34104578863035256</v>
      </c>
      <c r="C559" s="2">
        <f t="shared" si="17"/>
        <v>0.71226028115097295</v>
      </c>
    </row>
    <row r="560" spans="1:3" x14ac:dyDescent="0.25">
      <c r="A560" s="2">
        <v>0.56999999999999995</v>
      </c>
      <c r="B560" s="2">
        <f t="shared" si="16"/>
        <v>0.33912431320419223</v>
      </c>
      <c r="C560" s="2">
        <f t="shared" si="17"/>
        <v>0.71566115095367588</v>
      </c>
    </row>
    <row r="561" spans="1:3" x14ac:dyDescent="0.25">
      <c r="A561" s="2">
        <v>0.57999999999999996</v>
      </c>
      <c r="B561" s="2">
        <f t="shared" si="16"/>
        <v>0.33717994382238059</v>
      </c>
      <c r="C561" s="2">
        <f t="shared" si="17"/>
        <v>0.7190426911014357</v>
      </c>
    </row>
    <row r="562" spans="1:3" x14ac:dyDescent="0.25">
      <c r="A562" s="2">
        <v>0.59</v>
      </c>
      <c r="B562" s="2">
        <f t="shared" si="16"/>
        <v>0.33521319948710609</v>
      </c>
      <c r="C562" s="2">
        <f t="shared" si="17"/>
        <v>0.72240467524653507</v>
      </c>
    </row>
    <row r="563" spans="1:3" x14ac:dyDescent="0.25">
      <c r="A563" s="2">
        <v>0.6</v>
      </c>
      <c r="B563" s="2">
        <f t="shared" si="16"/>
        <v>0.33322460289179967</v>
      </c>
      <c r="C563" s="2">
        <f t="shared" si="17"/>
        <v>0.72574688224992645</v>
      </c>
    </row>
    <row r="564" spans="1:3" x14ac:dyDescent="0.25">
      <c r="A564" s="2">
        <v>0.61</v>
      </c>
      <c r="B564" s="2">
        <f t="shared" si="16"/>
        <v>0.33121468019115297</v>
      </c>
      <c r="C564" s="2">
        <f t="shared" si="17"/>
        <v>0.72906909621699434</v>
      </c>
    </row>
    <row r="565" spans="1:3" x14ac:dyDescent="0.25">
      <c r="A565" s="2">
        <v>0.62</v>
      </c>
      <c r="B565" s="2">
        <f t="shared" si="16"/>
        <v>0.32918396077076478</v>
      </c>
      <c r="C565" s="2">
        <f t="shared" si="17"/>
        <v>0.732371106531017</v>
      </c>
    </row>
    <row r="566" spans="1:3" x14ac:dyDescent="0.25">
      <c r="A566" s="2">
        <v>0.63</v>
      </c>
      <c r="B566" s="2">
        <f t="shared" si="16"/>
        <v>0.32713297701655447</v>
      </c>
      <c r="C566" s="2">
        <f t="shared" si="17"/>
        <v>0.73565270788432247</v>
      </c>
    </row>
    <row r="567" spans="1:3" x14ac:dyDescent="0.25">
      <c r="A567" s="2">
        <v>0.64</v>
      </c>
      <c r="B567" s="2">
        <f t="shared" si="16"/>
        <v>0.32506226408408218</v>
      </c>
      <c r="C567" s="2">
        <f t="shared" si="17"/>
        <v>0.73891370030713843</v>
      </c>
    </row>
    <row r="568" spans="1:3" x14ac:dyDescent="0.25">
      <c r="A568" s="2">
        <v>0.65</v>
      </c>
      <c r="B568" s="2">
        <f t="shared" si="16"/>
        <v>0.32297235966791427</v>
      </c>
      <c r="C568" s="2">
        <f t="shared" si="17"/>
        <v>0.74215388919413527</v>
      </c>
    </row>
    <row r="569" spans="1:3" x14ac:dyDescent="0.25">
      <c r="A569" s="2">
        <v>0.66</v>
      </c>
      <c r="B569" s="2">
        <f t="shared" ref="B569:B632" si="18">_xlfn.NORM.S.DIST($A569,FALSE)</f>
        <v>0.32086380377117252</v>
      </c>
      <c r="C569" s="2">
        <f t="shared" ref="C569:C632" si="19">_xlfn.NORM.S.DIST($A569,TRUE)</f>
        <v>0.74537308532866398</v>
      </c>
    </row>
    <row r="570" spans="1:3" x14ac:dyDescent="0.25">
      <c r="A570" s="2">
        <v>0.67</v>
      </c>
      <c r="B570" s="2">
        <f t="shared" si="18"/>
        <v>0.31873713847540153</v>
      </c>
      <c r="C570" s="2">
        <f t="shared" si="19"/>
        <v>0.74857110490468992</v>
      </c>
    </row>
    <row r="571" spans="1:3" x14ac:dyDescent="0.25">
      <c r="A571" s="2">
        <v>0.68</v>
      </c>
      <c r="B571" s="2">
        <f t="shared" si="18"/>
        <v>0.31659290771089277</v>
      </c>
      <c r="C571" s="2">
        <f t="shared" si="19"/>
        <v>0.75174776954642952</v>
      </c>
    </row>
    <row r="572" spans="1:3" x14ac:dyDescent="0.25">
      <c r="A572" s="2">
        <v>0.69</v>
      </c>
      <c r="B572" s="2">
        <f t="shared" si="18"/>
        <v>0.31443165702759734</v>
      </c>
      <c r="C572" s="2">
        <f t="shared" si="19"/>
        <v>0.75490290632569057</v>
      </c>
    </row>
    <row r="573" spans="1:3" x14ac:dyDescent="0.25">
      <c r="A573" s="2">
        <v>0.7</v>
      </c>
      <c r="B573" s="2">
        <f t="shared" si="18"/>
        <v>0.31225393336676127</v>
      </c>
      <c r="C573" s="2">
        <f t="shared" si="19"/>
        <v>0.75803634777692697</v>
      </c>
    </row>
    <row r="574" spans="1:3" x14ac:dyDescent="0.25">
      <c r="A574" s="2">
        <v>0.71</v>
      </c>
      <c r="B574" s="2">
        <f t="shared" si="18"/>
        <v>0.31006028483341613</v>
      </c>
      <c r="C574" s="2">
        <f t="shared" si="19"/>
        <v>0.76114793191001329</v>
      </c>
    </row>
    <row r="575" spans="1:3" x14ac:dyDescent="0.25">
      <c r="A575" s="2">
        <v>0.72</v>
      </c>
      <c r="B575" s="2">
        <f t="shared" si="18"/>
        <v>0.30785126046985295</v>
      </c>
      <c r="C575" s="2">
        <f t="shared" si="19"/>
        <v>0.76423750222074882</v>
      </c>
    </row>
    <row r="576" spans="1:3" x14ac:dyDescent="0.25">
      <c r="A576" s="2">
        <v>0.73</v>
      </c>
      <c r="B576" s="2">
        <f t="shared" si="18"/>
        <v>0.30562741003020988</v>
      </c>
      <c r="C576" s="2">
        <f t="shared" si="19"/>
        <v>0.76730490769910253</v>
      </c>
    </row>
    <row r="577" spans="1:3" x14ac:dyDescent="0.25">
      <c r="A577" s="2">
        <v>0.74</v>
      </c>
      <c r="B577" s="2">
        <f t="shared" si="18"/>
        <v>0.30338928375630014</v>
      </c>
      <c r="C577" s="2">
        <f t="shared" si="19"/>
        <v>0.77035000283520938</v>
      </c>
    </row>
    <row r="578" spans="1:3" x14ac:dyDescent="0.25">
      <c r="A578" s="2">
        <v>0.75</v>
      </c>
      <c r="B578" s="2">
        <f t="shared" si="18"/>
        <v>0.30113743215480443</v>
      </c>
      <c r="C578" s="2">
        <f t="shared" si="19"/>
        <v>0.77337264762313174</v>
      </c>
    </row>
    <row r="579" spans="1:3" x14ac:dyDescent="0.25">
      <c r="A579" s="2">
        <v>0.76</v>
      </c>
      <c r="B579" s="2">
        <f t="shared" si="18"/>
        <v>0.29887240577595275</v>
      </c>
      <c r="C579" s="2">
        <f t="shared" si="19"/>
        <v>0.77637270756240062</v>
      </c>
    </row>
    <row r="580" spans="1:3" x14ac:dyDescent="0.25">
      <c r="A580" s="2">
        <v>0.77</v>
      </c>
      <c r="B580" s="2">
        <f t="shared" si="18"/>
        <v>0.29659475499381571</v>
      </c>
      <c r="C580" s="2">
        <f t="shared" si="19"/>
        <v>0.77935005365735044</v>
      </c>
    </row>
    <row r="581" spans="1:3" x14ac:dyDescent="0.25">
      <c r="A581" s="2">
        <v>0.78</v>
      </c>
      <c r="B581" s="2">
        <f t="shared" si="18"/>
        <v>0.29430502978832512</v>
      </c>
      <c r="C581" s="2">
        <f t="shared" si="19"/>
        <v>0.78230456241426694</v>
      </c>
    </row>
    <row r="582" spans="1:3" x14ac:dyDescent="0.25">
      <c r="A582" s="2">
        <v>0.79</v>
      </c>
      <c r="B582" s="2">
        <f t="shared" si="18"/>
        <v>0.29200377952914142</v>
      </c>
      <c r="C582" s="2">
        <f t="shared" si="19"/>
        <v>0.78523611583636288</v>
      </c>
    </row>
    <row r="583" spans="1:3" x14ac:dyDescent="0.25">
      <c r="A583" s="2">
        <v>0.8</v>
      </c>
      <c r="B583" s="2">
        <f t="shared" si="18"/>
        <v>0.28969155276148273</v>
      </c>
      <c r="C583" s="2">
        <f t="shared" si="19"/>
        <v>0.78814460141660336</v>
      </c>
    </row>
    <row r="584" spans="1:3" x14ac:dyDescent="0.25">
      <c r="A584" s="2">
        <v>0.81</v>
      </c>
      <c r="B584" s="2">
        <f t="shared" si="18"/>
        <v>0.28736889699402829</v>
      </c>
      <c r="C584" s="2">
        <f t="shared" si="19"/>
        <v>0.79102991212839835</v>
      </c>
    </row>
    <row r="585" spans="1:3" x14ac:dyDescent="0.25">
      <c r="A585" s="2">
        <v>0.82</v>
      </c>
      <c r="B585" s="2">
        <f t="shared" si="18"/>
        <v>0.28503635848900727</v>
      </c>
      <c r="C585" s="2">
        <f t="shared" si="19"/>
        <v>0.79389194641418692</v>
      </c>
    </row>
    <row r="586" spans="1:3" x14ac:dyDescent="0.25">
      <c r="A586" s="2">
        <v>0.83</v>
      </c>
      <c r="B586" s="2">
        <f t="shared" si="18"/>
        <v>0.28269448205458025</v>
      </c>
      <c r="C586" s="2">
        <f t="shared" si="19"/>
        <v>0.79673060817193153</v>
      </c>
    </row>
    <row r="587" spans="1:3" x14ac:dyDescent="0.25">
      <c r="A587" s="2">
        <v>0.84</v>
      </c>
      <c r="B587" s="2">
        <f t="shared" si="18"/>
        <v>0.28034381083962062</v>
      </c>
      <c r="C587" s="2">
        <f t="shared" si="19"/>
        <v>0.79954580673955034</v>
      </c>
    </row>
    <row r="588" spans="1:3" x14ac:dyDescent="0.25">
      <c r="A588" s="2">
        <v>0.85</v>
      </c>
      <c r="B588" s="2">
        <f t="shared" si="18"/>
        <v>0.27798488613099648</v>
      </c>
      <c r="C588" s="2">
        <f t="shared" si="19"/>
        <v>0.80233745687730762</v>
      </c>
    </row>
    <row r="589" spans="1:3" x14ac:dyDescent="0.25">
      <c r="A589" s="2">
        <v>0.86</v>
      </c>
      <c r="B589" s="2">
        <f t="shared" si="18"/>
        <v>0.27561824715345667</v>
      </c>
      <c r="C589" s="2">
        <f t="shared" si="19"/>
        <v>0.80510547874819172</v>
      </c>
    </row>
    <row r="590" spans="1:3" x14ac:dyDescent="0.25">
      <c r="A590" s="2">
        <v>0.87</v>
      </c>
      <c r="B590" s="2">
        <f t="shared" si="18"/>
        <v>0.27324443087221623</v>
      </c>
      <c r="C590" s="2">
        <f t="shared" si="19"/>
        <v>0.80784979789630373</v>
      </c>
    </row>
    <row r="591" spans="1:3" x14ac:dyDescent="0.25">
      <c r="A591" s="2">
        <v>0.88</v>
      </c>
      <c r="B591" s="2">
        <f t="shared" si="18"/>
        <v>0.27086397179833799</v>
      </c>
      <c r="C591" s="2">
        <f t="shared" si="19"/>
        <v>0.81057034522328786</v>
      </c>
    </row>
    <row r="592" spans="1:3" x14ac:dyDescent="0.25">
      <c r="A592" s="2">
        <v>0.89</v>
      </c>
      <c r="B592" s="2">
        <f t="shared" si="18"/>
        <v>0.26847740179700241</v>
      </c>
      <c r="C592" s="2">
        <f t="shared" si="19"/>
        <v>0.81326705696282742</v>
      </c>
    </row>
    <row r="593" spans="1:3" x14ac:dyDescent="0.25">
      <c r="A593" s="2">
        <v>0.9</v>
      </c>
      <c r="B593" s="2">
        <f t="shared" si="18"/>
        <v>0.26608524989875482</v>
      </c>
      <c r="C593" s="2">
        <f t="shared" si="19"/>
        <v>0.81593987465324047</v>
      </c>
    </row>
    <row r="594" spans="1:3" x14ac:dyDescent="0.25">
      <c r="A594" s="2">
        <v>0.91</v>
      </c>
      <c r="B594" s="2">
        <f t="shared" si="18"/>
        <v>0.26368804211381813</v>
      </c>
      <c r="C594" s="2">
        <f t="shared" si="19"/>
        <v>0.81858874510820279</v>
      </c>
    </row>
    <row r="595" spans="1:3" x14ac:dyDescent="0.25">
      <c r="A595" s="2">
        <v>0.92</v>
      </c>
      <c r="B595" s="2">
        <f t="shared" si="18"/>
        <v>0.26128630124955315</v>
      </c>
      <c r="C595" s="2">
        <f t="shared" si="19"/>
        <v>0.82121362038562828</v>
      </c>
    </row>
    <row r="596" spans="1:3" x14ac:dyDescent="0.25">
      <c r="A596" s="2">
        <v>0.93</v>
      </c>
      <c r="B596" s="2">
        <f t="shared" si="18"/>
        <v>0.2588805467311488</v>
      </c>
      <c r="C596" s="2">
        <f t="shared" si="19"/>
        <v>0.82381445775474216</v>
      </c>
    </row>
    <row r="597" spans="1:3" x14ac:dyDescent="0.25">
      <c r="A597" s="2">
        <v>0.94</v>
      </c>
      <c r="B597" s="2">
        <f t="shared" si="18"/>
        <v>0.25647129442562033</v>
      </c>
      <c r="C597" s="2">
        <f t="shared" si="19"/>
        <v>0.82639121966137541</v>
      </c>
    </row>
    <row r="598" spans="1:3" x14ac:dyDescent="0.25">
      <c r="A598" s="2">
        <v>0.95</v>
      </c>
      <c r="B598" s="2">
        <f t="shared" si="18"/>
        <v>0.25405905646918903</v>
      </c>
      <c r="C598" s="2">
        <f t="shared" si="19"/>
        <v>0.82894387369151812</v>
      </c>
    </row>
    <row r="599" spans="1:3" x14ac:dyDescent="0.25">
      <c r="A599" s="2">
        <v>0.96</v>
      </c>
      <c r="B599" s="2">
        <f t="shared" si="18"/>
        <v>0.25164434109811712</v>
      </c>
      <c r="C599" s="2">
        <f t="shared" si="19"/>
        <v>0.83147239253316219</v>
      </c>
    </row>
    <row r="600" spans="1:3" x14ac:dyDescent="0.25">
      <c r="A600" s="2">
        <v>0.97</v>
      </c>
      <c r="B600" s="2">
        <f t="shared" si="18"/>
        <v>0.24922765248306594</v>
      </c>
      <c r="C600" s="2">
        <f t="shared" si="19"/>
        <v>0.83397675393647042</v>
      </c>
    </row>
    <row r="601" spans="1:3" x14ac:dyDescent="0.25">
      <c r="A601" s="2">
        <v>0.98</v>
      </c>
      <c r="B601" s="2">
        <f t="shared" si="18"/>
        <v>0.24680949056704274</v>
      </c>
      <c r="C601" s="2">
        <f t="shared" si="19"/>
        <v>0.83645694067230769</v>
      </c>
    </row>
    <row r="602" spans="1:3" x14ac:dyDescent="0.25">
      <c r="A602" s="2">
        <v>0.99</v>
      </c>
      <c r="B602" s="2">
        <f t="shared" si="18"/>
        <v>0.24439035090699956</v>
      </c>
      <c r="C602" s="2">
        <f t="shared" si="19"/>
        <v>0.83891294048916909</v>
      </c>
    </row>
    <row r="603" spans="1:3" x14ac:dyDescent="0.25">
      <c r="A603" s="2">
        <v>1</v>
      </c>
      <c r="B603" s="2">
        <f t="shared" si="18"/>
        <v>0.24197072451914337</v>
      </c>
      <c r="C603" s="2">
        <f t="shared" si="19"/>
        <v>0.84134474606854304</v>
      </c>
    </row>
    <row r="604" spans="1:3" x14ac:dyDescent="0.25">
      <c r="A604" s="2">
        <v>1.01</v>
      </c>
      <c r="B604" s="2">
        <f t="shared" si="18"/>
        <v>0.23955109772801336</v>
      </c>
      <c r="C604" s="2">
        <f t="shared" si="19"/>
        <v>0.84375235497874546</v>
      </c>
    </row>
    <row r="605" spans="1:3" x14ac:dyDescent="0.25">
      <c r="A605" s="2">
        <v>1.02</v>
      </c>
      <c r="B605" s="2">
        <f t="shared" si="18"/>
        <v>0.23713195201937959</v>
      </c>
      <c r="C605" s="2">
        <f t="shared" si="19"/>
        <v>0.84613576962726511</v>
      </c>
    </row>
    <row r="606" spans="1:3" x14ac:dyDescent="0.25">
      <c r="A606" s="2">
        <v>1.03</v>
      </c>
      <c r="B606" s="2">
        <f t="shared" si="18"/>
        <v>0.23471376389701182</v>
      </c>
      <c r="C606" s="2">
        <f t="shared" si="19"/>
        <v>0.84849499721165633</v>
      </c>
    </row>
    <row r="607" spans="1:3" x14ac:dyDescent="0.25">
      <c r="A607" s="2">
        <v>1.04</v>
      </c>
      <c r="B607" s="2">
        <f t="shared" si="18"/>
        <v>0.2322970047433662</v>
      </c>
      <c r="C607" s="2">
        <f t="shared" si="19"/>
        <v>0.85083004966901865</v>
      </c>
    </row>
    <row r="608" spans="1:3" x14ac:dyDescent="0.25">
      <c r="A608" s="2">
        <v>1.05</v>
      </c>
      <c r="B608" s="2">
        <f t="shared" si="18"/>
        <v>0.22988214068423302</v>
      </c>
      <c r="C608" s="2">
        <f t="shared" si="19"/>
        <v>0.85314094362410409</v>
      </c>
    </row>
    <row r="609" spans="1:3" x14ac:dyDescent="0.25">
      <c r="A609" s="2">
        <v>1.06</v>
      </c>
      <c r="B609" s="2">
        <f t="shared" si="18"/>
        <v>0.22746963245738591</v>
      </c>
      <c r="C609" s="2">
        <f t="shared" si="19"/>
        <v>0.85542770033609039</v>
      </c>
    </row>
    <row r="610" spans="1:3" x14ac:dyDescent="0.25">
      <c r="A610" s="2">
        <v>1.07</v>
      </c>
      <c r="B610" s="2">
        <f t="shared" si="18"/>
        <v>0.22505993528526966</v>
      </c>
      <c r="C610" s="2">
        <f t="shared" si="19"/>
        <v>0.85769034564406077</v>
      </c>
    </row>
    <row r="611" spans="1:3" x14ac:dyDescent="0.25">
      <c r="A611" s="2">
        <v>1.08</v>
      </c>
      <c r="B611" s="2">
        <f t="shared" si="18"/>
        <v>0.22265349875176113</v>
      </c>
      <c r="C611" s="2">
        <f t="shared" si="19"/>
        <v>0.85992890991123094</v>
      </c>
    </row>
    <row r="612" spans="1:3" x14ac:dyDescent="0.25">
      <c r="A612" s="2">
        <v>1.0900000000000001</v>
      </c>
      <c r="B612" s="2">
        <f t="shared" si="18"/>
        <v>0.22025076668303326</v>
      </c>
      <c r="C612" s="2">
        <f t="shared" si="19"/>
        <v>0.8621434279679645</v>
      </c>
    </row>
    <row r="613" spans="1:3" x14ac:dyDescent="0.25">
      <c r="A613" s="2">
        <v>1.1000000000000001</v>
      </c>
      <c r="B613" s="2">
        <f t="shared" si="18"/>
        <v>0.21785217703255053</v>
      </c>
      <c r="C613" s="2">
        <f t="shared" si="19"/>
        <v>0.86433393905361733</v>
      </c>
    </row>
    <row r="614" spans="1:3" x14ac:dyDescent="0.25">
      <c r="A614" s="2">
        <v>1.1100000000000001</v>
      </c>
      <c r="B614" s="2">
        <f t="shared" si="18"/>
        <v>0.21545816177021967</v>
      </c>
      <c r="C614" s="2">
        <f t="shared" si="19"/>
        <v>0.86650048675725277</v>
      </c>
    </row>
    <row r="615" spans="1:3" x14ac:dyDescent="0.25">
      <c r="A615" s="2">
        <v>1.1200000000000001</v>
      </c>
      <c r="B615" s="2">
        <f t="shared" si="18"/>
        <v>0.21306914677571784</v>
      </c>
      <c r="C615" s="2">
        <f t="shared" si="19"/>
        <v>0.86864311895726931</v>
      </c>
    </row>
    <row r="616" spans="1:3" x14ac:dyDescent="0.25">
      <c r="A616" s="2">
        <v>1.1299999999999999</v>
      </c>
      <c r="B616" s="2">
        <f t="shared" si="18"/>
        <v>0.21068555173601533</v>
      </c>
      <c r="C616" s="2">
        <f t="shared" si="19"/>
        <v>0.8707618877599822</v>
      </c>
    </row>
    <row r="617" spans="1:3" x14ac:dyDescent="0.25">
      <c r="A617" s="2">
        <v>1.1399999999999999</v>
      </c>
      <c r="B617" s="2">
        <f t="shared" si="18"/>
        <v>0.20830779004710837</v>
      </c>
      <c r="C617" s="2">
        <f t="shared" si="19"/>
        <v>0.87285684943720176</v>
      </c>
    </row>
    <row r="618" spans="1:3" x14ac:dyDescent="0.25">
      <c r="A618" s="2">
        <v>1.1499999999999999</v>
      </c>
      <c r="B618" s="2">
        <f t="shared" si="18"/>
        <v>0.20593626871997478</v>
      </c>
      <c r="C618" s="2">
        <f t="shared" si="19"/>
        <v>0.87492806436284976</v>
      </c>
    </row>
    <row r="619" spans="1:3" x14ac:dyDescent="0.25">
      <c r="A619" s="2">
        <v>1.1599999999999999</v>
      </c>
      <c r="B619" s="2">
        <f t="shared" si="18"/>
        <v>0.20357138829075944</v>
      </c>
      <c r="C619" s="2">
        <f t="shared" si="19"/>
        <v>0.87697559694865657</v>
      </c>
    </row>
    <row r="620" spans="1:3" x14ac:dyDescent="0.25">
      <c r="A620" s="2">
        <v>1.17</v>
      </c>
      <c r="B620" s="2">
        <f t="shared" si="18"/>
        <v>0.2012135427351974</v>
      </c>
      <c r="C620" s="2">
        <f t="shared" si="19"/>
        <v>0.87899951557898182</v>
      </c>
    </row>
    <row r="621" spans="1:3" x14ac:dyDescent="0.25">
      <c r="A621" s="2">
        <v>1.18</v>
      </c>
      <c r="B621" s="2">
        <f t="shared" si="18"/>
        <v>0.19886311938727591</v>
      </c>
      <c r="C621" s="2">
        <f t="shared" si="19"/>
        <v>0.88099989254479927</v>
      </c>
    </row>
    <row r="622" spans="1:3" x14ac:dyDescent="0.25">
      <c r="A622" s="2">
        <v>1.19</v>
      </c>
      <c r="B622" s="2">
        <f t="shared" si="18"/>
        <v>0.19652049886213654</v>
      </c>
      <c r="C622" s="2">
        <f t="shared" si="19"/>
        <v>0.88297680397689138</v>
      </c>
    </row>
    <row r="623" spans="1:3" x14ac:dyDescent="0.25">
      <c r="A623" s="2">
        <v>1.2</v>
      </c>
      <c r="B623" s="2">
        <f t="shared" si="18"/>
        <v>0.19418605498321295</v>
      </c>
      <c r="C623" s="2">
        <f t="shared" si="19"/>
        <v>0.88493032977829178</v>
      </c>
    </row>
    <row r="624" spans="1:3" x14ac:dyDescent="0.25">
      <c r="A624" s="2">
        <v>1.21</v>
      </c>
      <c r="B624" s="2">
        <f t="shared" si="18"/>
        <v>0.19186015471359938</v>
      </c>
      <c r="C624" s="2">
        <f t="shared" si="19"/>
        <v>0.88686055355602278</v>
      </c>
    </row>
    <row r="625" spans="1:3" x14ac:dyDescent="0.25">
      <c r="A625" s="2">
        <v>1.22</v>
      </c>
      <c r="B625" s="2">
        <f t="shared" si="18"/>
        <v>0.18954315809164024</v>
      </c>
      <c r="C625" s="2">
        <f t="shared" si="19"/>
        <v>0.88876756255216538</v>
      </c>
    </row>
    <row r="626" spans="1:3" x14ac:dyDescent="0.25">
      <c r="A626" s="2">
        <v>1.23</v>
      </c>
      <c r="B626" s="2">
        <f t="shared" si="18"/>
        <v>0.18723541817072956</v>
      </c>
      <c r="C626" s="2">
        <f t="shared" si="19"/>
        <v>0.89065144757430814</v>
      </c>
    </row>
    <row r="627" spans="1:3" x14ac:dyDescent="0.25">
      <c r="A627" s="2">
        <v>1.24</v>
      </c>
      <c r="B627" s="2">
        <f t="shared" si="18"/>
        <v>0.18493728096330531</v>
      </c>
      <c r="C627" s="2">
        <f t="shared" si="19"/>
        <v>0.89251230292541306</v>
      </c>
    </row>
    <row r="628" spans="1:3" x14ac:dyDescent="0.25">
      <c r="A628" s="2">
        <v>1.25</v>
      </c>
      <c r="B628" s="2">
        <f t="shared" si="18"/>
        <v>0.18264908538902191</v>
      </c>
      <c r="C628" s="2">
        <f t="shared" si="19"/>
        <v>0.89435022633314476</v>
      </c>
    </row>
    <row r="629" spans="1:3" x14ac:dyDescent="0.25">
      <c r="A629" s="2">
        <v>1.26</v>
      </c>
      <c r="B629" s="2">
        <f t="shared" si="18"/>
        <v>0.18037116322708033</v>
      </c>
      <c r="C629" s="2">
        <f t="shared" si="19"/>
        <v>0.89616531887869966</v>
      </c>
    </row>
    <row r="630" spans="1:3" x14ac:dyDescent="0.25">
      <c r="A630" s="2">
        <v>1.27</v>
      </c>
      <c r="B630" s="2">
        <f t="shared" si="18"/>
        <v>0.17810383907269359</v>
      </c>
      <c r="C630" s="2">
        <f t="shared" si="19"/>
        <v>0.89795768492518091</v>
      </c>
    </row>
    <row r="631" spans="1:3" x14ac:dyDescent="0.25">
      <c r="A631" s="2">
        <v>1.28</v>
      </c>
      <c r="B631" s="2">
        <f t="shared" si="18"/>
        <v>0.17584743029766237</v>
      </c>
      <c r="C631" s="2">
        <f t="shared" si="19"/>
        <v>0.89972743204555794</v>
      </c>
    </row>
    <row r="632" spans="1:3" x14ac:dyDescent="0.25">
      <c r="A632" s="2">
        <v>1.29</v>
      </c>
      <c r="B632" s="2">
        <f t="shared" si="18"/>
        <v>0.17360224701503299</v>
      </c>
      <c r="C632" s="2">
        <f t="shared" si="19"/>
        <v>0.90147467095025213</v>
      </c>
    </row>
    <row r="633" spans="1:3" x14ac:dyDescent="0.25">
      <c r="A633" s="2">
        <v>1.3</v>
      </c>
      <c r="B633" s="2">
        <f t="shared" ref="B633:B696" si="20">_xlfn.NORM.S.DIST($A633,FALSE)</f>
        <v>0.17136859204780736</v>
      </c>
      <c r="C633" s="2">
        <f t="shared" ref="C633:C696" si="21">_xlfn.NORM.S.DIST($A633,TRUE)</f>
        <v>0.9031995154143897</v>
      </c>
    </row>
    <row r="634" spans="1:3" x14ac:dyDescent="0.25">
      <c r="A634" s="2">
        <v>1.31</v>
      </c>
      <c r="B634" s="2">
        <f t="shared" si="20"/>
        <v>0.16914676090167238</v>
      </c>
      <c r="C634" s="2">
        <f t="shared" si="21"/>
        <v>0.90490208220476098</v>
      </c>
    </row>
    <row r="635" spans="1:3" x14ac:dyDescent="0.25">
      <c r="A635" s="2">
        <v>1.32</v>
      </c>
      <c r="B635" s="2">
        <f t="shared" si="20"/>
        <v>0.16693704174171381</v>
      </c>
      <c r="C635" s="2">
        <f t="shared" si="21"/>
        <v>0.90658249100652821</v>
      </c>
    </row>
    <row r="636" spans="1:3" x14ac:dyDescent="0.25">
      <c r="A636" s="2">
        <v>1.33</v>
      </c>
      <c r="B636" s="2">
        <f t="shared" si="20"/>
        <v>0.1647397153730768</v>
      </c>
      <c r="C636" s="2">
        <f t="shared" si="21"/>
        <v>0.90824086434971918</v>
      </c>
    </row>
    <row r="637" spans="1:3" x14ac:dyDescent="0.25">
      <c r="A637" s="2">
        <v>1.34</v>
      </c>
      <c r="B637" s="2">
        <f t="shared" si="20"/>
        <v>0.16255505522553412</v>
      </c>
      <c r="C637" s="2">
        <f t="shared" si="21"/>
        <v>0.90987732753554751</v>
      </c>
    </row>
    <row r="638" spans="1:3" x14ac:dyDescent="0.25">
      <c r="A638" s="2">
        <v>1.35</v>
      </c>
      <c r="B638" s="2">
        <f t="shared" si="20"/>
        <v>0.1603833273419196</v>
      </c>
      <c r="C638" s="2">
        <f t="shared" si="21"/>
        <v>0.91149200856259804</v>
      </c>
    </row>
    <row r="639" spans="1:3" x14ac:dyDescent="0.25">
      <c r="A639" s="2">
        <v>1.36</v>
      </c>
      <c r="B639" s="2">
        <f t="shared" si="20"/>
        <v>0.15822479037038303</v>
      </c>
      <c r="C639" s="2">
        <f t="shared" si="21"/>
        <v>0.91308503805291497</v>
      </c>
    </row>
    <row r="640" spans="1:3" x14ac:dyDescent="0.25">
      <c r="A640" s="2">
        <v>1.37</v>
      </c>
      <c r="B640" s="2">
        <f t="shared" si="20"/>
        <v>0.15607969556042084</v>
      </c>
      <c r="C640" s="2">
        <f t="shared" si="21"/>
        <v>0.91465654917803307</v>
      </c>
    </row>
    <row r="641" spans="1:3" x14ac:dyDescent="0.25">
      <c r="A641" s="2">
        <v>1.38</v>
      </c>
      <c r="B641" s="2">
        <f t="shared" si="20"/>
        <v>0.15394828676263372</v>
      </c>
      <c r="C641" s="2">
        <f t="shared" si="21"/>
        <v>0.91620667758498575</v>
      </c>
    </row>
    <row r="642" spans="1:3" x14ac:dyDescent="0.25">
      <c r="A642" s="2">
        <v>1.39</v>
      </c>
      <c r="B642" s="2">
        <f t="shared" si="20"/>
        <v>0.15183080043216168</v>
      </c>
      <c r="C642" s="2">
        <f t="shared" si="21"/>
        <v>0.91773556132233103</v>
      </c>
    </row>
    <row r="643" spans="1:3" x14ac:dyDescent="0.25">
      <c r="A643" s="2">
        <v>1.4</v>
      </c>
      <c r="B643" s="2">
        <f t="shared" si="20"/>
        <v>0.14972746563574488</v>
      </c>
      <c r="C643" s="2">
        <f t="shared" si="21"/>
        <v>0.91924334076622893</v>
      </c>
    </row>
    <row r="644" spans="1:3" x14ac:dyDescent="0.25">
      <c r="A644" s="2">
        <v>1.41</v>
      </c>
      <c r="B644" s="2">
        <f t="shared" si="20"/>
        <v>0.14763850406235574</v>
      </c>
      <c r="C644" s="2">
        <f t="shared" si="21"/>
        <v>0.92073015854660756</v>
      </c>
    </row>
    <row r="645" spans="1:3" x14ac:dyDescent="0.25">
      <c r="A645" s="2">
        <v>1.42</v>
      </c>
      <c r="B645" s="2">
        <f t="shared" si="20"/>
        <v>0.14556413003734761</v>
      </c>
      <c r="C645" s="2">
        <f t="shared" si="21"/>
        <v>0.92219615947345368</v>
      </c>
    </row>
    <row r="646" spans="1:3" x14ac:dyDescent="0.25">
      <c r="A646" s="2">
        <v>1.43</v>
      </c>
      <c r="B646" s="2">
        <f t="shared" si="20"/>
        <v>0.14350455054006242</v>
      </c>
      <c r="C646" s="2">
        <f t="shared" si="21"/>
        <v>0.92364149046326083</v>
      </c>
    </row>
    <row r="647" spans="1:3" x14ac:dyDescent="0.25">
      <c r="A647" s="2">
        <v>1.44</v>
      </c>
      <c r="B647" s="2">
        <f t="shared" si="20"/>
        <v>0.14145996522483878</v>
      </c>
      <c r="C647" s="2">
        <f t="shared" si="21"/>
        <v>0.92506630046567295</v>
      </c>
    </row>
    <row r="648" spans="1:3" x14ac:dyDescent="0.25">
      <c r="A648" s="2">
        <v>1.45</v>
      </c>
      <c r="B648" s="2">
        <f t="shared" si="20"/>
        <v>0.13943056644536028</v>
      </c>
      <c r="C648" s="2">
        <f t="shared" si="21"/>
        <v>0.9264707403903516</v>
      </c>
    </row>
    <row r="649" spans="1:3" x14ac:dyDescent="0.25">
      <c r="A649" s="2">
        <v>1.46</v>
      </c>
      <c r="B649" s="2">
        <f t="shared" si="20"/>
        <v>0.13741653928228179</v>
      </c>
      <c r="C649" s="2">
        <f t="shared" si="21"/>
        <v>0.92785496303410619</v>
      </c>
    </row>
    <row r="650" spans="1:3" x14ac:dyDescent="0.25">
      <c r="A650" s="2">
        <v>1.47</v>
      </c>
      <c r="B650" s="2">
        <f t="shared" si="20"/>
        <v>0.1354180615740713</v>
      </c>
      <c r="C650" s="2">
        <f t="shared" si="21"/>
        <v>0.92921912300831444</v>
      </c>
    </row>
    <row r="651" spans="1:3" x14ac:dyDescent="0.25">
      <c r="A651" s="2">
        <v>1.48</v>
      </c>
      <c r="B651" s="2">
        <f t="shared" si="20"/>
        <v>0.13343530395100231</v>
      </c>
      <c r="C651" s="2">
        <f t="shared" si="21"/>
        <v>0.93056337666666833</v>
      </c>
    </row>
    <row r="652" spans="1:3" x14ac:dyDescent="0.25">
      <c r="A652" s="2">
        <v>1.49</v>
      </c>
      <c r="B652" s="2">
        <f t="shared" si="20"/>
        <v>0.13146842987223104</v>
      </c>
      <c r="C652" s="2">
        <f t="shared" si="21"/>
        <v>0.93188788203327455</v>
      </c>
    </row>
    <row r="653" spans="1:3" x14ac:dyDescent="0.25">
      <c r="A653" s="2">
        <v>1.5</v>
      </c>
      <c r="B653" s="2">
        <f t="shared" si="20"/>
        <v>0.12951759566589174</v>
      </c>
      <c r="C653" s="2">
        <f t="shared" si="21"/>
        <v>0.93319279873114191</v>
      </c>
    </row>
    <row r="654" spans="1:3" x14ac:dyDescent="0.25">
      <c r="A654" s="2">
        <v>1.51</v>
      </c>
      <c r="B654" s="2">
        <f t="shared" si="20"/>
        <v>0.12758295057214186</v>
      </c>
      <c r="C654" s="2">
        <f t="shared" si="21"/>
        <v>0.93447828791108356</v>
      </c>
    </row>
    <row r="655" spans="1:3" x14ac:dyDescent="0.25">
      <c r="A655" s="2">
        <v>1.52</v>
      </c>
      <c r="B655" s="2">
        <f t="shared" si="20"/>
        <v>0.12566463678908815</v>
      </c>
      <c r="C655" s="2">
        <f t="shared" si="21"/>
        <v>0.93574451218106425</v>
      </c>
    </row>
    <row r="656" spans="1:3" x14ac:dyDescent="0.25">
      <c r="A656" s="2">
        <v>1.53</v>
      </c>
      <c r="B656" s="2">
        <f t="shared" si="20"/>
        <v>0.12376278952152313</v>
      </c>
      <c r="C656" s="2">
        <f t="shared" si="21"/>
        <v>0.93699163553602161</v>
      </c>
    </row>
    <row r="657" spans="1:3" x14ac:dyDescent="0.25">
      <c r="A657" s="2">
        <v>1.54</v>
      </c>
      <c r="B657" s="2">
        <f t="shared" si="20"/>
        <v>0.12187753703240178</v>
      </c>
      <c r="C657" s="2">
        <f t="shared" si="21"/>
        <v>0.93821982328818809</v>
      </c>
    </row>
    <row r="658" spans="1:3" x14ac:dyDescent="0.25">
      <c r="A658" s="2">
        <v>1.55</v>
      </c>
      <c r="B658" s="2">
        <f t="shared" si="20"/>
        <v>0.12000900069698558</v>
      </c>
      <c r="C658" s="2">
        <f t="shared" si="21"/>
        <v>0.93942924199794098</v>
      </c>
    </row>
    <row r="659" spans="1:3" x14ac:dyDescent="0.25">
      <c r="A659" s="2">
        <v>1.56</v>
      </c>
      <c r="B659" s="2">
        <f t="shared" si="20"/>
        <v>0.11815729505958227</v>
      </c>
      <c r="C659" s="2">
        <f t="shared" si="21"/>
        <v>0.94062005940520699</v>
      </c>
    </row>
    <row r="660" spans="1:3" x14ac:dyDescent="0.25">
      <c r="A660" s="2">
        <v>1.57</v>
      </c>
      <c r="B660" s="2">
        <f t="shared" si="20"/>
        <v>0.11632252789280709</v>
      </c>
      <c r="C660" s="2">
        <f t="shared" si="21"/>
        <v>0.94179244436144693</v>
      </c>
    </row>
    <row r="661" spans="1:3" x14ac:dyDescent="0.25">
      <c r="A661" s="2">
        <v>1.58</v>
      </c>
      <c r="B661" s="2">
        <f t="shared" si="20"/>
        <v>0.11450480025929236</v>
      </c>
      <c r="C661" s="2">
        <f t="shared" si="21"/>
        <v>0.94294656676224586</v>
      </c>
    </row>
    <row r="662" spans="1:3" x14ac:dyDescent="0.25">
      <c r="A662" s="2">
        <v>1.59</v>
      </c>
      <c r="B662" s="2">
        <f t="shared" si="20"/>
        <v>0.11270420657577056</v>
      </c>
      <c r="C662" s="2">
        <f t="shared" si="21"/>
        <v>0.94408259748053058</v>
      </c>
    </row>
    <row r="663" spans="1:3" x14ac:dyDescent="0.25">
      <c r="A663" s="2">
        <v>1.6</v>
      </c>
      <c r="B663" s="2">
        <f t="shared" si="20"/>
        <v>0.11092083467945554</v>
      </c>
      <c r="C663" s="2">
        <f t="shared" si="21"/>
        <v>0.94520070830044201</v>
      </c>
    </row>
    <row r="664" spans="1:3" x14ac:dyDescent="0.25">
      <c r="A664" s="2">
        <v>1.61</v>
      </c>
      <c r="B664" s="2">
        <f t="shared" si="20"/>
        <v>0.10915476589664735</v>
      </c>
      <c r="C664" s="2">
        <f t="shared" si="21"/>
        <v>0.94630107185188028</v>
      </c>
    </row>
    <row r="665" spans="1:3" x14ac:dyDescent="0.25">
      <c r="A665" s="2">
        <v>1.62</v>
      </c>
      <c r="B665" s="2">
        <f t="shared" si="20"/>
        <v>0.1074060751134838</v>
      </c>
      <c r="C665" s="2">
        <f t="shared" si="21"/>
        <v>0.94738386154574794</v>
      </c>
    </row>
    <row r="666" spans="1:3" x14ac:dyDescent="0.25">
      <c r="A666" s="2">
        <v>1.63</v>
      </c>
      <c r="B666" s="2">
        <f t="shared" si="20"/>
        <v>0.10567483084876363</v>
      </c>
      <c r="C666" s="2">
        <f t="shared" si="21"/>
        <v>0.94844925150991066</v>
      </c>
    </row>
    <row r="667" spans="1:3" x14ac:dyDescent="0.25">
      <c r="A667" s="2">
        <v>1.64</v>
      </c>
      <c r="B667" s="2">
        <f t="shared" si="20"/>
        <v>0.10396109532876423</v>
      </c>
      <c r="C667" s="2">
        <f t="shared" si="21"/>
        <v>0.94949741652589625</v>
      </c>
    </row>
    <row r="668" spans="1:3" x14ac:dyDescent="0.25">
      <c r="A668" s="2">
        <v>1.65</v>
      </c>
      <c r="B668" s="2">
        <f t="shared" si="20"/>
        <v>0.10226492456397804</v>
      </c>
      <c r="C668" s="2">
        <f t="shared" si="21"/>
        <v>0.9505285319663519</v>
      </c>
    </row>
    <row r="669" spans="1:3" x14ac:dyDescent="0.25">
      <c r="A669" s="2">
        <v>1.66</v>
      </c>
      <c r="B669" s="2">
        <f t="shared" si="20"/>
        <v>0.10058636842769057</v>
      </c>
      <c r="C669" s="2">
        <f t="shared" si="21"/>
        <v>0.95154277373327711</v>
      </c>
    </row>
    <row r="670" spans="1:3" x14ac:dyDescent="0.25">
      <c r="A670" s="2">
        <v>1.67</v>
      </c>
      <c r="B670" s="2">
        <f t="shared" si="20"/>
        <v>9.8925470736323712E-2</v>
      </c>
      <c r="C670" s="2">
        <f t="shared" si="21"/>
        <v>0.95254031819705265</v>
      </c>
    </row>
    <row r="671" spans="1:3" x14ac:dyDescent="0.25">
      <c r="A671" s="2">
        <v>1.68</v>
      </c>
      <c r="B671" s="2">
        <f t="shared" si="20"/>
        <v>9.7282269331467511E-2</v>
      </c>
      <c r="C671" s="2">
        <f t="shared" si="21"/>
        <v>0.95352134213627993</v>
      </c>
    </row>
    <row r="672" spans="1:3" x14ac:dyDescent="0.25">
      <c r="A672" s="2">
        <v>1.69</v>
      </c>
      <c r="B672" s="2">
        <f t="shared" si="20"/>
        <v>9.5656796163524016E-2</v>
      </c>
      <c r="C672" s="2">
        <f t="shared" si="21"/>
        <v>0.95448602267845017</v>
      </c>
    </row>
    <row r="673" spans="1:3" x14ac:dyDescent="0.25">
      <c r="A673" s="2">
        <v>1.7</v>
      </c>
      <c r="B673" s="2">
        <f t="shared" si="20"/>
        <v>9.4049077376886947E-2</v>
      </c>
      <c r="C673" s="2">
        <f t="shared" si="21"/>
        <v>0.95543453724145699</v>
      </c>
    </row>
    <row r="674" spans="1:3" x14ac:dyDescent="0.25">
      <c r="A674" s="2">
        <v>1.71</v>
      </c>
      <c r="B674" s="2">
        <f t="shared" si="20"/>
        <v>9.2459133396580684E-2</v>
      </c>
      <c r="C674" s="2">
        <f t="shared" si="21"/>
        <v>0.95636706347596812</v>
      </c>
    </row>
    <row r="675" spans="1:3" x14ac:dyDescent="0.25">
      <c r="A675" s="2">
        <v>1.72</v>
      </c>
      <c r="B675" s="2">
        <f t="shared" si="20"/>
        <v>9.0886979016282871E-2</v>
      </c>
      <c r="C675" s="2">
        <f t="shared" si="21"/>
        <v>0.95728377920867114</v>
      </c>
    </row>
    <row r="676" spans="1:3" x14ac:dyDescent="0.25">
      <c r="A676" s="2">
        <v>1.73</v>
      </c>
      <c r="B676" s="2">
        <f t="shared" si="20"/>
        <v>8.9332623487655E-2</v>
      </c>
      <c r="C676" s="2">
        <f t="shared" si="21"/>
        <v>0.9581848623864051</v>
      </c>
    </row>
    <row r="677" spans="1:3" x14ac:dyDescent="0.25">
      <c r="A677" s="2">
        <v>1.74</v>
      </c>
      <c r="B677" s="2">
        <f t="shared" si="20"/>
        <v>8.7796070610905622E-2</v>
      </c>
      <c r="C677" s="2">
        <f t="shared" si="21"/>
        <v>0.95907049102119268</v>
      </c>
    </row>
    <row r="678" spans="1:3" x14ac:dyDescent="0.25">
      <c r="A678" s="2">
        <v>1.75</v>
      </c>
      <c r="B678" s="2">
        <f t="shared" si="20"/>
        <v>8.6277318826511532E-2</v>
      </c>
      <c r="C678" s="2">
        <f t="shared" si="21"/>
        <v>0.95994084313618289</v>
      </c>
    </row>
    <row r="679" spans="1:3" x14ac:dyDescent="0.25">
      <c r="A679" s="2">
        <v>1.76</v>
      </c>
      <c r="B679" s="2">
        <f t="shared" si="20"/>
        <v>8.4776361308022227E-2</v>
      </c>
      <c r="C679" s="2">
        <f t="shared" si="21"/>
        <v>0.96079609671251731</v>
      </c>
    </row>
    <row r="680" spans="1:3" x14ac:dyDescent="0.25">
      <c r="A680" s="2">
        <v>1.77</v>
      </c>
      <c r="B680" s="2">
        <f t="shared" si="20"/>
        <v>8.3293186055874463E-2</v>
      </c>
      <c r="C680" s="2">
        <f t="shared" si="21"/>
        <v>0.96163642963712881</v>
      </c>
    </row>
    <row r="681" spans="1:3" x14ac:dyDescent="0.25">
      <c r="A681" s="2">
        <v>1.78</v>
      </c>
      <c r="B681" s="2">
        <f t="shared" si="20"/>
        <v>8.1827775992142804E-2</v>
      </c>
      <c r="C681" s="2">
        <f t="shared" si="21"/>
        <v>0.96246201965148326</v>
      </c>
    </row>
    <row r="682" spans="1:3" x14ac:dyDescent="0.25">
      <c r="A682" s="2">
        <v>1.79</v>
      </c>
      <c r="B682" s="2">
        <f t="shared" si="20"/>
        <v>8.038010905615417E-2</v>
      </c>
      <c r="C682" s="2">
        <f t="shared" si="21"/>
        <v>0.9632730443012737</v>
      </c>
    </row>
    <row r="683" spans="1:3" x14ac:dyDescent="0.25">
      <c r="A683" s="2">
        <v>1.8</v>
      </c>
      <c r="B683" s="2">
        <f t="shared" si="20"/>
        <v>7.8950158300894149E-2</v>
      </c>
      <c r="C683" s="2">
        <f t="shared" si="21"/>
        <v>0.96406968088707423</v>
      </c>
    </row>
    <row r="684" spans="1:3" x14ac:dyDescent="0.25">
      <c r="A684" s="2">
        <v>1.81</v>
      </c>
      <c r="B684" s="2">
        <f t="shared" si="20"/>
        <v>7.7537891990133986E-2</v>
      </c>
      <c r="C684" s="2">
        <f t="shared" si="21"/>
        <v>0.9648521064159612</v>
      </c>
    </row>
    <row r="685" spans="1:3" x14ac:dyDescent="0.25">
      <c r="A685" s="2">
        <v>1.82</v>
      </c>
      <c r="B685" s="2">
        <f t="shared" si="20"/>
        <v>7.6143273696207311E-2</v>
      </c>
      <c r="C685" s="2">
        <f t="shared" si="21"/>
        <v>0.96562049755411006</v>
      </c>
    </row>
    <row r="686" spans="1:3" x14ac:dyDescent="0.25">
      <c r="A686" s="2">
        <v>1.83</v>
      </c>
      <c r="B686" s="2">
        <f t="shared" si="20"/>
        <v>7.4766262398367603E-2</v>
      </c>
      <c r="C686" s="2">
        <f t="shared" si="21"/>
        <v>0.96637503058037166</v>
      </c>
    </row>
    <row r="687" spans="1:3" x14ac:dyDescent="0.25">
      <c r="A687" s="2">
        <v>1.84</v>
      </c>
      <c r="B687" s="2">
        <f t="shared" si="20"/>
        <v>7.3406812581656891E-2</v>
      </c>
      <c r="C687" s="2">
        <f t="shared" si="21"/>
        <v>0.96711588134083615</v>
      </c>
    </row>
    <row r="688" spans="1:3" x14ac:dyDescent="0.25">
      <c r="A688" s="2">
        <v>1.85</v>
      </c>
      <c r="B688" s="2">
        <f t="shared" si="20"/>
        <v>7.2064874336217985E-2</v>
      </c>
      <c r="C688" s="2">
        <f t="shared" si="21"/>
        <v>0.96784322520438626</v>
      </c>
    </row>
    <row r="689" spans="1:3" x14ac:dyDescent="0.25">
      <c r="A689" s="2">
        <v>1.86</v>
      </c>
      <c r="B689" s="2">
        <f t="shared" si="20"/>
        <v>7.074039345698338E-2</v>
      </c>
      <c r="C689" s="2">
        <f t="shared" si="21"/>
        <v>0.96855723701924734</v>
      </c>
    </row>
    <row r="690" spans="1:3" x14ac:dyDescent="0.25">
      <c r="A690" s="2">
        <v>1.87</v>
      </c>
      <c r="B690" s="2">
        <f t="shared" si="20"/>
        <v>6.9433311543674187E-2</v>
      </c>
      <c r="C690" s="2">
        <f t="shared" si="21"/>
        <v>0.96925809107053407</v>
      </c>
    </row>
    <row r="691" spans="1:3" x14ac:dyDescent="0.25">
      <c r="A691" s="2">
        <v>1.88</v>
      </c>
      <c r="B691" s="2">
        <f t="shared" si="20"/>
        <v>6.8143566101044578E-2</v>
      </c>
      <c r="C691" s="2">
        <f t="shared" si="21"/>
        <v>0.96994596103880026</v>
      </c>
    </row>
    <row r="692" spans="1:3" x14ac:dyDescent="0.25">
      <c r="A692" s="2">
        <v>1.89</v>
      </c>
      <c r="B692" s="2">
        <f t="shared" si="20"/>
        <v>6.6871090639307157E-2</v>
      </c>
      <c r="C692" s="2">
        <f t="shared" si="21"/>
        <v>0.9706210199595906</v>
      </c>
    </row>
    <row r="693" spans="1:3" x14ac:dyDescent="0.25">
      <c r="A693" s="2">
        <v>1.9</v>
      </c>
      <c r="B693" s="2">
        <f t="shared" si="20"/>
        <v>6.5615814774676595E-2</v>
      </c>
      <c r="C693" s="2">
        <f t="shared" si="21"/>
        <v>0.97128344018399815</v>
      </c>
    </row>
    <row r="694" spans="1:3" x14ac:dyDescent="0.25">
      <c r="A694" s="2">
        <v>1.91</v>
      </c>
      <c r="B694" s="2">
        <f t="shared" si="20"/>
        <v>6.4377664329969359E-2</v>
      </c>
      <c r="C694" s="2">
        <f t="shared" si="21"/>
        <v>0.97193339334022744</v>
      </c>
    </row>
    <row r="695" spans="1:3" x14ac:dyDescent="0.25">
      <c r="A695" s="2">
        <v>1.92</v>
      </c>
      <c r="B695" s="2">
        <f t="shared" si="20"/>
        <v>6.3156561435198655E-2</v>
      </c>
      <c r="C695" s="2">
        <f t="shared" si="21"/>
        <v>0.9725710502961632</v>
      </c>
    </row>
    <row r="696" spans="1:3" x14ac:dyDescent="0.25">
      <c r="A696" s="2">
        <v>1.93</v>
      </c>
      <c r="B696" s="2">
        <f t="shared" si="20"/>
        <v>6.1952424628105164E-2</v>
      </c>
      <c r="C696" s="2">
        <f t="shared" si="21"/>
        <v>0.97319658112294505</v>
      </c>
    </row>
    <row r="697" spans="1:3" x14ac:dyDescent="0.25">
      <c r="A697" s="2">
        <v>1.94</v>
      </c>
      <c r="B697" s="2">
        <f t="shared" ref="B697:B760" si="22">_xlfn.NORM.S.DIST($A697,FALSE)</f>
        <v>6.0765168954564776E-2</v>
      </c>
      <c r="C697" s="2">
        <f t="shared" ref="C697:C760" si="23">_xlfn.NORM.S.DIST($A697,TRUE)</f>
        <v>0.97381015505954727</v>
      </c>
    </row>
    <row r="698" spans="1:3" x14ac:dyDescent="0.25">
      <c r="A698" s="2">
        <v>1.95</v>
      </c>
      <c r="B698" s="2">
        <f t="shared" si="22"/>
        <v>5.9594706068816075E-2</v>
      </c>
      <c r="C698" s="2">
        <f t="shared" si="23"/>
        <v>0.97441194047836144</v>
      </c>
    </row>
    <row r="699" spans="1:3" x14ac:dyDescent="0.25">
      <c r="A699" s="2">
        <v>1.96</v>
      </c>
      <c r="B699" s="2">
        <f t="shared" si="22"/>
        <v>5.8440944333451469E-2</v>
      </c>
      <c r="C699" s="2">
        <f t="shared" si="23"/>
        <v>0.97500210485177952</v>
      </c>
    </row>
    <row r="700" spans="1:3" x14ac:dyDescent="0.25">
      <c r="A700" s="2">
        <v>1.97</v>
      </c>
      <c r="B700" s="2">
        <f t="shared" si="22"/>
        <v>5.7303788919117131E-2</v>
      </c>
      <c r="C700" s="2">
        <f t="shared" si="23"/>
        <v>0.97558081471977742</v>
      </c>
    </row>
    <row r="701" spans="1:3" x14ac:dyDescent="0.25">
      <c r="A701" s="2">
        <v>1.98</v>
      </c>
      <c r="B701" s="2">
        <f t="shared" si="22"/>
        <v>5.6183141903868049E-2</v>
      </c>
      <c r="C701" s="2">
        <f t="shared" si="23"/>
        <v>0.97614823565849151</v>
      </c>
    </row>
    <row r="702" spans="1:3" x14ac:dyDescent="0.25">
      <c r="A702" s="2">
        <v>1.99</v>
      </c>
      <c r="B702" s="2">
        <f t="shared" si="22"/>
        <v>5.5078902372125767E-2</v>
      </c>
      <c r="C702" s="2">
        <f t="shared" si="23"/>
        <v>0.97670453224978815</v>
      </c>
    </row>
    <row r="703" spans="1:3" x14ac:dyDescent="0.25">
      <c r="A703" s="2">
        <v>2</v>
      </c>
      <c r="B703" s="2">
        <f t="shared" si="22"/>
        <v>5.3990966513188063E-2</v>
      </c>
      <c r="C703" s="2">
        <f t="shared" si="23"/>
        <v>0.97724986805182079</v>
      </c>
    </row>
    <row r="704" spans="1:3" x14ac:dyDescent="0.25">
      <c r="A704" s="2">
        <v>2.0099999999999998</v>
      </c>
      <c r="B704" s="2">
        <f t="shared" si="22"/>
        <v>5.2919227719240312E-2</v>
      </c>
      <c r="C704" s="2">
        <f t="shared" si="23"/>
        <v>0.97778440557056856</v>
      </c>
    </row>
    <row r="705" spans="1:3" x14ac:dyDescent="0.25">
      <c r="A705" s="2">
        <v>2.02</v>
      </c>
      <c r="B705" s="2">
        <f t="shared" si="22"/>
        <v>5.1863576682820565E-2</v>
      </c>
      <c r="C705" s="2">
        <f t="shared" si="23"/>
        <v>0.97830830623235321</v>
      </c>
    </row>
    <row r="706" spans="1:3" x14ac:dyDescent="0.25">
      <c r="A706" s="2">
        <v>2.0299999999999998</v>
      </c>
      <c r="B706" s="2">
        <f t="shared" si="22"/>
        <v>5.0823901493691204E-2</v>
      </c>
      <c r="C706" s="2">
        <f t="shared" si="23"/>
        <v>0.97882173035732778</v>
      </c>
    </row>
    <row r="707" spans="1:3" x14ac:dyDescent="0.25">
      <c r="A707" s="2">
        <v>2.04</v>
      </c>
      <c r="B707" s="2">
        <f t="shared" si="22"/>
        <v>4.9800087735070775E-2</v>
      </c>
      <c r="C707" s="2">
        <f t="shared" si="23"/>
        <v>0.97932483713392993</v>
      </c>
    </row>
    <row r="708" spans="1:3" x14ac:dyDescent="0.25">
      <c r="A708" s="2">
        <v>2.0499999999999998</v>
      </c>
      <c r="B708" s="2">
        <f t="shared" si="22"/>
        <v>4.8792018579182764E-2</v>
      </c>
      <c r="C708" s="2">
        <f t="shared" si="23"/>
        <v>0.97981778459429558</v>
      </c>
    </row>
    <row r="709" spans="1:3" x14ac:dyDescent="0.25">
      <c r="A709" s="2">
        <v>2.06</v>
      </c>
      <c r="B709" s="2">
        <f t="shared" si="22"/>
        <v>4.7799574882077034E-2</v>
      </c>
      <c r="C709" s="2">
        <f t="shared" si="23"/>
        <v>0.98030072959062309</v>
      </c>
    </row>
    <row r="710" spans="1:3" x14ac:dyDescent="0.25">
      <c r="A710" s="2">
        <v>2.0699999999999998</v>
      </c>
      <c r="B710" s="2">
        <f t="shared" si="22"/>
        <v>4.6822635277683163E-2</v>
      </c>
      <c r="C710" s="2">
        <f t="shared" si="23"/>
        <v>0.98077382777248268</v>
      </c>
    </row>
    <row r="711" spans="1:3" x14ac:dyDescent="0.25">
      <c r="A711" s="2">
        <v>2.08</v>
      </c>
      <c r="B711" s="2">
        <f t="shared" si="22"/>
        <v>4.5861076271054887E-2</v>
      </c>
      <c r="C711" s="2">
        <f t="shared" si="23"/>
        <v>0.98123723356506221</v>
      </c>
    </row>
    <row r="712" spans="1:3" x14ac:dyDescent="0.25">
      <c r="A712" s="2">
        <v>2.09</v>
      </c>
      <c r="B712" s="2">
        <f t="shared" si="22"/>
        <v>4.49147723307671E-2</v>
      </c>
      <c r="C712" s="2">
        <f t="shared" si="23"/>
        <v>0.98169110014834104</v>
      </c>
    </row>
    <row r="713" spans="1:3" x14ac:dyDescent="0.25">
      <c r="A713" s="2">
        <v>2.1</v>
      </c>
      <c r="B713" s="2">
        <f t="shared" si="22"/>
        <v>4.3983595980427191E-2</v>
      </c>
      <c r="C713" s="2">
        <f t="shared" si="23"/>
        <v>0.98213557943718344</v>
      </c>
    </row>
    <row r="714" spans="1:3" x14ac:dyDescent="0.25">
      <c r="A714" s="2">
        <v>2.11</v>
      </c>
      <c r="B714" s="2">
        <f t="shared" si="22"/>
        <v>4.3067417889265734E-2</v>
      </c>
      <c r="C714" s="2">
        <f t="shared" si="23"/>
        <v>0.98257082206234292</v>
      </c>
    </row>
    <row r="715" spans="1:3" x14ac:dyDescent="0.25">
      <c r="A715" s="2">
        <v>2.12</v>
      </c>
      <c r="B715" s="2">
        <f t="shared" si="22"/>
        <v>4.2166106961770311E-2</v>
      </c>
      <c r="C715" s="2">
        <f t="shared" si="23"/>
        <v>0.98299697735236724</v>
      </c>
    </row>
    <row r="716" spans="1:3" x14ac:dyDescent="0.25">
      <c r="A716" s="2">
        <v>2.13</v>
      </c>
      <c r="B716" s="2">
        <f t="shared" si="22"/>
        <v>4.1279530426330417E-2</v>
      </c>
      <c r="C716" s="2">
        <f t="shared" si="23"/>
        <v>0.98341419331639501</v>
      </c>
    </row>
    <row r="717" spans="1:3" x14ac:dyDescent="0.25">
      <c r="A717" s="2">
        <v>2.14</v>
      </c>
      <c r="B717" s="2">
        <f t="shared" si="22"/>
        <v>4.0407553922860308E-2</v>
      </c>
      <c r="C717" s="2">
        <f t="shared" si="23"/>
        <v>0.98382261662783388</v>
      </c>
    </row>
    <row r="718" spans="1:3" x14ac:dyDescent="0.25">
      <c r="A718" s="2">
        <v>2.15</v>
      </c>
      <c r="B718" s="2">
        <f t="shared" si="22"/>
        <v>3.955004158937022E-2</v>
      </c>
      <c r="C718" s="2">
        <f t="shared" si="23"/>
        <v>0.98422239260890954</v>
      </c>
    </row>
    <row r="719" spans="1:3" x14ac:dyDescent="0.25">
      <c r="A719" s="2">
        <v>2.16</v>
      </c>
      <c r="B719" s="2">
        <f t="shared" si="22"/>
        <v>3.8706856147455608E-2</v>
      </c>
      <c r="C719" s="2">
        <f t="shared" si="23"/>
        <v>0.98461366521607452</v>
      </c>
    </row>
    <row r="720" spans="1:3" x14ac:dyDescent="0.25">
      <c r="A720" s="2">
        <v>2.17</v>
      </c>
      <c r="B720" s="2">
        <f t="shared" si="22"/>
        <v>3.7877858986677483E-2</v>
      </c>
      <c r="C720" s="2">
        <f t="shared" si="23"/>
        <v>0.98499657702626775</v>
      </c>
    </row>
    <row r="721" spans="1:3" x14ac:dyDescent="0.25">
      <c r="A721" s="2">
        <v>2.1800000000000002</v>
      </c>
      <c r="B721" s="2">
        <f t="shared" si="22"/>
        <v>3.7062910247806474E-2</v>
      </c>
      <c r="C721" s="2">
        <f t="shared" si="23"/>
        <v>0.98537126922401075</v>
      </c>
    </row>
    <row r="722" spans="1:3" x14ac:dyDescent="0.25">
      <c r="A722" s="2">
        <v>2.19</v>
      </c>
      <c r="B722" s="2">
        <f t="shared" si="22"/>
        <v>3.6261868904906222E-2</v>
      </c>
      <c r="C722" s="2">
        <f t="shared" si="23"/>
        <v>0.98573788158933118</v>
      </c>
    </row>
    <row r="723" spans="1:3" x14ac:dyDescent="0.25">
      <c r="A723" s="2">
        <v>2.2000000000000002</v>
      </c>
      <c r="B723" s="2">
        <f t="shared" si="22"/>
        <v>3.5474592846231424E-2</v>
      </c>
      <c r="C723" s="2">
        <f t="shared" si="23"/>
        <v>0.98609655248650141</v>
      </c>
    </row>
    <row r="724" spans="1:3" x14ac:dyDescent="0.25">
      <c r="A724" s="2">
        <v>2.21</v>
      </c>
      <c r="B724" s="2">
        <f t="shared" si="22"/>
        <v>3.470093895391882E-2</v>
      </c>
      <c r="C724" s="2">
        <f t="shared" si="23"/>
        <v>0.98644741885358</v>
      </c>
    </row>
    <row r="725" spans="1:3" x14ac:dyDescent="0.25">
      <c r="A725" s="2">
        <v>2.2200000000000002</v>
      </c>
      <c r="B725" s="2">
        <f t="shared" si="22"/>
        <v>3.3940763182449186E-2</v>
      </c>
      <c r="C725" s="2">
        <f t="shared" si="23"/>
        <v>0.98679061619274377</v>
      </c>
    </row>
    <row r="726" spans="1:3" x14ac:dyDescent="0.25">
      <c r="A726" s="2">
        <v>2.23</v>
      </c>
      <c r="B726" s="2">
        <f t="shared" si="22"/>
        <v>3.3193920635861122E-2</v>
      </c>
      <c r="C726" s="2">
        <f t="shared" si="23"/>
        <v>0.98712627856139801</v>
      </c>
    </row>
    <row r="727" spans="1:3" x14ac:dyDescent="0.25">
      <c r="A727" s="2">
        <v>2.2400000000000002</v>
      </c>
      <c r="B727" s="2">
        <f t="shared" si="22"/>
        <v>3.2460265643697445E-2</v>
      </c>
      <c r="C727" s="2">
        <f t="shared" si="23"/>
        <v>0.98745453856405341</v>
      </c>
    </row>
    <row r="728" spans="1:3" x14ac:dyDescent="0.25">
      <c r="A728" s="2">
        <v>2.25</v>
      </c>
      <c r="B728" s="2">
        <f t="shared" si="22"/>
        <v>3.1739651835667418E-2</v>
      </c>
      <c r="C728" s="2">
        <f t="shared" si="23"/>
        <v>0.98777552734495533</v>
      </c>
    </row>
    <row r="729" spans="1:3" x14ac:dyDescent="0.25">
      <c r="A729" s="2">
        <v>2.2599999999999998</v>
      </c>
      <c r="B729" s="2">
        <f t="shared" si="22"/>
        <v>3.103193221500827E-2</v>
      </c>
      <c r="C729" s="2">
        <f t="shared" si="23"/>
        <v>0.98808937458145296</v>
      </c>
    </row>
    <row r="730" spans="1:3" x14ac:dyDescent="0.25">
      <c r="A730" s="2">
        <v>2.27</v>
      </c>
      <c r="B730" s="2">
        <f t="shared" si="22"/>
        <v>3.0336959230531636E-2</v>
      </c>
      <c r="C730" s="2">
        <f t="shared" si="23"/>
        <v>0.98839620847809651</v>
      </c>
    </row>
    <row r="731" spans="1:3" x14ac:dyDescent="0.25">
      <c r="A731" s="2">
        <v>2.2799999999999998</v>
      </c>
      <c r="B731" s="2">
        <f t="shared" si="22"/>
        <v>2.9654584847341278E-2</v>
      </c>
      <c r="C731" s="2">
        <f t="shared" si="23"/>
        <v>0.9886961557614472</v>
      </c>
    </row>
    <row r="732" spans="1:3" x14ac:dyDescent="0.25">
      <c r="A732" s="2">
        <v>2.29</v>
      </c>
      <c r="B732" s="2">
        <f t="shared" si="22"/>
        <v>2.8984660616209412E-2</v>
      </c>
      <c r="C732" s="2">
        <f t="shared" si="23"/>
        <v>0.98898934167558861</v>
      </c>
    </row>
    <row r="733" spans="1:3" x14ac:dyDescent="0.25">
      <c r="A733" s="2">
        <v>2.2999999999999998</v>
      </c>
      <c r="B733" s="2">
        <f t="shared" si="22"/>
        <v>2.8327037741601186E-2</v>
      </c>
      <c r="C733" s="2">
        <f t="shared" si="23"/>
        <v>0.98927588997832416</v>
      </c>
    </row>
    <row r="734" spans="1:3" x14ac:dyDescent="0.25">
      <c r="A734" s="2">
        <v>2.31</v>
      </c>
      <c r="B734" s="2">
        <f t="shared" si="22"/>
        <v>2.7681567148336573E-2</v>
      </c>
      <c r="C734" s="2">
        <f t="shared" si="23"/>
        <v>0.98955592293804895</v>
      </c>
    </row>
    <row r="735" spans="1:3" x14ac:dyDescent="0.25">
      <c r="A735" s="2">
        <v>2.3199999999999998</v>
      </c>
      <c r="B735" s="2">
        <f t="shared" si="22"/>
        <v>2.7048099546881785E-2</v>
      </c>
      <c r="C735" s="2">
        <f t="shared" si="23"/>
        <v>0.98982956133128031</v>
      </c>
    </row>
    <row r="736" spans="1:3" x14ac:dyDescent="0.25">
      <c r="A736" s="2">
        <v>2.33</v>
      </c>
      <c r="B736" s="2">
        <f t="shared" si="22"/>
        <v>2.6426485497261721E-2</v>
      </c>
      <c r="C736" s="2">
        <f t="shared" si="23"/>
        <v>0.99009692444083575</v>
      </c>
    </row>
    <row r="737" spans="1:3" x14ac:dyDescent="0.25">
      <c r="A737" s="2">
        <v>2.34</v>
      </c>
      <c r="B737" s="2">
        <f t="shared" si="22"/>
        <v>2.581657547158769E-2</v>
      </c>
      <c r="C737" s="2">
        <f t="shared" si="23"/>
        <v>0.99035813005464168</v>
      </c>
    </row>
    <row r="738" spans="1:3" x14ac:dyDescent="0.25">
      <c r="A738" s="2">
        <v>2.35</v>
      </c>
      <c r="B738" s="2">
        <f t="shared" si="22"/>
        <v>2.5218219915194382E-2</v>
      </c>
      <c r="C738" s="2">
        <f t="shared" si="23"/>
        <v>0.99061329446516144</v>
      </c>
    </row>
    <row r="739" spans="1:3" x14ac:dyDescent="0.25">
      <c r="A739" s="2">
        <v>2.36</v>
      </c>
      <c r="B739" s="2">
        <f t="shared" si="22"/>
        <v>2.4631269306382507E-2</v>
      </c>
      <c r="C739" s="2">
        <f t="shared" si="23"/>
        <v>0.99086253246942735</v>
      </c>
    </row>
    <row r="740" spans="1:3" x14ac:dyDescent="0.25">
      <c r="A740" s="2">
        <v>2.37</v>
      </c>
      <c r="B740" s="2">
        <f t="shared" si="22"/>
        <v>2.4055574214762971E-2</v>
      </c>
      <c r="C740" s="2">
        <f t="shared" si="23"/>
        <v>0.99110595736966323</v>
      </c>
    </row>
    <row r="741" spans="1:3" x14ac:dyDescent="0.25">
      <c r="A741" s="2">
        <v>2.38</v>
      </c>
      <c r="B741" s="2">
        <f t="shared" si="22"/>
        <v>2.3490985358201363E-2</v>
      </c>
      <c r="C741" s="2">
        <f t="shared" si="23"/>
        <v>0.99134368097448344</v>
      </c>
    </row>
    <row r="742" spans="1:3" x14ac:dyDescent="0.25">
      <c r="A742" s="2">
        <v>2.39</v>
      </c>
      <c r="B742" s="2">
        <f t="shared" si="22"/>
        <v>2.2937353658360693E-2</v>
      </c>
      <c r="C742" s="2">
        <f t="shared" si="23"/>
        <v>0.99157581360065428</v>
      </c>
    </row>
    <row r="743" spans="1:3" x14ac:dyDescent="0.25">
      <c r="A743" s="2">
        <v>2.4</v>
      </c>
      <c r="B743" s="2">
        <f t="shared" si="22"/>
        <v>2.2394530294842899E-2</v>
      </c>
      <c r="C743" s="2">
        <f t="shared" si="23"/>
        <v>0.99180246407540384</v>
      </c>
    </row>
    <row r="744" spans="1:3" x14ac:dyDescent="0.25">
      <c r="A744" s="2">
        <v>2.41</v>
      </c>
      <c r="B744" s="2">
        <f t="shared" si="22"/>
        <v>2.1862366757929387E-2</v>
      </c>
      <c r="C744" s="2">
        <f t="shared" si="23"/>
        <v>0.99202373973926627</v>
      </c>
    </row>
    <row r="745" spans="1:3" x14ac:dyDescent="0.25">
      <c r="A745" s="2">
        <v>2.42</v>
      </c>
      <c r="B745" s="2">
        <f t="shared" si="22"/>
        <v>2.1340714899922782E-2</v>
      </c>
      <c r="C745" s="2">
        <f t="shared" si="23"/>
        <v>0.99223974644944635</v>
      </c>
    </row>
    <row r="746" spans="1:3" x14ac:dyDescent="0.25">
      <c r="A746" s="2">
        <v>2.4300000000000002</v>
      </c>
      <c r="B746" s="2">
        <f t="shared" si="22"/>
        <v>2.0829426985092186E-2</v>
      </c>
      <c r="C746" s="2">
        <f t="shared" si="23"/>
        <v>0.99245058858369084</v>
      </c>
    </row>
    <row r="747" spans="1:3" x14ac:dyDescent="0.25">
      <c r="A747" s="2">
        <v>2.44</v>
      </c>
      <c r="B747" s="2">
        <f t="shared" si="22"/>
        <v>2.0328355738225837E-2</v>
      </c>
      <c r="C747" s="2">
        <f t="shared" si="23"/>
        <v>0.99265636904465171</v>
      </c>
    </row>
    <row r="748" spans="1:3" x14ac:dyDescent="0.25">
      <c r="A748" s="2">
        <v>2.4500000000000002</v>
      </c>
      <c r="B748" s="2">
        <f t="shared" si="22"/>
        <v>1.9837354391795313E-2</v>
      </c>
      <c r="C748" s="2">
        <f t="shared" si="23"/>
        <v>0.99285718926472855</v>
      </c>
    </row>
    <row r="749" spans="1:3" x14ac:dyDescent="0.25">
      <c r="A749" s="2">
        <v>2.46</v>
      </c>
      <c r="B749" s="2">
        <f t="shared" si="22"/>
        <v>1.9356276731736961E-2</v>
      </c>
      <c r="C749" s="2">
        <f t="shared" si="23"/>
        <v>0.99305314921137566</v>
      </c>
    </row>
    <row r="750" spans="1:3" x14ac:dyDescent="0.25">
      <c r="A750" s="2">
        <v>2.4700000000000002</v>
      </c>
      <c r="B750" s="2">
        <f t="shared" si="22"/>
        <v>1.8884977141856163E-2</v>
      </c>
      <c r="C750" s="2">
        <f t="shared" si="23"/>
        <v>0.99324434739285938</v>
      </c>
    </row>
    <row r="751" spans="1:3" x14ac:dyDescent="0.25">
      <c r="A751" s="2">
        <v>2.48</v>
      </c>
      <c r="B751" s="2">
        <f t="shared" si="22"/>
        <v>1.8423310646862048E-2</v>
      </c>
      <c r="C751" s="2">
        <f t="shared" si="23"/>
        <v>0.99343088086445319</v>
      </c>
    </row>
    <row r="752" spans="1:3" x14ac:dyDescent="0.25">
      <c r="A752" s="2">
        <v>2.4900000000000002</v>
      </c>
      <c r="B752" s="2">
        <f t="shared" si="22"/>
        <v>1.7971132954039633E-2</v>
      </c>
      <c r="C752" s="2">
        <f t="shared" si="23"/>
        <v>0.99361284523505677</v>
      </c>
    </row>
    <row r="753" spans="1:3" x14ac:dyDescent="0.25">
      <c r="A753" s="2">
        <v>2.5</v>
      </c>
      <c r="B753" s="2">
        <f t="shared" si="22"/>
        <v>1.752830049356854E-2</v>
      </c>
      <c r="C753" s="2">
        <f t="shared" si="23"/>
        <v>0.99379033467422384</v>
      </c>
    </row>
    <row r="754" spans="1:3" x14ac:dyDescent="0.25">
      <c r="A754" s="2">
        <v>2.5099999999999998</v>
      </c>
      <c r="B754" s="2">
        <f t="shared" si="22"/>
        <v>1.7094670457496956E-2</v>
      </c>
      <c r="C754" s="2">
        <f t="shared" si="23"/>
        <v>0.9939634419195873</v>
      </c>
    </row>
    <row r="755" spans="1:3" x14ac:dyDescent="0.25">
      <c r="A755" s="2">
        <v>2.52</v>
      </c>
      <c r="B755" s="2">
        <f t="shared" si="22"/>
        <v>1.6670100837381057E-2</v>
      </c>
      <c r="C755" s="2">
        <f t="shared" si="23"/>
        <v>0.99413225828466745</v>
      </c>
    </row>
    <row r="756" spans="1:3" x14ac:dyDescent="0.25">
      <c r="A756" s="2">
        <v>2.5299999999999998</v>
      </c>
      <c r="B756" s="2">
        <f t="shared" si="22"/>
        <v>1.6254450460600506E-2</v>
      </c>
      <c r="C756" s="2">
        <f t="shared" si="23"/>
        <v>0.99429687366704933</v>
      </c>
    </row>
    <row r="757" spans="1:3" x14ac:dyDescent="0.25">
      <c r="A757" s="2">
        <v>2.54</v>
      </c>
      <c r="B757" s="2">
        <f t="shared" si="22"/>
        <v>1.5847579025360818E-2</v>
      </c>
      <c r="C757" s="2">
        <f t="shared" si="23"/>
        <v>0.99445737655691735</v>
      </c>
    </row>
    <row r="758" spans="1:3" x14ac:dyDescent="0.25">
      <c r="A758" s="2">
        <v>2.5499999999999998</v>
      </c>
      <c r="B758" s="2">
        <f t="shared" si="22"/>
        <v>1.5449347134395174E-2</v>
      </c>
      <c r="C758" s="2">
        <f t="shared" si="23"/>
        <v>0.99461385404593328</v>
      </c>
    </row>
    <row r="759" spans="1:3" x14ac:dyDescent="0.25">
      <c r="A759" s="2">
        <v>2.56</v>
      </c>
      <c r="B759" s="2">
        <f t="shared" si="22"/>
        <v>1.5059616327377449E-2</v>
      </c>
      <c r="C759" s="2">
        <f t="shared" si="23"/>
        <v>0.99476639183644422</v>
      </c>
    </row>
    <row r="760" spans="1:3" x14ac:dyDescent="0.25">
      <c r="A760" s="2">
        <v>2.57</v>
      </c>
      <c r="B760" s="2">
        <f t="shared" si="22"/>
        <v>1.4678249112060044E-2</v>
      </c>
      <c r="C760" s="2">
        <f t="shared" si="23"/>
        <v>0.994915074251009</v>
      </c>
    </row>
    <row r="761" spans="1:3" x14ac:dyDescent="0.25">
      <c r="A761" s="2">
        <v>2.58</v>
      </c>
      <c r="B761" s="2">
        <f t="shared" ref="B761:B824" si="24">_xlfn.NORM.S.DIST($A761,FALSE)</f>
        <v>1.430510899414969E-2</v>
      </c>
      <c r="C761" s="2">
        <f t="shared" ref="C761:C824" si="25">_xlfn.NORM.S.DIST($A761,TRUE)</f>
        <v>0.99505998424222941</v>
      </c>
    </row>
    <row r="762" spans="1:3" x14ac:dyDescent="0.25">
      <c r="A762" s="2">
        <v>2.59</v>
      </c>
      <c r="B762" s="2">
        <f t="shared" si="24"/>
        <v>1.3940060505935825E-2</v>
      </c>
      <c r="C762" s="2">
        <f t="shared" si="25"/>
        <v>0.99520120340287377</v>
      </c>
    </row>
    <row r="763" spans="1:3" x14ac:dyDescent="0.25">
      <c r="A763" s="2">
        <v>2.6</v>
      </c>
      <c r="B763" s="2">
        <f t="shared" si="24"/>
        <v>1.3582969233685613E-2</v>
      </c>
      <c r="C763" s="2">
        <f t="shared" si="25"/>
        <v>0.99533881197628127</v>
      </c>
    </row>
    <row r="764" spans="1:3" x14ac:dyDescent="0.25">
      <c r="A764" s="2">
        <v>2.61</v>
      </c>
      <c r="B764" s="2">
        <f t="shared" si="24"/>
        <v>1.3233701843821374E-2</v>
      </c>
      <c r="C764" s="2">
        <f t="shared" si="25"/>
        <v>0.99547288886703267</v>
      </c>
    </row>
    <row r="765" spans="1:3" x14ac:dyDescent="0.25">
      <c r="A765" s="2">
        <v>2.62</v>
      </c>
      <c r="B765" s="2">
        <f t="shared" si="24"/>
        <v>1.2892126107895304E-2</v>
      </c>
      <c r="C765" s="2">
        <f t="shared" si="25"/>
        <v>0.99560351165187866</v>
      </c>
    </row>
    <row r="766" spans="1:3" x14ac:dyDescent="0.25">
      <c r="A766" s="2">
        <v>2.63</v>
      </c>
      <c r="B766" s="2">
        <f t="shared" si="24"/>
        <v>1.2558110926378211E-2</v>
      </c>
      <c r="C766" s="2">
        <f t="shared" si="25"/>
        <v>0.9957307565909107</v>
      </c>
    </row>
    <row r="767" spans="1:3" x14ac:dyDescent="0.25">
      <c r="A767" s="2">
        <v>2.64</v>
      </c>
      <c r="B767" s="2">
        <f t="shared" si="24"/>
        <v>1.2231526351277971E-2</v>
      </c>
      <c r="C767" s="2">
        <f t="shared" si="25"/>
        <v>0.99585469863896392</v>
      </c>
    </row>
    <row r="768" spans="1:3" x14ac:dyDescent="0.25">
      <c r="A768" s="2">
        <v>2.65</v>
      </c>
      <c r="B768" s="2">
        <f t="shared" si="24"/>
        <v>1.1912243607605179E-2</v>
      </c>
      <c r="C768" s="2">
        <f t="shared" si="25"/>
        <v>0.99597541145724167</v>
      </c>
    </row>
    <row r="769" spans="1:3" x14ac:dyDescent="0.25">
      <c r="A769" s="2">
        <v>2.66</v>
      </c>
      <c r="B769" s="2">
        <f t="shared" si="24"/>
        <v>1.1600135113702561E-2</v>
      </c>
      <c r="C769" s="2">
        <f t="shared" si="25"/>
        <v>0.99609296742514719</v>
      </c>
    </row>
    <row r="770" spans="1:3" x14ac:dyDescent="0.25">
      <c r="A770" s="2">
        <v>2.67</v>
      </c>
      <c r="B770" s="2">
        <f t="shared" si="24"/>
        <v>1.1295074500456135E-2</v>
      </c>
      <c r="C770" s="2">
        <f t="shared" si="25"/>
        <v>0.99620743765231456</v>
      </c>
    </row>
    <row r="771" spans="1:3" x14ac:dyDescent="0.25">
      <c r="A771" s="2">
        <v>2.68</v>
      </c>
      <c r="B771" s="2">
        <f t="shared" si="24"/>
        <v>1.0996936629405572E-2</v>
      </c>
      <c r="C771" s="2">
        <f t="shared" si="25"/>
        <v>0.99631889199082502</v>
      </c>
    </row>
    <row r="772" spans="1:3" x14ac:dyDescent="0.25">
      <c r="A772" s="2">
        <v>2.69</v>
      </c>
      <c r="B772" s="2">
        <f t="shared" si="24"/>
        <v>1.0705597609772187E-2</v>
      </c>
      <c r="C772" s="2">
        <f t="shared" si="25"/>
        <v>0.99642739904760025</v>
      </c>
    </row>
    <row r="773" spans="1:3" x14ac:dyDescent="0.25">
      <c r="A773" s="2">
        <v>2.7</v>
      </c>
      <c r="B773" s="2">
        <f t="shared" si="24"/>
        <v>1.0420934814422592E-2</v>
      </c>
      <c r="C773" s="2">
        <f t="shared" si="25"/>
        <v>0.99653302619695938</v>
      </c>
    </row>
    <row r="774" spans="1:3" x14ac:dyDescent="0.25">
      <c r="A774" s="2">
        <v>2.71</v>
      </c>
      <c r="B774" s="2">
        <f t="shared" si="24"/>
        <v>1.0142826894787077E-2</v>
      </c>
      <c r="C774" s="2">
        <f t="shared" si="25"/>
        <v>0.9966358395933308</v>
      </c>
    </row>
    <row r="775" spans="1:3" x14ac:dyDescent="0.25">
      <c r="A775" s="2">
        <v>2.72</v>
      </c>
      <c r="B775" s="2">
        <f t="shared" si="24"/>
        <v>9.8711537947511301E-3</v>
      </c>
      <c r="C775" s="2">
        <f t="shared" si="25"/>
        <v>0.99673590418410873</v>
      </c>
    </row>
    <row r="776" spans="1:3" x14ac:dyDescent="0.25">
      <c r="A776" s="2">
        <v>2.73</v>
      </c>
      <c r="B776" s="2">
        <f t="shared" si="24"/>
        <v>9.6057967635395872E-3</v>
      </c>
      <c r="C776" s="2">
        <f t="shared" si="25"/>
        <v>0.99683328372264224</v>
      </c>
    </row>
    <row r="777" spans="1:3" x14ac:dyDescent="0.25">
      <c r="A777" s="2">
        <v>2.74</v>
      </c>
      <c r="B777" s="2">
        <f t="shared" si="24"/>
        <v>9.3466383676122835E-3</v>
      </c>
      <c r="C777" s="2">
        <f t="shared" si="25"/>
        <v>0.99692804078134956</v>
      </c>
    </row>
    <row r="778" spans="1:3" x14ac:dyDescent="0.25">
      <c r="A778" s="2">
        <v>2.75</v>
      </c>
      <c r="B778" s="2">
        <f t="shared" si="24"/>
        <v>9.0935625015910529E-3</v>
      </c>
      <c r="C778" s="2">
        <f t="shared" si="25"/>
        <v>0.99702023676494544</v>
      </c>
    </row>
    <row r="779" spans="1:3" x14ac:dyDescent="0.25">
      <c r="A779" s="2">
        <v>2.76</v>
      </c>
      <c r="B779" s="2">
        <f t="shared" si="24"/>
        <v>8.8464543982372315E-3</v>
      </c>
      <c r="C779" s="2">
        <f t="shared" si="25"/>
        <v>0.99710993192377384</v>
      </c>
    </row>
    <row r="780" spans="1:3" x14ac:dyDescent="0.25">
      <c r="A780" s="2">
        <v>2.77</v>
      </c>
      <c r="B780" s="2">
        <f t="shared" si="24"/>
        <v>8.6052006374996715E-3</v>
      </c>
      <c r="C780" s="2">
        <f t="shared" si="25"/>
        <v>0.99719718536723501</v>
      </c>
    </row>
    <row r="781" spans="1:3" x14ac:dyDescent="0.25">
      <c r="A781" s="2">
        <v>2.78</v>
      </c>
      <c r="B781" s="2">
        <f t="shared" si="24"/>
        <v>8.369689154653033E-3</v>
      </c>
      <c r="C781" s="2">
        <f t="shared" si="25"/>
        <v>0.99728205507729872</v>
      </c>
    </row>
    <row r="782" spans="1:3" x14ac:dyDescent="0.25">
      <c r="A782" s="2">
        <v>2.79</v>
      </c>
      <c r="B782" s="2">
        <f t="shared" si="24"/>
        <v>8.1398092475460215E-3</v>
      </c>
      <c r="C782" s="2">
        <f t="shared" si="25"/>
        <v>0.99736459792209509</v>
      </c>
    </row>
    <row r="783" spans="1:3" x14ac:dyDescent="0.25">
      <c r="A783" s="2">
        <v>2.8</v>
      </c>
      <c r="B783" s="2">
        <f t="shared" si="24"/>
        <v>7.9154515829799686E-3</v>
      </c>
      <c r="C783" s="2">
        <f t="shared" si="25"/>
        <v>0.99744486966957202</v>
      </c>
    </row>
    <row r="784" spans="1:3" x14ac:dyDescent="0.25">
      <c r="A784" s="2">
        <v>2.81</v>
      </c>
      <c r="B784" s="2">
        <f t="shared" si="24"/>
        <v>7.6965082022373218E-3</v>
      </c>
      <c r="C784" s="2">
        <f t="shared" si="25"/>
        <v>0.99752292500121409</v>
      </c>
    </row>
    <row r="785" spans="1:3" x14ac:dyDescent="0.25">
      <c r="A785" s="2">
        <v>2.82</v>
      </c>
      <c r="B785" s="2">
        <f t="shared" si="24"/>
        <v>7.4828725257805638E-3</v>
      </c>
      <c r="C785" s="2">
        <f t="shared" si="25"/>
        <v>0.9975988175258107</v>
      </c>
    </row>
    <row r="786" spans="1:3" x14ac:dyDescent="0.25">
      <c r="A786" s="2">
        <v>2.83</v>
      </c>
      <c r="B786" s="2">
        <f t="shared" si="24"/>
        <v>7.2744393571412182E-3</v>
      </c>
      <c r="C786" s="2">
        <f t="shared" si="25"/>
        <v>0.9976725997932685</v>
      </c>
    </row>
    <row r="787" spans="1:3" x14ac:dyDescent="0.25">
      <c r="A787" s="2">
        <v>2.84</v>
      </c>
      <c r="B787" s="2">
        <f t="shared" si="24"/>
        <v>7.0711048860194487E-3</v>
      </c>
      <c r="C787" s="2">
        <f t="shared" si="25"/>
        <v>0.99774432330845764</v>
      </c>
    </row>
    <row r="788" spans="1:3" x14ac:dyDescent="0.25">
      <c r="A788" s="2">
        <v>2.85</v>
      </c>
      <c r="B788" s="2">
        <f t="shared" si="24"/>
        <v>6.8727666906139712E-3</v>
      </c>
      <c r="C788" s="2">
        <f t="shared" si="25"/>
        <v>0.99781403854508677</v>
      </c>
    </row>
    <row r="789" spans="1:3" x14ac:dyDescent="0.25">
      <c r="A789" s="2">
        <v>2.86</v>
      </c>
      <c r="B789" s="2">
        <f t="shared" si="24"/>
        <v>6.6793237392026202E-3</v>
      </c>
      <c r="C789" s="2">
        <f t="shared" si="25"/>
        <v>0.99788179495959539</v>
      </c>
    </row>
    <row r="790" spans="1:3" x14ac:dyDescent="0.25">
      <c r="A790" s="2">
        <v>2.87</v>
      </c>
      <c r="B790" s="2">
        <f t="shared" si="24"/>
        <v>6.4906763909933643E-3</v>
      </c>
      <c r="C790" s="2">
        <f t="shared" si="25"/>
        <v>0.99794764100506028</v>
      </c>
    </row>
    <row r="791" spans="1:3" x14ac:dyDescent="0.25">
      <c r="A791" s="2">
        <v>2.88</v>
      </c>
      <c r="B791" s="2">
        <f t="shared" si="24"/>
        <v>6.3067263962659275E-3</v>
      </c>
      <c r="C791" s="2">
        <f t="shared" si="25"/>
        <v>0.99801162414510569</v>
      </c>
    </row>
    <row r="792" spans="1:3" x14ac:dyDescent="0.25">
      <c r="A792" s="2">
        <v>2.89</v>
      </c>
      <c r="B792" s="2">
        <f t="shared" si="24"/>
        <v>6.1273768958236873E-3</v>
      </c>
      <c r="C792" s="2">
        <f t="shared" si="25"/>
        <v>0.99807379086781212</v>
      </c>
    </row>
    <row r="793" spans="1:3" x14ac:dyDescent="0.25">
      <c r="A793" s="2">
        <v>2.9</v>
      </c>
      <c r="B793" s="2">
        <f t="shared" si="24"/>
        <v>5.9525324197758538E-3</v>
      </c>
      <c r="C793" s="2">
        <f t="shared" si="25"/>
        <v>0.99813418669961596</v>
      </c>
    </row>
    <row r="794" spans="1:3" x14ac:dyDescent="0.25">
      <c r="A794" s="2">
        <v>2.91</v>
      </c>
      <c r="B794" s="2">
        <f t="shared" si="24"/>
        <v>5.7820988856694729E-3</v>
      </c>
      <c r="C794" s="2">
        <f t="shared" si="25"/>
        <v>0.99819285621919362</v>
      </c>
    </row>
    <row r="795" spans="1:3" x14ac:dyDescent="0.25">
      <c r="A795" s="2">
        <v>2.92</v>
      </c>
      <c r="B795" s="2">
        <f t="shared" si="24"/>
        <v>5.615983595990969E-3</v>
      </c>
      <c r="C795" s="2">
        <f t="shared" si="25"/>
        <v>0.99824984307132392</v>
      </c>
    </row>
    <row r="796" spans="1:3" x14ac:dyDescent="0.25">
      <c r="A796" s="2">
        <v>2.93</v>
      </c>
      <c r="B796" s="2">
        <f t="shared" si="24"/>
        <v>5.4540952350565454E-3</v>
      </c>
      <c r="C796" s="2">
        <f t="shared" si="25"/>
        <v>0.99830518998072271</v>
      </c>
    </row>
    <row r="797" spans="1:3" x14ac:dyDescent="0.25">
      <c r="A797" s="2">
        <v>2.94</v>
      </c>
      <c r="B797" s="2">
        <f t="shared" si="24"/>
        <v>5.2963438653110201E-3</v>
      </c>
      <c r="C797" s="2">
        <f t="shared" si="25"/>
        <v>0.99835893876584303</v>
      </c>
    </row>
    <row r="798" spans="1:3" x14ac:dyDescent="0.25">
      <c r="A798" s="2">
        <v>2.95</v>
      </c>
      <c r="B798" s="2">
        <f t="shared" si="24"/>
        <v>5.1426409230539392E-3</v>
      </c>
      <c r="C798" s="2">
        <f t="shared" si="25"/>
        <v>0.99841113035263518</v>
      </c>
    </row>
    <row r="799" spans="1:3" x14ac:dyDescent="0.25">
      <c r="A799" s="2">
        <v>2.96</v>
      </c>
      <c r="B799" s="2">
        <f t="shared" si="24"/>
        <v>4.9928992136123763E-3</v>
      </c>
      <c r="C799" s="2">
        <f t="shared" si="25"/>
        <v>0.99846180478826196</v>
      </c>
    </row>
    <row r="800" spans="1:3" x14ac:dyDescent="0.25">
      <c r="A800" s="2">
        <v>2.97</v>
      </c>
      <c r="B800" s="2">
        <f t="shared" si="24"/>
        <v>4.847032905978944E-3</v>
      </c>
      <c r="C800" s="2">
        <f t="shared" si="25"/>
        <v>0.99851100125476255</v>
      </c>
    </row>
    <row r="801" spans="1:3" x14ac:dyDescent="0.25">
      <c r="A801" s="2">
        <v>2.98</v>
      </c>
      <c r="B801" s="2">
        <f t="shared" si="24"/>
        <v>4.7049575269339792E-3</v>
      </c>
      <c r="C801" s="2">
        <f t="shared" si="25"/>
        <v>0.99855875808266004</v>
      </c>
    </row>
    <row r="802" spans="1:3" x14ac:dyDescent="0.25">
      <c r="A802" s="2">
        <v>2.99</v>
      </c>
      <c r="B802" s="2">
        <f t="shared" si="24"/>
        <v>4.5665899546701444E-3</v>
      </c>
      <c r="C802" s="2">
        <f t="shared" si="25"/>
        <v>0.99860511276450781</v>
      </c>
    </row>
    <row r="803" spans="1:3" x14ac:dyDescent="0.25">
      <c r="A803" s="2">
        <v>3</v>
      </c>
      <c r="B803" s="2">
        <f t="shared" si="24"/>
        <v>4.4318484119380075E-3</v>
      </c>
      <c r="C803" s="2">
        <f t="shared" si="25"/>
        <v>0.9986501019683699</v>
      </c>
    </row>
    <row r="804" spans="1:3" x14ac:dyDescent="0.25">
      <c r="A804" s="2">
        <v>3.01</v>
      </c>
      <c r="B804" s="2">
        <f t="shared" si="24"/>
        <v>4.3006524587304498E-3</v>
      </c>
      <c r="C804" s="2">
        <f t="shared" si="25"/>
        <v>0.99869376155123057</v>
      </c>
    </row>
    <row r="805" spans="1:3" x14ac:dyDescent="0.25">
      <c r="A805" s="2">
        <v>3.02</v>
      </c>
      <c r="B805" s="2">
        <f t="shared" si="24"/>
        <v>4.1729229845239623E-3</v>
      </c>
      <c r="C805" s="2">
        <f t="shared" si="25"/>
        <v>0.99873612657232769</v>
      </c>
    </row>
    <row r="806" spans="1:3" x14ac:dyDescent="0.25">
      <c r="A806" s="2">
        <v>3.03</v>
      </c>
      <c r="B806" s="2">
        <f t="shared" si="24"/>
        <v>4.04858220009443E-3</v>
      </c>
      <c r="C806" s="2">
        <f t="shared" si="25"/>
        <v>0.99877723130640772</v>
      </c>
    </row>
    <row r="807" spans="1:3" x14ac:dyDescent="0.25">
      <c r="A807" s="2">
        <v>3.04</v>
      </c>
      <c r="B807" s="2">
        <f t="shared" si="24"/>
        <v>3.9275536289247789E-3</v>
      </c>
      <c r="C807" s="2">
        <f t="shared" si="25"/>
        <v>0.9988171092568956</v>
      </c>
    </row>
    <row r="808" spans="1:3" x14ac:dyDescent="0.25">
      <c r="A808" s="2">
        <v>3.05</v>
      </c>
      <c r="B808" s="2">
        <f t="shared" si="24"/>
        <v>3.8097620982218104E-3</v>
      </c>
      <c r="C808" s="2">
        <f t="shared" si="25"/>
        <v>0.99885579316897732</v>
      </c>
    </row>
    <row r="809" spans="1:3" x14ac:dyDescent="0.25">
      <c r="A809" s="2">
        <v>3.06</v>
      </c>
      <c r="B809" s="2">
        <f t="shared" si="24"/>
        <v>3.6951337295590349E-3</v>
      </c>
      <c r="C809" s="2">
        <f t="shared" si="25"/>
        <v>0.99889331504259071</v>
      </c>
    </row>
    <row r="810" spans="1:3" x14ac:dyDescent="0.25">
      <c r="A810" s="2">
        <v>3.07</v>
      </c>
      <c r="B810" s="2">
        <f t="shared" si="24"/>
        <v>3.5835959291623614E-3</v>
      </c>
      <c r="C810" s="2">
        <f t="shared" si="25"/>
        <v>0.99892970614532106</v>
      </c>
    </row>
    <row r="811" spans="1:3" x14ac:dyDescent="0.25">
      <c r="A811" s="2">
        <v>3.08</v>
      </c>
      <c r="B811" s="2">
        <f t="shared" si="24"/>
        <v>3.4750773778549375E-3</v>
      </c>
      <c r="C811" s="2">
        <f t="shared" si="25"/>
        <v>0.99896499702519714</v>
      </c>
    </row>
    <row r="812" spans="1:3" x14ac:dyDescent="0.25">
      <c r="A812" s="2">
        <v>3.09</v>
      </c>
      <c r="B812" s="2">
        <f t="shared" si="24"/>
        <v>3.3695080206774812E-3</v>
      </c>
      <c r="C812" s="2">
        <f t="shared" si="25"/>
        <v>0.99899921752338594</v>
      </c>
    </row>
    <row r="813" spans="1:3" x14ac:dyDescent="0.25">
      <c r="A813" s="2">
        <v>3.1</v>
      </c>
      <c r="B813" s="2">
        <f t="shared" si="24"/>
        <v>3.2668190561999182E-3</v>
      </c>
      <c r="C813" s="2">
        <f t="shared" si="25"/>
        <v>0.99903239678678168</v>
      </c>
    </row>
    <row r="814" spans="1:3" x14ac:dyDescent="0.25">
      <c r="A814" s="2">
        <v>3.11</v>
      </c>
      <c r="B814" s="2">
        <f t="shared" si="24"/>
        <v>3.1669429255400811E-3</v>
      </c>
      <c r="C814" s="2">
        <f t="shared" si="25"/>
        <v>0.99906456328048587</v>
      </c>
    </row>
    <row r="815" spans="1:3" x14ac:dyDescent="0.25">
      <c r="A815" s="2">
        <v>3.12</v>
      </c>
      <c r="B815" s="2">
        <f t="shared" si="24"/>
        <v>3.0698133011047403E-3</v>
      </c>
      <c r="C815" s="2">
        <f t="shared" si="25"/>
        <v>0.99909574480017771</v>
      </c>
    </row>
    <row r="816" spans="1:3" x14ac:dyDescent="0.25">
      <c r="A816" s="2">
        <v>3.13</v>
      </c>
      <c r="B816" s="2">
        <f t="shared" si="24"/>
        <v>2.9753650750682535E-3</v>
      </c>
      <c r="C816" s="2">
        <f t="shared" si="25"/>
        <v>0.99912596848436841</v>
      </c>
    </row>
    <row r="817" spans="1:3" x14ac:dyDescent="0.25">
      <c r="A817" s="2">
        <v>3.14</v>
      </c>
      <c r="B817" s="2">
        <f t="shared" si="24"/>
        <v>2.8835343476034392E-3</v>
      </c>
      <c r="C817" s="2">
        <f t="shared" si="25"/>
        <v>0.99915526082654138</v>
      </c>
    </row>
    <row r="818" spans="1:3" x14ac:dyDescent="0.25">
      <c r="A818" s="2">
        <v>3.15</v>
      </c>
      <c r="B818" s="2">
        <f t="shared" si="24"/>
        <v>2.7942584148794472E-3</v>
      </c>
      <c r="C818" s="2">
        <f t="shared" si="25"/>
        <v>0.99918364768717138</v>
      </c>
    </row>
    <row r="819" spans="1:3" x14ac:dyDescent="0.25">
      <c r="A819" s="2">
        <v>3.16</v>
      </c>
      <c r="B819" s="2">
        <f t="shared" si="24"/>
        <v>2.7074757568406999E-3</v>
      </c>
      <c r="C819" s="2">
        <f t="shared" si="25"/>
        <v>0.99921115430562446</v>
      </c>
    </row>
    <row r="820" spans="1:3" x14ac:dyDescent="0.25">
      <c r="A820" s="2">
        <v>3.17</v>
      </c>
      <c r="B820" s="2">
        <f t="shared" si="24"/>
        <v>2.6231260247810244E-3</v>
      </c>
      <c r="C820" s="2">
        <f t="shared" si="25"/>
        <v>0.99923780531193274</v>
      </c>
    </row>
    <row r="821" spans="1:3" x14ac:dyDescent="0.25">
      <c r="A821" s="2">
        <v>3.18</v>
      </c>
      <c r="B821" s="2">
        <f t="shared" si="24"/>
        <v>2.5411500287265214E-3</v>
      </c>
      <c r="C821" s="2">
        <f t="shared" si="25"/>
        <v>0.9992636247384461</v>
      </c>
    </row>
    <row r="822" spans="1:3" x14ac:dyDescent="0.25">
      <c r="A822" s="2">
        <v>3.19</v>
      </c>
      <c r="B822" s="2">
        <f t="shared" si="24"/>
        <v>2.4614897246407006E-3</v>
      </c>
      <c r="C822" s="2">
        <f t="shared" si="25"/>
        <v>0.99928863603135465</v>
      </c>
    </row>
    <row r="823" spans="1:3" x14ac:dyDescent="0.25">
      <c r="A823" s="2">
        <v>3.2</v>
      </c>
      <c r="B823" s="2">
        <f t="shared" si="24"/>
        <v>2.3840882014648404E-3</v>
      </c>
      <c r="C823" s="2">
        <f t="shared" si="25"/>
        <v>0.99931286206208414</v>
      </c>
    </row>
    <row r="824" spans="1:3" x14ac:dyDescent="0.25">
      <c r="A824" s="2">
        <v>3.21</v>
      </c>
      <c r="B824" s="2">
        <f t="shared" si="24"/>
        <v>2.3088896680064958E-3</v>
      </c>
      <c r="C824" s="2">
        <f t="shared" si="25"/>
        <v>0.99933632513856008</v>
      </c>
    </row>
    <row r="825" spans="1:3" x14ac:dyDescent="0.25">
      <c r="A825" s="2">
        <v>3.22</v>
      </c>
      <c r="B825" s="2">
        <f t="shared" ref="B825:B888" si="26">_xlfn.NORM.S.DIST($A825,FALSE)</f>
        <v>2.2358394396885385E-3</v>
      </c>
      <c r="C825" s="2">
        <f t="shared" ref="C825:C888" si="27">_xlfn.NORM.S.DIST($A825,TRUE)</f>
        <v>0.99935904701633993</v>
      </c>
    </row>
    <row r="826" spans="1:3" x14ac:dyDescent="0.25">
      <c r="A826" s="2">
        <v>3.23</v>
      </c>
      <c r="B826" s="2">
        <f t="shared" si="26"/>
        <v>2.164883925171062E-3</v>
      </c>
      <c r="C826" s="2">
        <f t="shared" si="27"/>
        <v>0.99938104890961321</v>
      </c>
    </row>
    <row r="827" spans="1:3" x14ac:dyDescent="0.25">
      <c r="A827" s="2">
        <v>3.24</v>
      </c>
      <c r="B827" s="2">
        <f t="shared" si="26"/>
        <v>2.0959706128579419E-3</v>
      </c>
      <c r="C827" s="2">
        <f t="shared" si="27"/>
        <v>0.99940235150206558</v>
      </c>
    </row>
    <row r="828" spans="1:3" x14ac:dyDescent="0.25">
      <c r="A828" s="2">
        <v>3.25</v>
      </c>
      <c r="B828" s="2">
        <f t="shared" si="26"/>
        <v>2.0290480572997681E-3</v>
      </c>
      <c r="C828" s="2">
        <f t="shared" si="27"/>
        <v>0.99942297495760923</v>
      </c>
    </row>
    <row r="829" spans="1:3" x14ac:dyDescent="0.25">
      <c r="A829" s="2">
        <v>3.26</v>
      </c>
      <c r="B829" s="2">
        <f t="shared" si="26"/>
        <v>1.9640658655043761E-3</v>
      </c>
      <c r="C829" s="2">
        <f t="shared" si="27"/>
        <v>0.99944293893097536</v>
      </c>
    </row>
    <row r="830" spans="1:3" x14ac:dyDescent="0.25">
      <c r="A830" s="2">
        <v>3.27</v>
      </c>
      <c r="B830" s="2">
        <f t="shared" si="26"/>
        <v>1.9009746831660803E-3</v>
      </c>
      <c r="C830" s="2">
        <f t="shared" si="27"/>
        <v>0.99946226257817028</v>
      </c>
    </row>
    <row r="831" spans="1:3" x14ac:dyDescent="0.25">
      <c r="A831" s="2">
        <v>3.28</v>
      </c>
      <c r="B831" s="2">
        <f t="shared" si="26"/>
        <v>1.839726180824281E-3</v>
      </c>
      <c r="C831" s="2">
        <f t="shared" si="27"/>
        <v>0.99948096456679303</v>
      </c>
    </row>
    <row r="832" spans="1:3" x14ac:dyDescent="0.25">
      <c r="A832" s="2">
        <v>3.29</v>
      </c>
      <c r="B832" s="2">
        <f t="shared" si="26"/>
        <v>1.7802730399618786E-3</v>
      </c>
      <c r="C832" s="2">
        <f t="shared" si="27"/>
        <v>0.99949906308621428</v>
      </c>
    </row>
    <row r="833" spans="1:3" x14ac:dyDescent="0.25">
      <c r="A833" s="2">
        <v>3.3</v>
      </c>
      <c r="B833" s="2">
        <f t="shared" si="26"/>
        <v>1.7225689390536812E-3</v>
      </c>
      <c r="C833" s="2">
        <f t="shared" si="27"/>
        <v>0.99951657585761622</v>
      </c>
    </row>
    <row r="834" spans="1:3" x14ac:dyDescent="0.25">
      <c r="A834" s="2">
        <v>3.31</v>
      </c>
      <c r="B834" s="2">
        <f t="shared" si="26"/>
        <v>1.6665685395745797E-3</v>
      </c>
      <c r="C834" s="2">
        <f t="shared" si="27"/>
        <v>0.99953352014389241</v>
      </c>
    </row>
    <row r="835" spans="1:3" x14ac:dyDescent="0.25">
      <c r="A835" s="2">
        <v>3.32</v>
      </c>
      <c r="B835" s="2">
        <f t="shared" si="26"/>
        <v>1.6122274719771244E-3</v>
      </c>
      <c r="C835" s="2">
        <f t="shared" si="27"/>
        <v>0.99954991275940785</v>
      </c>
    </row>
    <row r="836" spans="1:3" x14ac:dyDescent="0.25">
      <c r="A836" s="2">
        <v>3.33</v>
      </c>
      <c r="B836" s="2">
        <f t="shared" si="26"/>
        <v>1.5595023216476915E-3</v>
      </c>
      <c r="C836" s="2">
        <f t="shared" si="27"/>
        <v>0.99956577007961833</v>
      </c>
    </row>
    <row r="837" spans="1:3" x14ac:dyDescent="0.25">
      <c r="A837" s="2">
        <v>3.34</v>
      </c>
      <c r="B837" s="2">
        <f t="shared" si="26"/>
        <v>1.5083506148503073E-3</v>
      </c>
      <c r="C837" s="2">
        <f t="shared" si="27"/>
        <v>0.99958110805054967</v>
      </c>
    </row>
    <row r="838" spans="1:3" x14ac:dyDescent="0.25">
      <c r="A838" s="2">
        <v>3.35</v>
      </c>
      <c r="B838" s="2">
        <f t="shared" si="26"/>
        <v>1.4587308046667459E-3</v>
      </c>
      <c r="C838" s="2">
        <f t="shared" si="27"/>
        <v>0.99959594219813597</v>
      </c>
    </row>
    <row r="839" spans="1:3" x14ac:dyDescent="0.25">
      <c r="A839" s="2">
        <v>3.36</v>
      </c>
      <c r="B839" s="2">
        <f t="shared" si="26"/>
        <v>1.4106022569413848E-3</v>
      </c>
      <c r="C839" s="2">
        <f t="shared" si="27"/>
        <v>0.99961028763741799</v>
      </c>
    </row>
    <row r="840" spans="1:3" x14ac:dyDescent="0.25">
      <c r="A840" s="2">
        <v>3.37</v>
      </c>
      <c r="B840" s="2">
        <f t="shared" si="26"/>
        <v>1.3639252362389036E-3</v>
      </c>
      <c r="C840" s="2">
        <f t="shared" si="27"/>
        <v>0.99962415908159996</v>
      </c>
    </row>
    <row r="841" spans="1:3" x14ac:dyDescent="0.25">
      <c r="A841" s="2">
        <v>3.38</v>
      </c>
      <c r="B841" s="2">
        <f t="shared" si="26"/>
        <v>1.3186608918227423E-3</v>
      </c>
      <c r="C841" s="2">
        <f t="shared" si="27"/>
        <v>0.99963757085096694</v>
      </c>
    </row>
    <row r="842" spans="1:3" x14ac:dyDescent="0.25">
      <c r="A842" s="2">
        <v>3.39</v>
      </c>
      <c r="B842" s="2">
        <f t="shared" si="26"/>
        <v>1.2747712436618327E-3</v>
      </c>
      <c r="C842" s="2">
        <f t="shared" si="27"/>
        <v>0.99965053688166206</v>
      </c>
    </row>
    <row r="843" spans="1:3" x14ac:dyDescent="0.25">
      <c r="A843" s="2">
        <v>3.4</v>
      </c>
      <c r="B843" s="2">
        <f t="shared" si="26"/>
        <v>1.2322191684730199E-3</v>
      </c>
      <c r="C843" s="2">
        <f t="shared" si="27"/>
        <v>0.99966307073432314</v>
      </c>
    </row>
    <row r="844" spans="1:3" x14ac:dyDescent="0.25">
      <c r="A844" s="2">
        <v>3.41</v>
      </c>
      <c r="B844" s="2">
        <f t="shared" si="26"/>
        <v>1.1909683858061166E-3</v>
      </c>
      <c r="C844" s="2">
        <f t="shared" si="27"/>
        <v>0.99967518560258117</v>
      </c>
    </row>
    <row r="845" spans="1:3" x14ac:dyDescent="0.25">
      <c r="A845" s="2">
        <v>3.42</v>
      </c>
      <c r="B845" s="2">
        <f t="shared" si="26"/>
        <v>1.1509834441784845E-3</v>
      </c>
      <c r="C845" s="2">
        <f t="shared" si="27"/>
        <v>0.99968689432141877</v>
      </c>
    </row>
    <row r="846" spans="1:3" x14ac:dyDescent="0.25">
      <c r="A846" s="2">
        <v>3.43</v>
      </c>
      <c r="B846" s="2">
        <f t="shared" si="26"/>
        <v>1.1122297072655649E-3</v>
      </c>
      <c r="C846" s="2">
        <f t="shared" si="27"/>
        <v>0.99969820937539133</v>
      </c>
    </row>
    <row r="847" spans="1:3" x14ac:dyDescent="0.25">
      <c r="A847" s="2">
        <v>3.44</v>
      </c>
      <c r="B847" s="2">
        <f t="shared" si="26"/>
        <v>1.0746733401537356E-3</v>
      </c>
      <c r="C847" s="2">
        <f t="shared" si="27"/>
        <v>0.9997091429067092</v>
      </c>
    </row>
    <row r="848" spans="1:3" x14ac:dyDescent="0.25">
      <c r="A848" s="2">
        <v>3.45</v>
      </c>
      <c r="B848" s="2">
        <f t="shared" si="26"/>
        <v>1.0382812956614103E-3</v>
      </c>
      <c r="C848" s="2">
        <f t="shared" si="27"/>
        <v>0.99971970672318378</v>
      </c>
    </row>
    <row r="849" spans="1:3" x14ac:dyDescent="0.25">
      <c r="A849" s="2">
        <v>3.46</v>
      </c>
      <c r="B849" s="2">
        <f t="shared" si="26"/>
        <v>1.0030213007342376E-3</v>
      </c>
      <c r="C849" s="2">
        <f t="shared" si="27"/>
        <v>0.99972991230603647</v>
      </c>
    </row>
    <row r="850" spans="1:3" x14ac:dyDescent="0.25">
      <c r="A850" s="2">
        <v>3.47</v>
      </c>
      <c r="B850" s="2">
        <f t="shared" si="26"/>
        <v>9.6886184291984591E-4</v>
      </c>
      <c r="C850" s="2">
        <f t="shared" si="27"/>
        <v>0.99973977081757248</v>
      </c>
    </row>
    <row r="851" spans="1:3" x14ac:dyDescent="0.25">
      <c r="A851" s="2">
        <v>3.48</v>
      </c>
      <c r="B851" s="2">
        <f t="shared" si="26"/>
        <v>9.3577215692747977E-4</v>
      </c>
      <c r="C851" s="2">
        <f t="shared" si="27"/>
        <v>0.99974929310871952</v>
      </c>
    </row>
    <row r="852" spans="1:3" x14ac:dyDescent="0.25">
      <c r="A852" s="2">
        <v>3.49</v>
      </c>
      <c r="B852" s="2">
        <f t="shared" si="26"/>
        <v>9.0372221127752448E-4</v>
      </c>
      <c r="C852" s="2">
        <f t="shared" si="27"/>
        <v>0.99975848972643211</v>
      </c>
    </row>
    <row r="853" spans="1:3" x14ac:dyDescent="0.25">
      <c r="A853" s="2">
        <v>3.5</v>
      </c>
      <c r="B853" s="2">
        <f t="shared" si="26"/>
        <v>8.7268269504576015E-4</v>
      </c>
      <c r="C853" s="2">
        <f t="shared" si="27"/>
        <v>0.99976737092096446</v>
      </c>
    </row>
    <row r="854" spans="1:3" x14ac:dyDescent="0.25">
      <c r="A854" s="2">
        <v>3.51</v>
      </c>
      <c r="B854" s="2">
        <f t="shared" si="26"/>
        <v>8.4262500470690268E-4</v>
      </c>
      <c r="C854" s="2">
        <f t="shared" si="27"/>
        <v>0.99977594665300895</v>
      </c>
    </row>
    <row r="855" spans="1:3" x14ac:dyDescent="0.25">
      <c r="A855" s="2">
        <v>3.52</v>
      </c>
      <c r="B855" s="2">
        <f t="shared" si="26"/>
        <v>8.1352123108180841E-4</v>
      </c>
      <c r="C855" s="2">
        <f t="shared" si="27"/>
        <v>0.99978422660070532</v>
      </c>
    </row>
    <row r="856" spans="1:3" x14ac:dyDescent="0.25">
      <c r="A856" s="2">
        <v>3.53</v>
      </c>
      <c r="B856" s="2">
        <f t="shared" si="26"/>
        <v>7.8534414639246997E-4</v>
      </c>
      <c r="C856" s="2">
        <f t="shared" si="27"/>
        <v>0.99979222016651936</v>
      </c>
    </row>
    <row r="857" spans="1:3" x14ac:dyDescent="0.25">
      <c r="A857" s="2">
        <v>3.54</v>
      </c>
      <c r="B857" s="2">
        <f t="shared" si="26"/>
        <v>7.580671914287103E-4</v>
      </c>
      <c r="C857" s="2">
        <f t="shared" si="27"/>
        <v>0.99979993648399268</v>
      </c>
    </row>
    <row r="858" spans="1:3" x14ac:dyDescent="0.25">
      <c r="A858" s="2">
        <v>3.55</v>
      </c>
      <c r="B858" s="2">
        <f t="shared" si="26"/>
        <v>7.3166446283031089E-4</v>
      </c>
      <c r="C858" s="2">
        <f t="shared" si="27"/>
        <v>0.99980738442436434</v>
      </c>
    </row>
    <row r="859" spans="1:3" x14ac:dyDescent="0.25">
      <c r="A859" s="2">
        <v>3.56</v>
      </c>
      <c r="B859" s="2">
        <f t="shared" si="26"/>
        <v>7.061107004880362E-4</v>
      </c>
      <c r="C859" s="2">
        <f t="shared" si="27"/>
        <v>0.99981457260306672</v>
      </c>
    </row>
    <row r="860" spans="1:3" x14ac:dyDescent="0.25">
      <c r="A860" s="2">
        <v>3.57</v>
      </c>
      <c r="B860" s="2">
        <f t="shared" si="26"/>
        <v>6.8138127506689212E-4</v>
      </c>
      <c r="C860" s="2">
        <f t="shared" si="27"/>
        <v>0.99982150938609515</v>
      </c>
    </row>
    <row r="861" spans="1:3" x14ac:dyDescent="0.25">
      <c r="A861" s="2">
        <v>3.58</v>
      </c>
      <c r="B861" s="2">
        <f t="shared" si="26"/>
        <v>6.5745217565467645E-4</v>
      </c>
      <c r="C861" s="2">
        <f t="shared" si="27"/>
        <v>0.99982820289625407</v>
      </c>
    </row>
    <row r="862" spans="1:3" x14ac:dyDescent="0.25">
      <c r="A862" s="2">
        <v>3.59</v>
      </c>
      <c r="B862" s="2">
        <f t="shared" si="26"/>
        <v>6.342999975387576E-4</v>
      </c>
      <c r="C862" s="2">
        <f t="shared" si="27"/>
        <v>0.99983466101927987</v>
      </c>
    </row>
    <row r="863" spans="1:3" x14ac:dyDescent="0.25">
      <c r="A863" s="2">
        <v>3.6</v>
      </c>
      <c r="B863" s="2">
        <f t="shared" si="26"/>
        <v>6.119019301137719E-4</v>
      </c>
      <c r="C863" s="2">
        <f t="shared" si="27"/>
        <v>0.99984089140984245</v>
      </c>
    </row>
    <row r="864" spans="1:3" x14ac:dyDescent="0.25">
      <c r="A864" s="2">
        <v>3.61</v>
      </c>
      <c r="B864" s="2">
        <f t="shared" si="26"/>
        <v>5.9023574492278561E-4</v>
      </c>
      <c r="C864" s="2">
        <f t="shared" si="27"/>
        <v>0.99984690149742628</v>
      </c>
    </row>
    <row r="865" spans="1:3" x14ac:dyDescent="0.25">
      <c r="A865" s="2">
        <v>3.62</v>
      </c>
      <c r="B865" s="2">
        <f t="shared" si="26"/>
        <v>5.6927978383425261E-4</v>
      </c>
      <c r="C865" s="2">
        <f t="shared" si="27"/>
        <v>0.99985269849209257</v>
      </c>
    </row>
    <row r="866" spans="1:3" x14ac:dyDescent="0.25">
      <c r="A866" s="2">
        <v>3.63</v>
      </c>
      <c r="B866" s="2">
        <f t="shared" si="26"/>
        <v>5.490129473569587E-4</v>
      </c>
      <c r="C866" s="2">
        <f t="shared" si="27"/>
        <v>0.99985828939012422</v>
      </c>
    </row>
    <row r="867" spans="1:3" x14ac:dyDescent="0.25">
      <c r="A867" s="2">
        <v>3.64</v>
      </c>
      <c r="B867" s="2">
        <f t="shared" si="26"/>
        <v>5.2941468309493475E-4</v>
      </c>
      <c r="C867" s="2">
        <f t="shared" si="27"/>
        <v>0.99986368097955425</v>
      </c>
    </row>
    <row r="868" spans="1:3" x14ac:dyDescent="0.25">
      <c r="A868" s="2">
        <v>3.65</v>
      </c>
      <c r="B868" s="2">
        <f t="shared" si="26"/>
        <v>5.104649743441856E-4</v>
      </c>
      <c r="C868" s="2">
        <f t="shared" si="27"/>
        <v>0.99986887984557948</v>
      </c>
    </row>
    <row r="869" spans="1:3" x14ac:dyDescent="0.25">
      <c r="A869" s="2">
        <v>3.66</v>
      </c>
      <c r="B869" s="2">
        <f t="shared" si="26"/>
        <v>4.9214432883289312E-4</v>
      </c>
      <c r="C869" s="2">
        <f t="shared" si="27"/>
        <v>0.99987389237586155</v>
      </c>
    </row>
    <row r="870" spans="1:3" x14ac:dyDescent="0.25">
      <c r="A870" s="2">
        <v>3.67</v>
      </c>
      <c r="B870" s="2">
        <f t="shared" si="26"/>
        <v>4.7443376760662064E-4</v>
      </c>
      <c r="C870" s="2">
        <f t="shared" si="27"/>
        <v>0.9998787247657146</v>
      </c>
    </row>
    <row r="871" spans="1:3" x14ac:dyDescent="0.25">
      <c r="A871" s="2">
        <v>3.68</v>
      </c>
      <c r="B871" s="2">
        <f t="shared" si="26"/>
        <v>4.5731481405985675E-4</v>
      </c>
      <c r="C871" s="2">
        <f t="shared" si="27"/>
        <v>0.99988338302318458</v>
      </c>
    </row>
    <row r="872" spans="1:3" x14ac:dyDescent="0.25">
      <c r="A872" s="2">
        <v>3.69</v>
      </c>
      <c r="B872" s="2">
        <f t="shared" si="26"/>
        <v>4.4076948311513252E-4</v>
      </c>
      <c r="C872" s="2">
        <f t="shared" si="27"/>
        <v>0.99988787297401771</v>
      </c>
    </row>
    <row r="873" spans="1:3" x14ac:dyDescent="0.25">
      <c r="A873" s="2">
        <v>3.7</v>
      </c>
      <c r="B873" s="2">
        <f t="shared" si="26"/>
        <v>4.2478027055075143E-4</v>
      </c>
      <c r="C873" s="2">
        <f t="shared" si="27"/>
        <v>0.99989220026652259</v>
      </c>
    </row>
    <row r="874" spans="1:3" x14ac:dyDescent="0.25">
      <c r="A874" s="2">
        <v>3.71</v>
      </c>
      <c r="B874" s="2">
        <f t="shared" si="26"/>
        <v>4.0933014247807883E-4</v>
      </c>
      <c r="C874" s="2">
        <f t="shared" si="27"/>
        <v>0.99989637037632595</v>
      </c>
    </row>
    <row r="875" spans="1:3" x14ac:dyDescent="0.25">
      <c r="A875" s="2">
        <v>3.72</v>
      </c>
      <c r="B875" s="2">
        <f t="shared" si="26"/>
        <v>3.9440252496915622E-4</v>
      </c>
      <c r="C875" s="2">
        <f t="shared" si="27"/>
        <v>0.99990038861102404</v>
      </c>
    </row>
    <row r="876" spans="1:3" x14ac:dyDescent="0.25">
      <c r="A876" s="2">
        <v>3.73</v>
      </c>
      <c r="B876" s="2">
        <f t="shared" si="26"/>
        <v>3.7998129383532141E-4</v>
      </c>
      <c r="C876" s="2">
        <f t="shared" si="27"/>
        <v>0.9999042601147311</v>
      </c>
    </row>
    <row r="877" spans="1:3" x14ac:dyDescent="0.25">
      <c r="A877" s="2">
        <v>3.74</v>
      </c>
      <c r="B877" s="2">
        <f t="shared" si="26"/>
        <v>3.6605076455733496E-4</v>
      </c>
      <c r="C877" s="2">
        <f t="shared" si="27"/>
        <v>0.99990798987252594</v>
      </c>
    </row>
    <row r="878" spans="1:3" x14ac:dyDescent="0.25">
      <c r="A878" s="2">
        <v>3.75</v>
      </c>
      <c r="B878" s="2">
        <f t="shared" si="26"/>
        <v>3.5259568236744541E-4</v>
      </c>
      <c r="C878" s="2">
        <f t="shared" si="27"/>
        <v>0.99991158271479919</v>
      </c>
    </row>
    <row r="879" spans="1:3" x14ac:dyDescent="0.25">
      <c r="A879" s="2">
        <v>3.76</v>
      </c>
      <c r="B879" s="2">
        <f t="shared" si="26"/>
        <v>3.3960121248365478E-4</v>
      </c>
      <c r="C879" s="2">
        <f t="shared" si="27"/>
        <v>0.99991504332150205</v>
      </c>
    </row>
    <row r="880" spans="1:3" x14ac:dyDescent="0.25">
      <c r="A880" s="2">
        <v>3.77</v>
      </c>
      <c r="B880" s="2">
        <f t="shared" si="26"/>
        <v>3.2705293049637498E-4</v>
      </c>
      <c r="C880" s="2">
        <f t="shared" si="27"/>
        <v>0.99991837622629731</v>
      </c>
    </row>
    <row r="881" spans="1:3" x14ac:dyDescent="0.25">
      <c r="A881" s="2">
        <v>3.78</v>
      </c>
      <c r="B881" s="2">
        <f t="shared" si="26"/>
        <v>3.1493681290752188E-4</v>
      </c>
      <c r="C881" s="2">
        <f t="shared" si="27"/>
        <v>0.99992158582061641</v>
      </c>
    </row>
    <row r="882" spans="1:3" x14ac:dyDescent="0.25">
      <c r="A882" s="2">
        <v>3.79</v>
      </c>
      <c r="B882" s="2">
        <f t="shared" si="26"/>
        <v>3.0323922782200417E-4</v>
      </c>
      <c r="C882" s="2">
        <f t="shared" si="27"/>
        <v>0.99992467635762128</v>
      </c>
    </row>
    <row r="883" spans="1:3" x14ac:dyDescent="0.25">
      <c r="A883" s="2">
        <v>3.8</v>
      </c>
      <c r="B883" s="2">
        <f t="shared" si="26"/>
        <v>2.9194692579146027E-4</v>
      </c>
      <c r="C883" s="2">
        <f t="shared" si="27"/>
        <v>0.99992765195607491</v>
      </c>
    </row>
    <row r="884" spans="1:3" x14ac:dyDescent="0.25">
      <c r="A884" s="2">
        <v>3.81</v>
      </c>
      <c r="B884" s="2">
        <f t="shared" si="26"/>
        <v>2.8104703080998632E-4</v>
      </c>
      <c r="C884" s="2">
        <f t="shared" si="27"/>
        <v>0.99993051660412013</v>
      </c>
    </row>
    <row r="885" spans="1:3" x14ac:dyDescent="0.25">
      <c r="A885" s="2">
        <v>3.82</v>
      </c>
      <c r="B885" s="2">
        <f t="shared" si="26"/>
        <v>2.70527031461521E-4</v>
      </c>
      <c r="C885" s="2">
        <f t="shared" si="27"/>
        <v>0.99993327416297029</v>
      </c>
    </row>
    <row r="886" spans="1:3" x14ac:dyDescent="0.25">
      <c r="A886" s="2">
        <v>3.83</v>
      </c>
      <c r="B886" s="2">
        <f t="shared" si="26"/>
        <v>2.6037477221844247E-4</v>
      </c>
      <c r="C886" s="2">
        <f t="shared" si="27"/>
        <v>0.99993592837051115</v>
      </c>
    </row>
    <row r="887" spans="1:3" x14ac:dyDescent="0.25">
      <c r="A887" s="2">
        <v>3.84</v>
      </c>
      <c r="B887" s="2">
        <f t="shared" si="26"/>
        <v>2.5057844489086075E-4</v>
      </c>
      <c r="C887" s="2">
        <f t="shared" si="27"/>
        <v>0.99993848284481679</v>
      </c>
    </row>
    <row r="888" spans="1:3" x14ac:dyDescent="0.25">
      <c r="A888" s="2">
        <v>3.85</v>
      </c>
      <c r="B888" s="2">
        <f t="shared" si="26"/>
        <v>2.4112658022599324E-4</v>
      </c>
      <c r="C888" s="2">
        <f t="shared" si="27"/>
        <v>0.99994094108758103</v>
      </c>
    </row>
    <row r="889" spans="1:3" x14ac:dyDescent="0.25">
      <c r="A889" s="2">
        <v>3.86</v>
      </c>
      <c r="B889" s="2">
        <f t="shared" ref="B889:B952" si="28">_xlfn.NORM.S.DIST($A889,FALSE)</f>
        <v>2.3200803965694238E-4</v>
      </c>
      <c r="C889" s="2">
        <f t="shared" ref="C889:C952" si="29">_xlfn.NORM.S.DIST($A889,TRUE)</f>
        <v>0.99994330648746577</v>
      </c>
    </row>
    <row r="890" spans="1:3" x14ac:dyDescent="0.25">
      <c r="A890" s="2">
        <v>3.87</v>
      </c>
      <c r="B890" s="2">
        <f t="shared" si="28"/>
        <v>2.2321200720010206E-4</v>
      </c>
      <c r="C890" s="2">
        <f t="shared" si="29"/>
        <v>0.99994558232336628</v>
      </c>
    </row>
    <row r="891" spans="1:3" x14ac:dyDescent="0.25">
      <c r="A891" s="2">
        <v>3.88</v>
      </c>
      <c r="B891" s="2">
        <f t="shared" si="28"/>
        <v>2.1472798150036704E-4</v>
      </c>
      <c r="C891" s="2">
        <f t="shared" si="29"/>
        <v>0.99994777176759819</v>
      </c>
    </row>
    <row r="892" spans="1:3" x14ac:dyDescent="0.25">
      <c r="A892" s="2">
        <v>3.89</v>
      </c>
      <c r="B892" s="2">
        <f t="shared" si="28"/>
        <v>2.0654576802322548E-4</v>
      </c>
      <c r="C892" s="2">
        <f t="shared" si="29"/>
        <v>0.9999498778890038</v>
      </c>
    </row>
    <row r="893" spans="1:3" x14ac:dyDescent="0.25">
      <c r="A893" s="2">
        <v>3.9</v>
      </c>
      <c r="B893" s="2">
        <f t="shared" si="28"/>
        <v>1.9865547139277272E-4</v>
      </c>
      <c r="C893" s="2">
        <f t="shared" si="29"/>
        <v>0.99995190365598241</v>
      </c>
    </row>
    <row r="894" spans="1:3" x14ac:dyDescent="0.25">
      <c r="A894" s="2">
        <v>3.91</v>
      </c>
      <c r="B894" s="2">
        <f t="shared" si="28"/>
        <v>1.9104748787459762E-4</v>
      </c>
      <c r="C894" s="2">
        <f t="shared" si="29"/>
        <v>0.99995385193944375</v>
      </c>
    </row>
    <row r="895" spans="1:3" x14ac:dyDescent="0.25">
      <c r="A895" s="2">
        <v>3.92</v>
      </c>
      <c r="B895" s="2">
        <f t="shared" si="28"/>
        <v>1.8371249800245711E-4</v>
      </c>
      <c r="C895" s="2">
        <f t="shared" si="29"/>
        <v>0.9999557255156879</v>
      </c>
    </row>
    <row r="896" spans="1:3" x14ac:dyDescent="0.25">
      <c r="A896" s="2">
        <v>3.93</v>
      </c>
      <c r="B896" s="2">
        <f t="shared" si="28"/>
        <v>1.7664145934757092E-4</v>
      </c>
      <c r="C896" s="2">
        <f t="shared" si="29"/>
        <v>0.99995752706921126</v>
      </c>
    </row>
    <row r="897" spans="1:3" x14ac:dyDescent="0.25">
      <c r="A897" s="2">
        <v>3.94</v>
      </c>
      <c r="B897" s="2">
        <f t="shared" si="28"/>
        <v>1.6982559942934359E-4</v>
      </c>
      <c r="C897" s="2">
        <f t="shared" si="29"/>
        <v>0.99995925919544149</v>
      </c>
    </row>
    <row r="898" spans="1:3" x14ac:dyDescent="0.25">
      <c r="A898" s="2">
        <v>3.95</v>
      </c>
      <c r="B898" s="2">
        <f t="shared" si="28"/>
        <v>1.6325640876624199E-4</v>
      </c>
      <c r="C898" s="2">
        <f t="shared" si="29"/>
        <v>0.99996092440340223</v>
      </c>
    </row>
    <row r="899" spans="1:3" x14ac:dyDescent="0.25">
      <c r="A899" s="2">
        <v>3.96</v>
      </c>
      <c r="B899" s="2">
        <f t="shared" si="28"/>
        <v>1.5692563406553226E-4</v>
      </c>
      <c r="C899" s="2">
        <f t="shared" si="29"/>
        <v>0.99996252511830896</v>
      </c>
    </row>
    <row r="900" spans="1:3" x14ac:dyDescent="0.25">
      <c r="A900" s="2">
        <v>3.97</v>
      </c>
      <c r="B900" s="2">
        <f t="shared" si="28"/>
        <v>1.508252715505178E-4</v>
      </c>
      <c r="C900" s="2">
        <f t="shared" si="29"/>
        <v>0.99996406368409718</v>
      </c>
    </row>
    <row r="901" spans="1:3" x14ac:dyDescent="0.25">
      <c r="A901" s="2">
        <v>3.98</v>
      </c>
      <c r="B901" s="2">
        <f t="shared" si="28"/>
        <v>1.4494756042389106E-4</v>
      </c>
      <c r="C901" s="2">
        <f t="shared" si="29"/>
        <v>0.99996554236588497</v>
      </c>
    </row>
    <row r="902" spans="1:3" x14ac:dyDescent="0.25">
      <c r="A902" s="2">
        <v>3.99</v>
      </c>
      <c r="B902" s="2">
        <f t="shared" si="28"/>
        <v>1.3928497646575994E-4</v>
      </c>
      <c r="C902" s="2">
        <f t="shared" si="29"/>
        <v>0.99996696335237056</v>
      </c>
    </row>
    <row r="903" spans="1:3" x14ac:dyDescent="0.25">
      <c r="A903" s="2">
        <v>4</v>
      </c>
      <c r="B903" s="2">
        <f t="shared" si="28"/>
        <v>1.3383022576488537E-4</v>
      </c>
      <c r="C903" s="2">
        <f t="shared" si="29"/>
        <v>0.99996832875816688</v>
      </c>
    </row>
    <row r="904" spans="1:3" x14ac:dyDescent="0.25">
      <c r="A904" s="2">
        <v>4.01</v>
      </c>
      <c r="B904" s="2">
        <f t="shared" si="28"/>
        <v>1.2857623858162108E-4</v>
      </c>
      <c r="C904" s="2">
        <f t="shared" si="29"/>
        <v>0.99996964062607341</v>
      </c>
    </row>
    <row r="905" spans="1:3" x14ac:dyDescent="0.25">
      <c r="A905" s="2">
        <v>4.0199999999999996</v>
      </c>
      <c r="B905" s="2">
        <f t="shared" si="28"/>
        <v>1.2351616334102368E-4</v>
      </c>
      <c r="C905" s="2">
        <f t="shared" si="29"/>
        <v>0.99997090092928809</v>
      </c>
    </row>
    <row r="906" spans="1:3" x14ac:dyDescent="0.25">
      <c r="A906" s="2">
        <v>4.03</v>
      </c>
      <c r="B906" s="2">
        <f t="shared" si="28"/>
        <v>1.1864336075456578E-4</v>
      </c>
      <c r="C906" s="2">
        <f t="shared" si="29"/>
        <v>0.99997211157355947</v>
      </c>
    </row>
    <row r="907" spans="1:3" x14ac:dyDescent="0.25">
      <c r="A907" s="2">
        <v>4.04</v>
      </c>
      <c r="B907" s="2">
        <f t="shared" si="28"/>
        <v>1.1395139806886461E-4</v>
      </c>
      <c r="C907" s="2">
        <f t="shared" si="29"/>
        <v>0.99997327439928052</v>
      </c>
    </row>
    <row r="908" spans="1:3" x14ac:dyDescent="0.25">
      <c r="A908" s="2">
        <v>4.05</v>
      </c>
      <c r="B908" s="2">
        <f t="shared" si="28"/>
        <v>1.0943404343980055E-4</v>
      </c>
      <c r="C908" s="2">
        <f t="shared" si="29"/>
        <v>0.99997439118352593</v>
      </c>
    </row>
    <row r="909" spans="1:3" x14ac:dyDescent="0.25">
      <c r="A909" s="2">
        <v>4.0599999999999996</v>
      </c>
      <c r="B909" s="2">
        <f t="shared" si="28"/>
        <v>1.0508526043040047E-4</v>
      </c>
      <c r="C909" s="2">
        <f t="shared" si="29"/>
        <v>0.9999754636420336</v>
      </c>
    </row>
    <row r="910" spans="1:3" x14ac:dyDescent="0.25">
      <c r="A910" s="2">
        <v>4.07</v>
      </c>
      <c r="B910" s="2">
        <f t="shared" si="28"/>
        <v>1.0089920263081441E-4</v>
      </c>
      <c r="C910" s="2">
        <f t="shared" si="29"/>
        <v>0.99997649343113137</v>
      </c>
    </row>
    <row r="911" spans="1:3" x14ac:dyDescent="0.25">
      <c r="A911" s="2">
        <v>4.08</v>
      </c>
      <c r="B911" s="2">
        <f t="shared" si="28"/>
        <v>9.687020839871926E-5</v>
      </c>
      <c r="C911" s="2">
        <f t="shared" si="29"/>
        <v>0.99997748214961146</v>
      </c>
    </row>
    <row r="912" spans="1:3" x14ac:dyDescent="0.25">
      <c r="A912" s="2">
        <v>4.09</v>
      </c>
      <c r="B912" s="2">
        <f t="shared" si="28"/>
        <v>9.2992795718445907E-5</v>
      </c>
      <c r="C912" s="2">
        <f t="shared" si="29"/>
        <v>0.99997843134055187</v>
      </c>
    </row>
    <row r="913" spans="1:3" x14ac:dyDescent="0.25">
      <c r="A913" s="2">
        <v>4.0999999999999996</v>
      </c>
      <c r="B913" s="2">
        <f t="shared" si="28"/>
        <v>8.9261657177132928E-5</v>
      </c>
      <c r="C913" s="2">
        <f t="shared" si="29"/>
        <v>0.99997934249308751</v>
      </c>
    </row>
    <row r="914" spans="1:3" x14ac:dyDescent="0.25">
      <c r="A914" s="2">
        <v>4.1100000000000003</v>
      </c>
      <c r="B914" s="2">
        <f t="shared" si="28"/>
        <v>8.5671655056181864E-5</v>
      </c>
      <c r="C914" s="2">
        <f t="shared" si="29"/>
        <v>0.99998021704413176</v>
      </c>
    </row>
    <row r="915" spans="1:3" x14ac:dyDescent="0.25">
      <c r="A915" s="2">
        <v>4.12</v>
      </c>
      <c r="B915" s="2">
        <f t="shared" si="28"/>
        <v>8.2217816536286003E-5</v>
      </c>
      <c r="C915" s="2">
        <f t="shared" si="29"/>
        <v>0.99998105638004942</v>
      </c>
    </row>
    <row r="916" spans="1:3" x14ac:dyDescent="0.25">
      <c r="A916" s="2">
        <v>4.13</v>
      </c>
      <c r="B916" s="2">
        <f t="shared" si="28"/>
        <v>7.8895329014293087E-5</v>
      </c>
      <c r="C916" s="2">
        <f t="shared" si="29"/>
        <v>0.99998186183828186</v>
      </c>
    </row>
    <row r="917" spans="1:3" x14ac:dyDescent="0.25">
      <c r="A917" s="2">
        <v>4.1399999999999997</v>
      </c>
      <c r="B917" s="2">
        <f t="shared" si="28"/>
        <v>7.5699535530161213E-5</v>
      </c>
      <c r="C917" s="2">
        <f t="shared" si="29"/>
        <v>0.99998263470892634</v>
      </c>
    </row>
    <row r="918" spans="1:3" x14ac:dyDescent="0.25">
      <c r="A918" s="2">
        <v>4.1500000000000004</v>
      </c>
      <c r="B918" s="2">
        <f t="shared" si="28"/>
        <v>7.2625930302252324E-5</v>
      </c>
      <c r="C918" s="2">
        <f t="shared" si="29"/>
        <v>0.99998337623627032</v>
      </c>
    </row>
    <row r="919" spans="1:3" x14ac:dyDescent="0.25">
      <c r="A919" s="2">
        <v>4.16</v>
      </c>
      <c r="B919" s="2">
        <f t="shared" si="28"/>
        <v>6.9670154369214326E-5</v>
      </c>
      <c r="C919" s="2">
        <f t="shared" si="29"/>
        <v>0.9999840876202809</v>
      </c>
    </row>
    <row r="920" spans="1:3" x14ac:dyDescent="0.25">
      <c r="A920" s="2">
        <v>4.17</v>
      </c>
      <c r="B920" s="2">
        <f t="shared" si="28"/>
        <v>6.6827991336690609E-5</v>
      </c>
      <c r="C920" s="2">
        <f t="shared" si="29"/>
        <v>0.99998477001805197</v>
      </c>
    </row>
    <row r="921" spans="1:3" x14ac:dyDescent="0.25">
      <c r="A921" s="2">
        <v>4.18</v>
      </c>
      <c r="B921" s="2">
        <f t="shared" si="28"/>
        <v>6.4095363227106096E-5</v>
      </c>
      <c r="C921" s="2">
        <f t="shared" si="29"/>
        <v>0.99998542454520911</v>
      </c>
    </row>
    <row r="922" spans="1:3" x14ac:dyDescent="0.25">
      <c r="A922" s="2">
        <v>4.1900000000000004</v>
      </c>
      <c r="B922" s="2">
        <f t="shared" si="28"/>
        <v>6.1468326430769217E-5</v>
      </c>
      <c r="C922" s="2">
        <f t="shared" si="29"/>
        <v>0.99998605227727311</v>
      </c>
    </row>
    <row r="923" spans="1:3" x14ac:dyDescent="0.25">
      <c r="A923" s="2">
        <v>4.2</v>
      </c>
      <c r="B923" s="2">
        <f t="shared" si="28"/>
        <v>5.8943067756539855E-5</v>
      </c>
      <c r="C923" s="2">
        <f t="shared" si="29"/>
        <v>0.9999866542509841</v>
      </c>
    </row>
    <row r="924" spans="1:3" x14ac:dyDescent="0.25">
      <c r="A924" s="2">
        <v>4.21</v>
      </c>
      <c r="B924" s="2">
        <f t="shared" si="28"/>
        <v>5.6515900580307407E-5</v>
      </c>
      <c r="C924" s="2">
        <f t="shared" si="29"/>
        <v>0.99998723146558621</v>
      </c>
    </row>
    <row r="925" spans="1:3" x14ac:dyDescent="0.25">
      <c r="A925" s="2">
        <v>4.22</v>
      </c>
      <c r="B925" s="2">
        <f t="shared" si="28"/>
        <v>5.4183261089540144E-5</v>
      </c>
      <c r="C925" s="2">
        <f t="shared" si="29"/>
        <v>0.99998778488407469</v>
      </c>
    </row>
    <row r="926" spans="1:3" x14ac:dyDescent="0.25">
      <c r="A926" s="2">
        <v>4.2300000000000004</v>
      </c>
      <c r="B926" s="2">
        <f t="shared" si="28"/>
        <v>5.1941704622159769E-5</v>
      </c>
      <c r="C926" s="2">
        <f t="shared" si="29"/>
        <v>0.99998831543440525</v>
      </c>
    </row>
    <row r="927" spans="1:3" x14ac:dyDescent="0.25">
      <c r="A927" s="2">
        <v>4.24</v>
      </c>
      <c r="B927" s="2">
        <f t="shared" si="28"/>
        <v>4.978790209801209E-5</v>
      </c>
      <c r="C927" s="2">
        <f t="shared" si="29"/>
        <v>0.99998882401066791</v>
      </c>
    </row>
    <row r="928" spans="1:3" x14ac:dyDescent="0.25">
      <c r="A928" s="2">
        <v>4.25</v>
      </c>
      <c r="B928" s="2">
        <f t="shared" si="28"/>
        <v>4.7718636541204952E-5</v>
      </c>
      <c r="C928" s="2">
        <f t="shared" si="29"/>
        <v>0.9999893114742251</v>
      </c>
    </row>
    <row r="929" spans="1:3" x14ac:dyDescent="0.25">
      <c r="A929" s="2">
        <v>4.26</v>
      </c>
      <c r="B929" s="2">
        <f t="shared" si="28"/>
        <v>4.5730799691601314E-5</v>
      </c>
      <c r="C929" s="2">
        <f t="shared" si="29"/>
        <v>0.99998977865481598</v>
      </c>
    </row>
    <row r="930" spans="1:3" x14ac:dyDescent="0.25">
      <c r="A930" s="2">
        <v>4.2699999999999996</v>
      </c>
      <c r="B930" s="2">
        <f t="shared" si="28"/>
        <v>4.3821388703758118E-5</v>
      </c>
      <c r="C930" s="2">
        <f t="shared" si="29"/>
        <v>0.99999022635162704</v>
      </c>
    </row>
    <row r="931" spans="1:3" x14ac:dyDescent="0.25">
      <c r="A931" s="2">
        <v>4.28</v>
      </c>
      <c r="B931" s="2">
        <f t="shared" si="28"/>
        <v>4.1987502931617321E-5</v>
      </c>
      <c r="C931" s="2">
        <f t="shared" si="29"/>
        <v>0.99999065533432985</v>
      </c>
    </row>
    <row r="932" spans="1:3" x14ac:dyDescent="0.25">
      <c r="A932" s="2">
        <v>4.29</v>
      </c>
      <c r="B932" s="2">
        <f t="shared" si="28"/>
        <v>4.0226340797264972E-5</v>
      </c>
      <c r="C932" s="2">
        <f t="shared" si="29"/>
        <v>0.99999106634408719</v>
      </c>
    </row>
    <row r="933" spans="1:3" x14ac:dyDescent="0.25">
      <c r="A933" s="2">
        <v>4.3</v>
      </c>
      <c r="B933" s="2">
        <f t="shared" si="28"/>
        <v>3.8535196742087129E-5</v>
      </c>
      <c r="C933" s="2">
        <f t="shared" si="29"/>
        <v>0.99999146009452899</v>
      </c>
    </row>
    <row r="934" spans="1:3" x14ac:dyDescent="0.25">
      <c r="A934" s="2">
        <v>4.3099999999999996</v>
      </c>
      <c r="B934" s="2">
        <f t="shared" si="28"/>
        <v>3.6911458258666195E-5</v>
      </c>
      <c r="C934" s="2">
        <f t="shared" si="29"/>
        <v>0.99999183727269725</v>
      </c>
    </row>
    <row r="935" spans="1:3" x14ac:dyDescent="0.25">
      <c r="A935" s="2">
        <v>4.32</v>
      </c>
      <c r="B935" s="2">
        <f t="shared" si="28"/>
        <v>3.5352603001773097E-5</v>
      </c>
      <c r="C935" s="2">
        <f t="shared" si="29"/>
        <v>0.99999219853996191</v>
      </c>
    </row>
    <row r="936" spans="1:3" x14ac:dyDescent="0.25">
      <c r="A936" s="2">
        <v>4.33</v>
      </c>
      <c r="B936" s="2">
        <f t="shared" si="28"/>
        <v>3.3856195976827888E-5</v>
      </c>
      <c r="C936" s="2">
        <f t="shared" si="29"/>
        <v>0.99999254453290864</v>
      </c>
    </row>
    <row r="937" spans="1:3" x14ac:dyDescent="0.25">
      <c r="A937" s="2">
        <v>4.34</v>
      </c>
      <c r="B937" s="2">
        <f t="shared" si="28"/>
        <v>3.2419886804213778E-5</v>
      </c>
      <c r="C937" s="2">
        <f t="shared" si="29"/>
        <v>0.99999287586419849</v>
      </c>
    </row>
    <row r="938" spans="1:3" x14ac:dyDescent="0.25">
      <c r="A938" s="2">
        <v>4.3499999999999996</v>
      </c>
      <c r="B938" s="2">
        <f t="shared" si="28"/>
        <v>3.1041407057850266E-5</v>
      </c>
      <c r="C938" s="2">
        <f t="shared" si="29"/>
        <v>0.99999319312340063</v>
      </c>
    </row>
    <row r="939" spans="1:3" x14ac:dyDescent="0.25">
      <c r="A939" s="2">
        <v>4.3600000000000003</v>
      </c>
      <c r="B939" s="2">
        <f t="shared" si="28"/>
        <v>2.9718567676442199E-5</v>
      </c>
      <c r="C939" s="2">
        <f t="shared" si="29"/>
        <v>0.99999349687779904</v>
      </c>
    </row>
    <row r="940" spans="1:3" x14ac:dyDescent="0.25">
      <c r="A940" s="2">
        <v>4.37</v>
      </c>
      <c r="B940" s="2">
        <f t="shared" si="28"/>
        <v>2.8449256445844305E-5</v>
      </c>
      <c r="C940" s="2">
        <f t="shared" si="29"/>
        <v>0.99999378767317315</v>
      </c>
    </row>
    <row r="941" spans="1:3" x14ac:dyDescent="0.25">
      <c r="A941" s="2">
        <v>4.38</v>
      </c>
      <c r="B941" s="2">
        <f t="shared" si="28"/>
        <v>2.7231435550992609E-5</v>
      </c>
      <c r="C941" s="2">
        <f t="shared" si="29"/>
        <v>0.99999406603455443</v>
      </c>
    </row>
    <row r="942" spans="1:3" x14ac:dyDescent="0.25">
      <c r="A942" s="2">
        <v>4.3899999999999997</v>
      </c>
      <c r="B942" s="2">
        <f t="shared" si="28"/>
        <v>2.6063139195878342E-5</v>
      </c>
      <c r="C942" s="2">
        <f t="shared" si="29"/>
        <v>0.99999433246695812</v>
      </c>
    </row>
    <row r="943" spans="1:3" x14ac:dyDescent="0.25">
      <c r="A943" s="2">
        <v>4.4000000000000004</v>
      </c>
      <c r="B943" s="2">
        <f t="shared" si="28"/>
        <v>2.4942471290053535E-5</v>
      </c>
      <c r="C943" s="2">
        <f t="shared" si="29"/>
        <v>0.99999458745609227</v>
      </c>
    </row>
    <row r="944" spans="1:3" x14ac:dyDescent="0.25">
      <c r="A944" s="2">
        <v>4.41</v>
      </c>
      <c r="B944" s="2">
        <f t="shared" si="28"/>
        <v>2.3867603200179601E-5</v>
      </c>
      <c r="C944" s="2">
        <f t="shared" si="29"/>
        <v>0.99999483146904278</v>
      </c>
    </row>
    <row r="945" spans="1:3" x14ac:dyDescent="0.25">
      <c r="A945" s="2">
        <v>4.42</v>
      </c>
      <c r="B945" s="2">
        <f t="shared" si="28"/>
        <v>2.283677156514692E-5</v>
      </c>
      <c r="C945" s="2">
        <f t="shared" si="29"/>
        <v>0.99999506495493751</v>
      </c>
    </row>
    <row r="946" spans="1:3" x14ac:dyDescent="0.25">
      <c r="A946" s="2">
        <v>4.43</v>
      </c>
      <c r="B946" s="2">
        <f t="shared" si="28"/>
        <v>2.184827617331647E-5</v>
      </c>
      <c r="C946" s="2">
        <f t="shared" si="29"/>
        <v>0.99999528834558815</v>
      </c>
    </row>
    <row r="947" spans="1:3" x14ac:dyDescent="0.25">
      <c r="A947" s="2">
        <v>4.4400000000000004</v>
      </c>
      <c r="B947" s="2">
        <f t="shared" si="28"/>
        <v>2.0900477900450407E-5</v>
      </c>
      <c r="C947" s="2">
        <f t="shared" si="29"/>
        <v>0.99999550205611143</v>
      </c>
    </row>
    <row r="948" spans="1:3" x14ac:dyDescent="0.25">
      <c r="A948" s="2">
        <v>4.45</v>
      </c>
      <c r="B948" s="2">
        <f t="shared" si="28"/>
        <v>1.9991796706922791E-5</v>
      </c>
      <c r="C948" s="2">
        <f t="shared" si="29"/>
        <v>0.99999570648553004</v>
      </c>
    </row>
    <row r="949" spans="1:3" x14ac:dyDescent="0.25">
      <c r="A949" s="2">
        <v>4.46</v>
      </c>
      <c r="B949" s="2">
        <f t="shared" si="28"/>
        <v>1.9120709692817737E-5</v>
      </c>
      <c r="C949" s="2">
        <f t="shared" si="29"/>
        <v>0.99999590201735333</v>
      </c>
    </row>
    <row r="950" spans="1:3" x14ac:dyDescent="0.25">
      <c r="A950" s="2">
        <v>4.47</v>
      </c>
      <c r="B950" s="2">
        <f t="shared" si="28"/>
        <v>1.828574920954738E-5</v>
      </c>
      <c r="C950" s="2">
        <f t="shared" si="29"/>
        <v>0.9999960890201397</v>
      </c>
    </row>
    <row r="951" spans="1:3" x14ac:dyDescent="0.25">
      <c r="A951" s="2">
        <v>4.4800000000000004</v>
      </c>
      <c r="B951" s="2">
        <f t="shared" si="28"/>
        <v>1.7485501026639135E-5</v>
      </c>
      <c r="C951" s="2">
        <f t="shared" si="29"/>
        <v>0.99999626784803952</v>
      </c>
    </row>
    <row r="952" spans="1:3" x14ac:dyDescent="0.25">
      <c r="A952" s="2">
        <v>4.49</v>
      </c>
      <c r="B952" s="2">
        <f t="shared" si="28"/>
        <v>1.6718602552365071E-5</v>
      </c>
      <c r="C952" s="2">
        <f t="shared" si="29"/>
        <v>0.99999643884132039</v>
      </c>
    </row>
    <row r="953" spans="1:3" x14ac:dyDescent="0.25">
      <c r="A953" s="2">
        <v>4.5</v>
      </c>
      <c r="B953" s="2">
        <f t="shared" ref="B953:B1003" si="30">_xlfn.NORM.S.DIST($A953,FALSE)</f>
        <v>1.5983741106905475E-5</v>
      </c>
      <c r="C953" s="2">
        <f t="shared" ref="C953:C1003" si="31">_xlfn.NORM.S.DIST($A953,TRUE)</f>
        <v>0.99999660232687526</v>
      </c>
    </row>
    <row r="954" spans="1:3" x14ac:dyDescent="0.25">
      <c r="A954" s="2">
        <v>4.51</v>
      </c>
      <c r="B954" s="2">
        <f t="shared" si="30"/>
        <v>1.527965224676162E-5</v>
      </c>
      <c r="C954" s="2">
        <f t="shared" si="31"/>
        <v>0.99999675861871262</v>
      </c>
    </row>
    <row r="955" spans="1:3" x14ac:dyDescent="0.25">
      <c r="A955" s="2">
        <v>4.5199999999999996</v>
      </c>
      <c r="B955" s="2">
        <f t="shared" si="30"/>
        <v>1.4605118139152942E-5</v>
      </c>
      <c r="C955" s="2">
        <f t="shared" si="31"/>
        <v>0.999996908018431</v>
      </c>
    </row>
    <row r="956" spans="1:3" x14ac:dyDescent="0.25">
      <c r="A956" s="2">
        <v>4.53</v>
      </c>
      <c r="B956" s="2">
        <f t="shared" si="30"/>
        <v>1.3958965985154772E-5</v>
      </c>
      <c r="C956" s="2">
        <f t="shared" si="31"/>
        <v>0.99999705081567714</v>
      </c>
    </row>
    <row r="957" spans="1:3" x14ac:dyDescent="0.25">
      <c r="A957" s="2">
        <v>4.54</v>
      </c>
      <c r="B957" s="2">
        <f t="shared" si="30"/>
        <v>1.334006649035584E-5</v>
      </c>
      <c r="C957" s="2">
        <f t="shared" si="31"/>
        <v>0.99999718728858833</v>
      </c>
    </row>
    <row r="958" spans="1:3" x14ac:dyDescent="0.25">
      <c r="A958" s="2">
        <v>4.55</v>
      </c>
      <c r="B958" s="2">
        <f t="shared" si="30"/>
        <v>1.2747332381833466E-5</v>
      </c>
      <c r="C958" s="2">
        <f t="shared" si="31"/>
        <v>0.9999973177042204</v>
      </c>
    </row>
    <row r="959" spans="1:3" x14ac:dyDescent="0.25">
      <c r="A959" s="2">
        <v>4.5599999999999996</v>
      </c>
      <c r="B959" s="2">
        <f t="shared" si="30"/>
        <v>1.2179716970268699E-5</v>
      </c>
      <c r="C959" s="2">
        <f t="shared" si="31"/>
        <v>0.99999744231896059</v>
      </c>
    </row>
    <row r="960" spans="1:3" x14ac:dyDescent="0.25">
      <c r="A960" s="2">
        <v>4.57</v>
      </c>
      <c r="B960" s="2">
        <f t="shared" si="30"/>
        <v>1.1636212756042667E-5</v>
      </c>
      <c r="C960" s="2">
        <f t="shared" si="31"/>
        <v>0.99999756137892626</v>
      </c>
    </row>
    <row r="961" spans="1:3" x14ac:dyDescent="0.25">
      <c r="A961" s="2">
        <v>4.58</v>
      </c>
      <c r="B961" s="2">
        <f t="shared" si="30"/>
        <v>1.111585007817779E-5</v>
      </c>
      <c r="C961" s="2">
        <f t="shared" si="31"/>
        <v>0.99999767512035009</v>
      </c>
    </row>
    <row r="962" spans="1:3" x14ac:dyDescent="0.25">
      <c r="A962" s="2">
        <v>4.59</v>
      </c>
      <c r="B962" s="2">
        <f t="shared" si="30"/>
        <v>1.0617695805008393E-5</v>
      </c>
      <c r="C962" s="2">
        <f t="shared" si="31"/>
        <v>0.99999778376995185</v>
      </c>
    </row>
    <row r="963" spans="1:3" x14ac:dyDescent="0.25">
      <c r="A963" s="2">
        <v>4.5999999999999996</v>
      </c>
      <c r="B963" s="2">
        <f t="shared" si="30"/>
        <v>1.0140852065486758E-5</v>
      </c>
      <c r="C963" s="2">
        <f t="shared" si="31"/>
        <v>0.9999978875452975</v>
      </c>
    </row>
    <row r="964" spans="1:3" x14ac:dyDescent="0.25">
      <c r="A964" s="2">
        <v>4.6100000000000003</v>
      </c>
      <c r="B964" s="2">
        <f t="shared" si="30"/>
        <v>9.684455020051437E-6</v>
      </c>
      <c r="C964" s="2">
        <f t="shared" si="31"/>
        <v>0.99999798665514517</v>
      </c>
    </row>
    <row r="965" spans="1:3" x14ac:dyDescent="0.25">
      <c r="A965" s="2">
        <v>4.62</v>
      </c>
      <c r="B965" s="2">
        <f t="shared" si="30"/>
        <v>9.2476736700056167E-6</v>
      </c>
      <c r="C965" s="2">
        <f t="shared" si="31"/>
        <v>0.99999808129978007</v>
      </c>
    </row>
    <row r="966" spans="1:3" x14ac:dyDescent="0.25">
      <c r="A966" s="2">
        <v>4.63</v>
      </c>
      <c r="B966" s="2">
        <f t="shared" si="30"/>
        <v>8.8297087043740978E-6</v>
      </c>
      <c r="C966" s="2">
        <f t="shared" si="31"/>
        <v>0.99999817167133642</v>
      </c>
    </row>
    <row r="967" spans="1:3" x14ac:dyDescent="0.25">
      <c r="A967" s="2">
        <v>4.6399999999999997</v>
      </c>
      <c r="B967" s="2">
        <f t="shared" si="30"/>
        <v>8.4297913832287717E-6</v>
      </c>
      <c r="C967" s="2">
        <f t="shared" si="31"/>
        <v>0.99999825795410968</v>
      </c>
    </row>
    <row r="968" spans="1:3" x14ac:dyDescent="0.25">
      <c r="A968" s="2">
        <v>4.6500000000000004</v>
      </c>
      <c r="B968" s="2">
        <f t="shared" si="30"/>
        <v>8.0471824564922952E-6</v>
      </c>
      <c r="C968" s="2">
        <f t="shared" si="31"/>
        <v>0.99999834032485568</v>
      </c>
    </row>
    <row r="969" spans="1:3" x14ac:dyDescent="0.25">
      <c r="A969" s="2">
        <v>4.66</v>
      </c>
      <c r="B969" s="2">
        <f t="shared" si="30"/>
        <v>7.6811711172504553E-6</v>
      </c>
      <c r="C969" s="2">
        <f t="shared" si="31"/>
        <v>0.99999841895308106</v>
      </c>
    </row>
    <row r="970" spans="1:3" x14ac:dyDescent="0.25">
      <c r="A970" s="2">
        <v>4.67</v>
      </c>
      <c r="B970" s="2">
        <f t="shared" si="30"/>
        <v>7.3310739886239449E-6</v>
      </c>
      <c r="C970" s="2">
        <f t="shared" si="31"/>
        <v>0.99999849400132246</v>
      </c>
    </row>
    <row r="971" spans="1:3" x14ac:dyDescent="0.25">
      <c r="A971" s="2">
        <v>4.68</v>
      </c>
      <c r="B971" s="2">
        <f t="shared" si="30"/>
        <v>6.996234143270405E-6</v>
      </c>
      <c r="C971" s="2">
        <f t="shared" si="31"/>
        <v>0.99999856562541556</v>
      </c>
    </row>
    <row r="972" spans="1:3" x14ac:dyDescent="0.25">
      <c r="A972" s="2">
        <v>4.6900000000000004</v>
      </c>
      <c r="B972" s="2">
        <f t="shared" si="30"/>
        <v>6.6760201546074609E-6</v>
      </c>
      <c r="C972" s="2">
        <f t="shared" si="31"/>
        <v>0.99999863397475541</v>
      </c>
    </row>
    <row r="973" spans="1:3" x14ac:dyDescent="0.25">
      <c r="A973" s="2">
        <v>4.7</v>
      </c>
      <c r="B973" s="2">
        <f t="shared" si="30"/>
        <v>6.3698251788670899E-6</v>
      </c>
      <c r="C973" s="2">
        <f t="shared" si="31"/>
        <v>0.99999869919254614</v>
      </c>
    </row>
    <row r="974" spans="1:3" x14ac:dyDescent="0.25">
      <c r="A974" s="2">
        <v>4.71</v>
      </c>
      <c r="B974" s="2">
        <f t="shared" si="30"/>
        <v>6.0770660671111151E-6</v>
      </c>
      <c r="C974" s="2">
        <f t="shared" si="31"/>
        <v>0.9999987614160426</v>
      </c>
    </row>
    <row r="975" spans="1:3" x14ac:dyDescent="0.25">
      <c r="A975" s="2">
        <v>4.72</v>
      </c>
      <c r="B975" s="2">
        <f t="shared" si="30"/>
        <v>5.797182506357287E-6</v>
      </c>
      <c r="C975" s="2">
        <f t="shared" si="31"/>
        <v>0.99999882077678348</v>
      </c>
    </row>
    <row r="976" spans="1:3" x14ac:dyDescent="0.25">
      <c r="A976" s="2">
        <v>4.7300000000000004</v>
      </c>
      <c r="B976" s="2">
        <f t="shared" si="30"/>
        <v>5.5296361889840515E-6</v>
      </c>
      <c r="C976" s="2">
        <f t="shared" si="31"/>
        <v>0.99999887740081461</v>
      </c>
    </row>
    <row r="977" spans="1:3" x14ac:dyDescent="0.25">
      <c r="A977" s="2">
        <v>4.74</v>
      </c>
      <c r="B977" s="2">
        <f t="shared" si="30"/>
        <v>5.2739100096013034E-6</v>
      </c>
      <c r="C977" s="2">
        <f t="shared" si="31"/>
        <v>0.9999989314089055</v>
      </c>
    </row>
    <row r="978" spans="1:3" x14ac:dyDescent="0.25">
      <c r="A978" s="2">
        <v>4.75</v>
      </c>
      <c r="B978" s="2">
        <f t="shared" si="30"/>
        <v>5.0295072885924454E-6</v>
      </c>
      <c r="C978" s="2">
        <f t="shared" si="31"/>
        <v>0.99999898291675748</v>
      </c>
    </row>
    <row r="979" spans="1:3" x14ac:dyDescent="0.25">
      <c r="A979" s="2">
        <v>4.76</v>
      </c>
      <c r="B979" s="2">
        <f t="shared" si="30"/>
        <v>4.7959510215525217E-6</v>
      </c>
      <c r="C979" s="2">
        <f t="shared" si="31"/>
        <v>0.99999903203520402</v>
      </c>
    </row>
    <row r="980" spans="1:3" x14ac:dyDescent="0.25">
      <c r="A980" s="2">
        <v>4.7699999999999996</v>
      </c>
      <c r="B980" s="2">
        <f t="shared" si="30"/>
        <v>4.5727831538641446E-6</v>
      </c>
      <c r="C980" s="2">
        <f t="shared" si="31"/>
        <v>0.99999907887040385</v>
      </c>
    </row>
    <row r="981" spans="1:3" x14ac:dyDescent="0.25">
      <c r="A981" s="2">
        <v>4.78</v>
      </c>
      <c r="B981" s="2">
        <f t="shared" si="30"/>
        <v>4.3595638796716367E-6</v>
      </c>
      <c r="C981" s="2">
        <f t="shared" si="31"/>
        <v>0.99999912352402709</v>
      </c>
    </row>
    <row r="982" spans="1:3" x14ac:dyDescent="0.25">
      <c r="A982" s="2">
        <v>4.79</v>
      </c>
      <c r="B982" s="2">
        <f t="shared" si="30"/>
        <v>4.1558709645312011E-6</v>
      </c>
      <c r="C982" s="2">
        <f t="shared" si="31"/>
        <v>0.99999916609343409</v>
      </c>
    </row>
    <row r="983" spans="1:3" x14ac:dyDescent="0.25">
      <c r="A983" s="2">
        <v>4.8</v>
      </c>
      <c r="B983" s="2">
        <f t="shared" si="30"/>
        <v>3.9612990910320753E-6</v>
      </c>
      <c r="C983" s="2">
        <f t="shared" si="31"/>
        <v>0.99999920667184805</v>
      </c>
    </row>
    <row r="984" spans="1:3" x14ac:dyDescent="0.25">
      <c r="A984" s="2">
        <v>4.8099999999999996</v>
      </c>
      <c r="B984" s="2">
        <f t="shared" si="30"/>
        <v>3.775459226701349E-6</v>
      </c>
      <c r="C984" s="2">
        <f t="shared" si="31"/>
        <v>0.9999992453485208</v>
      </c>
    </row>
    <row r="985" spans="1:3" x14ac:dyDescent="0.25">
      <c r="A985" s="2">
        <v>4.82</v>
      </c>
      <c r="B985" s="2">
        <f t="shared" si="30"/>
        <v>3.5979780135212474E-6</v>
      </c>
      <c r="C985" s="2">
        <f t="shared" si="31"/>
        <v>0.999999282208893</v>
      </c>
    </row>
    <row r="986" spans="1:3" x14ac:dyDescent="0.25">
      <c r="A986" s="2">
        <v>4.83</v>
      </c>
      <c r="B986" s="2">
        <f t="shared" si="30"/>
        <v>3.4284971784050389E-6</v>
      </c>
      <c r="C986" s="2">
        <f t="shared" si="31"/>
        <v>0.99999931733474745</v>
      </c>
    </row>
    <row r="987" spans="1:3" x14ac:dyDescent="0.25">
      <c r="A987" s="2">
        <v>4.84</v>
      </c>
      <c r="B987" s="2">
        <f t="shared" si="30"/>
        <v>3.2666729639932752E-6</v>
      </c>
      <c r="C987" s="2">
        <f t="shared" si="31"/>
        <v>0.99999935080435709</v>
      </c>
    </row>
    <row r="988" spans="1:3" x14ac:dyDescent="0.25">
      <c r="A988" s="2">
        <v>4.8499999999999996</v>
      </c>
      <c r="B988" s="2">
        <f t="shared" si="30"/>
        <v>3.1121755791489445E-6</v>
      </c>
      <c r="C988" s="2">
        <f t="shared" si="31"/>
        <v>0.999999382692628</v>
      </c>
    </row>
    <row r="989" spans="1:3" x14ac:dyDescent="0.25">
      <c r="A989" s="2">
        <v>4.8600000000000003</v>
      </c>
      <c r="B989" s="2">
        <f t="shared" si="30"/>
        <v>2.964688668545273E-6</v>
      </c>
      <c r="C989" s="2">
        <f t="shared" si="31"/>
        <v>0.99999941307123552</v>
      </c>
    </row>
    <row r="990" spans="1:3" x14ac:dyDescent="0.25">
      <c r="A990" s="2">
        <v>4.87</v>
      </c>
      <c r="B990" s="2">
        <f t="shared" si="30"/>
        <v>2.823908800755821E-6</v>
      </c>
      <c r="C990" s="2">
        <f t="shared" si="31"/>
        <v>0.99999944200875679</v>
      </c>
    </row>
    <row r="991" spans="1:3" x14ac:dyDescent="0.25">
      <c r="A991" s="2">
        <v>4.88</v>
      </c>
      <c r="B991" s="2">
        <f t="shared" si="30"/>
        <v>2.6895449742715233E-6</v>
      </c>
      <c r="C991" s="2">
        <f t="shared" si="31"/>
        <v>0.99999946957079699</v>
      </c>
    </row>
    <row r="992" spans="1:3" x14ac:dyDescent="0.25">
      <c r="A992" s="2">
        <v>4.8899999999999997</v>
      </c>
      <c r="B992" s="2">
        <f t="shared" si="30"/>
        <v>2.5613181408845443E-6</v>
      </c>
      <c r="C992" s="2">
        <f t="shared" si="31"/>
        <v>0.99999949582011161</v>
      </c>
    </row>
    <row r="993" spans="1:3" x14ac:dyDescent="0.25">
      <c r="A993" s="2">
        <v>4.9000000000000004</v>
      </c>
      <c r="B993" s="2">
        <f t="shared" si="30"/>
        <v>2.4389607458933522E-6</v>
      </c>
      <c r="C993" s="2">
        <f t="shared" si="31"/>
        <v>0.99999952081672339</v>
      </c>
    </row>
    <row r="994" spans="1:3" x14ac:dyDescent="0.25">
      <c r="A994" s="2">
        <v>4.91</v>
      </c>
      <c r="B994" s="2">
        <f t="shared" si="30"/>
        <v>2.322216284597997E-6</v>
      </c>
      <c r="C994" s="2">
        <f t="shared" si="31"/>
        <v>0.9999995446180352</v>
      </c>
    </row>
    <row r="995" spans="1:3" x14ac:dyDescent="0.25">
      <c r="A995" s="2">
        <v>4.92</v>
      </c>
      <c r="B995" s="2">
        <f t="shared" si="30"/>
        <v>2.2108388745684212E-6</v>
      </c>
      <c r="C995" s="2">
        <f t="shared" si="31"/>
        <v>0.99999956727893813</v>
      </c>
    </row>
    <row r="996" spans="1:3" x14ac:dyDescent="0.25">
      <c r="A996" s="2">
        <v>4.93</v>
      </c>
      <c r="B996" s="2">
        <f t="shared" si="30"/>
        <v>2.1045928431831295E-6</v>
      </c>
      <c r="C996" s="2">
        <f t="shared" si="31"/>
        <v>0.9999995888519162</v>
      </c>
    </row>
    <row r="997" spans="1:3" x14ac:dyDescent="0.25">
      <c r="A997" s="2">
        <v>4.9400000000000004</v>
      </c>
      <c r="B997" s="2">
        <f t="shared" si="30"/>
        <v>2.0032523299484894E-6</v>
      </c>
      <c r="C997" s="2">
        <f t="shared" si="31"/>
        <v>0.99999960938714572</v>
      </c>
    </row>
    <row r="998" spans="1:3" x14ac:dyDescent="0.25">
      <c r="A998" s="2">
        <v>4.95</v>
      </c>
      <c r="B998" s="2">
        <f t="shared" si="30"/>
        <v>1.9066009031228108E-6</v>
      </c>
      <c r="C998" s="2">
        <f t="shared" si="31"/>
        <v>0.99999962893259209</v>
      </c>
    </row>
    <row r="999" spans="1:3" x14ac:dyDescent="0.25">
      <c r="A999" s="2">
        <v>4.96</v>
      </c>
      <c r="B999" s="2">
        <f t="shared" si="30"/>
        <v>1.8144311901820303E-6</v>
      </c>
      <c r="C999" s="2">
        <f t="shared" si="31"/>
        <v>0.99999964753410187</v>
      </c>
    </row>
    <row r="1000" spans="1:3" x14ac:dyDescent="0.25">
      <c r="A1000" s="2">
        <v>4.97</v>
      </c>
      <c r="B1000" s="2">
        <f t="shared" si="30"/>
        <v>1.7265445216770734E-6</v>
      </c>
      <c r="C1000" s="2">
        <f t="shared" si="31"/>
        <v>0.99999966523549177</v>
      </c>
    </row>
    <row r="1001" spans="1:3" x14ac:dyDescent="0.25">
      <c r="A1001" s="2">
        <v>4.9800000000000004</v>
      </c>
      <c r="B1001" s="2">
        <f t="shared" si="30"/>
        <v>1.6427505880450713E-6</v>
      </c>
      <c r="C1001" s="2">
        <f t="shared" si="31"/>
        <v>0.99999968207863377</v>
      </c>
    </row>
    <row r="1002" spans="1:3" x14ac:dyDescent="0.25">
      <c r="A1002" s="2">
        <v>4.99</v>
      </c>
      <c r="B1002" s="2">
        <f t="shared" si="30"/>
        <v>1.5628671089492902E-6</v>
      </c>
      <c r="C1002" s="2">
        <f t="shared" si="31"/>
        <v>0.9999996981035375</v>
      </c>
    </row>
    <row r="1003" spans="1:3" x14ac:dyDescent="0.25">
      <c r="A1003" s="2">
        <v>5</v>
      </c>
      <c r="B1003" s="2">
        <f t="shared" si="30"/>
        <v>1.4867195147342977E-6</v>
      </c>
      <c r="C1003" s="2">
        <f t="shared" si="31"/>
        <v>0.99999971334842808</v>
      </c>
    </row>
  </sheetData>
  <protectedRanges>
    <protectedRange sqref="G1:G3" name="区域2"/>
    <protectedRange sqref="A3:A1003" name="区域1"/>
  </protectedRange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U36"/>
  <sheetViews>
    <sheetView workbookViewId="0">
      <selection activeCell="F8" sqref="A1:BU35"/>
    </sheetView>
  </sheetViews>
  <sheetFormatPr defaultColWidth="8.90625" defaultRowHeight="14" x14ac:dyDescent="0.25"/>
  <cols>
    <col min="1" max="1" width="8.90625" style="1"/>
    <col min="2" max="2" width="8.90625" style="3"/>
    <col min="3" max="3" width="11.81640625" style="1" customWidth="1"/>
    <col min="4" max="8" width="8.90625" style="1"/>
    <col min="9" max="9" width="10.1796875" style="1" customWidth="1"/>
    <col min="10" max="11" width="8.90625" style="1"/>
    <col min="12" max="12" width="15.1796875" style="1" customWidth="1"/>
    <col min="13" max="16384" width="8.90625" style="1"/>
  </cols>
  <sheetData>
    <row r="1" spans="1:73" s="3" customFormat="1" ht="15" thickTop="1" thickBot="1" x14ac:dyDescent="0.3">
      <c r="A1" s="49" t="s">
        <v>0</v>
      </c>
      <c r="B1" s="50"/>
      <c r="C1" s="50"/>
      <c r="D1" s="50"/>
      <c r="E1" s="50"/>
      <c r="F1" s="50"/>
      <c r="G1" s="50"/>
      <c r="H1" s="51"/>
      <c r="I1" s="32" t="s">
        <v>6</v>
      </c>
      <c r="J1" s="33" t="s">
        <v>2</v>
      </c>
      <c r="K1" s="34">
        <v>0.1</v>
      </c>
      <c r="L1" s="35" t="s">
        <v>8</v>
      </c>
      <c r="M1" s="36">
        <v>-3</v>
      </c>
      <c r="N1" s="36">
        <v>-2.9</v>
      </c>
      <c r="O1" s="36">
        <v>-2.8</v>
      </c>
      <c r="P1" s="36">
        <v>-2.7</v>
      </c>
      <c r="Q1" s="36">
        <v>-2.6</v>
      </c>
      <c r="R1" s="36">
        <v>-2.5</v>
      </c>
      <c r="S1" s="36">
        <v>-2.4</v>
      </c>
      <c r="T1" s="36">
        <v>-2.2999999999999998</v>
      </c>
      <c r="U1" s="36">
        <v>-2.2000000000000002</v>
      </c>
      <c r="V1" s="36">
        <v>-2.1</v>
      </c>
      <c r="W1" s="36">
        <v>-2</v>
      </c>
      <c r="X1" s="36">
        <v>-1.9</v>
      </c>
      <c r="Y1" s="36">
        <v>-1.8</v>
      </c>
      <c r="Z1" s="36">
        <v>-1.7</v>
      </c>
      <c r="AA1" s="36">
        <v>-1.6</v>
      </c>
      <c r="AB1" s="36">
        <v>-1.5</v>
      </c>
      <c r="AC1" s="36">
        <v>-1.4</v>
      </c>
      <c r="AD1" s="36">
        <v>-1.3</v>
      </c>
      <c r="AE1" s="36">
        <v>-1.2</v>
      </c>
      <c r="AF1" s="36">
        <v>-1.1000000000000001</v>
      </c>
      <c r="AG1" s="36">
        <v>-1</v>
      </c>
      <c r="AH1" s="36">
        <v>-0.9</v>
      </c>
      <c r="AI1" s="36">
        <v>-0.8</v>
      </c>
      <c r="AJ1" s="36">
        <v>-0.7</v>
      </c>
      <c r="AK1" s="36">
        <v>-0.6</v>
      </c>
      <c r="AL1" s="36">
        <v>-0.5</v>
      </c>
      <c r="AM1" s="36">
        <v>-0.4</v>
      </c>
      <c r="AN1" s="36">
        <v>-0.3</v>
      </c>
      <c r="AO1" s="36">
        <v>-0.2</v>
      </c>
      <c r="AP1" s="36">
        <v>-0.1</v>
      </c>
      <c r="AQ1" s="36">
        <v>0</v>
      </c>
      <c r="AR1" s="36">
        <v>0.1</v>
      </c>
      <c r="AS1" s="36">
        <v>0.2</v>
      </c>
      <c r="AT1" s="36">
        <v>0.3</v>
      </c>
      <c r="AU1" s="36">
        <v>0.4</v>
      </c>
      <c r="AV1" s="36">
        <v>0.5</v>
      </c>
      <c r="AW1" s="36">
        <v>0.6</v>
      </c>
      <c r="AX1" s="36">
        <v>0.7</v>
      </c>
      <c r="AY1" s="36">
        <v>0.8</v>
      </c>
      <c r="AZ1" s="36">
        <v>0.9</v>
      </c>
      <c r="BA1" s="36">
        <v>1</v>
      </c>
      <c r="BB1" s="36">
        <v>1.1000000000000001</v>
      </c>
      <c r="BC1" s="36">
        <v>1.2</v>
      </c>
      <c r="BD1" s="36">
        <v>1.3</v>
      </c>
      <c r="BE1" s="36">
        <v>1.4</v>
      </c>
      <c r="BF1" s="36">
        <v>1.5</v>
      </c>
      <c r="BG1" s="36">
        <v>1.6</v>
      </c>
      <c r="BH1" s="36">
        <v>1.7</v>
      </c>
      <c r="BI1" s="36">
        <v>1.8</v>
      </c>
      <c r="BJ1" s="36">
        <v>1.9</v>
      </c>
      <c r="BK1" s="36">
        <v>2</v>
      </c>
      <c r="BL1" s="36">
        <v>2.1</v>
      </c>
      <c r="BM1" s="36">
        <v>2.2000000000000002</v>
      </c>
      <c r="BN1" s="36">
        <v>2.2999999999999998</v>
      </c>
      <c r="BO1" s="36">
        <v>2.4</v>
      </c>
      <c r="BP1" s="36">
        <v>2.5</v>
      </c>
      <c r="BQ1" s="36">
        <v>2.6</v>
      </c>
      <c r="BR1" s="36">
        <v>2.7</v>
      </c>
      <c r="BS1" s="36">
        <v>2.8</v>
      </c>
      <c r="BT1" s="36">
        <v>2.9</v>
      </c>
      <c r="BU1" s="37">
        <v>3</v>
      </c>
    </row>
    <row r="2" spans="1:73" ht="48.65" customHeight="1" thickTop="1" thickBot="1" x14ac:dyDescent="0.3">
      <c r="A2" s="38" t="s">
        <v>4</v>
      </c>
      <c r="B2" s="39">
        <v>0.5</v>
      </c>
      <c r="C2" s="39">
        <v>0.25</v>
      </c>
      <c r="D2" s="39">
        <v>0.1</v>
      </c>
      <c r="E2" s="39">
        <v>0.05</v>
      </c>
      <c r="F2" s="39">
        <v>2.5000000000000001E-2</v>
      </c>
      <c r="G2" s="39">
        <v>0.01</v>
      </c>
      <c r="H2" s="40">
        <v>1E-3</v>
      </c>
      <c r="I2" s="32" t="s">
        <v>5</v>
      </c>
      <c r="J2" s="33" t="s">
        <v>1</v>
      </c>
      <c r="K2" s="34">
        <v>1</v>
      </c>
      <c r="L2" s="41" t="s">
        <v>7</v>
      </c>
      <c r="M2" s="36">
        <f>_xlfn.T.DIST(M$1,$K$2,FALSE)</f>
        <v>3.1830988618379068E-2</v>
      </c>
      <c r="N2" s="36">
        <f t="shared" ref="N2:BU2" si="0">_xlfn.T.DIST(N$1,$K$2,FALSE)</f>
        <v>3.3826767926013884E-2</v>
      </c>
      <c r="O2" s="36">
        <f t="shared" si="0"/>
        <v>3.6007905676899397E-2</v>
      </c>
      <c r="P2" s="36">
        <f t="shared" si="0"/>
        <v>3.8396849961856529E-2</v>
      </c>
      <c r="Q2" s="36">
        <f t="shared" si="0"/>
        <v>4.1019315229869929E-2</v>
      </c>
      <c r="R2" s="36">
        <f t="shared" si="0"/>
        <v>4.3904811887419404E-2</v>
      </c>
      <c r="S2" s="36">
        <f t="shared" si="0"/>
        <v>4.7087261269791521E-2</v>
      </c>
      <c r="T2" s="36">
        <f t="shared" si="0"/>
        <v>5.0605705275642406E-2</v>
      </c>
      <c r="U2" s="36">
        <f t="shared" si="0"/>
        <v>5.4505117497224427E-2</v>
      </c>
      <c r="V2" s="36">
        <f t="shared" si="0"/>
        <v>5.8837317224360565E-2</v>
      </c>
      <c r="W2" s="36">
        <f t="shared" si="0"/>
        <v>6.3661977236758135E-2</v>
      </c>
      <c r="X2" s="36">
        <f t="shared" si="0"/>
        <v>6.9047697653750698E-2</v>
      </c>
      <c r="Y2" s="36">
        <f t="shared" si="0"/>
        <v>7.5073086364101566E-2</v>
      </c>
      <c r="Z2" s="36">
        <f t="shared" si="0"/>
        <v>8.1827734237478342E-2</v>
      </c>
      <c r="AA2" s="36">
        <f t="shared" si="0"/>
        <v>8.9412889377469287E-2</v>
      </c>
      <c r="AB2" s="36">
        <f t="shared" si="0"/>
        <v>9.7941503441166353E-2</v>
      </c>
      <c r="AC2" s="36">
        <f t="shared" si="0"/>
        <v>0.10753712371074009</v>
      </c>
      <c r="AD2" s="36">
        <f t="shared" si="0"/>
        <v>0.11833081270772886</v>
      </c>
      <c r="AE2" s="36">
        <f t="shared" si="0"/>
        <v>0.13045487138679945</v>
      </c>
      <c r="AF2" s="36">
        <f t="shared" si="0"/>
        <v>0.14403162270759759</v>
      </c>
      <c r="AG2" s="36">
        <f t="shared" si="0"/>
        <v>0.15915494309189535</v>
      </c>
      <c r="AH2" s="36">
        <f t="shared" si="0"/>
        <v>0.17586181557115507</v>
      </c>
      <c r="AI2" s="36">
        <f t="shared" si="0"/>
        <v>0.19409139401450651</v>
      </c>
      <c r="AJ2" s="36">
        <f t="shared" si="0"/>
        <v>0.21363079609650382</v>
      </c>
      <c r="AK2" s="36">
        <f t="shared" si="0"/>
        <v>0.23405138689984611</v>
      </c>
      <c r="AL2" s="36">
        <f t="shared" si="0"/>
        <v>0.25464790894703254</v>
      </c>
      <c r="AM2" s="36">
        <f t="shared" si="0"/>
        <v>0.27440507429637123</v>
      </c>
      <c r="AN2" s="36">
        <f t="shared" si="0"/>
        <v>0.29202741851723912</v>
      </c>
      <c r="AO2" s="36">
        <f t="shared" si="0"/>
        <v>0.30606719825364487</v>
      </c>
      <c r="AP2" s="36">
        <f t="shared" si="0"/>
        <v>0.315158303152268</v>
      </c>
      <c r="AQ2" s="36">
        <f t="shared" si="0"/>
        <v>0.31830988618379069</v>
      </c>
      <c r="AR2" s="36">
        <f t="shared" si="0"/>
        <v>0.315158303152268</v>
      </c>
      <c r="AS2" s="36">
        <f t="shared" si="0"/>
        <v>0.30606719825364487</v>
      </c>
      <c r="AT2" s="36">
        <f t="shared" si="0"/>
        <v>0.29202741851723912</v>
      </c>
      <c r="AU2" s="36">
        <f t="shared" si="0"/>
        <v>0.27440507429637123</v>
      </c>
      <c r="AV2" s="36">
        <f t="shared" si="0"/>
        <v>0.25464790894703254</v>
      </c>
      <c r="AW2" s="36">
        <f t="shared" si="0"/>
        <v>0.23405138689984611</v>
      </c>
      <c r="AX2" s="36">
        <f t="shared" si="0"/>
        <v>0.21363079609650382</v>
      </c>
      <c r="AY2" s="36">
        <f t="shared" si="0"/>
        <v>0.19409139401450651</v>
      </c>
      <c r="AZ2" s="36">
        <f t="shared" si="0"/>
        <v>0.17586181557115507</v>
      </c>
      <c r="BA2" s="36">
        <f t="shared" si="0"/>
        <v>0.15915494309189535</v>
      </c>
      <c r="BB2" s="36">
        <f t="shared" si="0"/>
        <v>0.14403162270759759</v>
      </c>
      <c r="BC2" s="36">
        <f t="shared" si="0"/>
        <v>0.13045487138679945</v>
      </c>
      <c r="BD2" s="36">
        <f t="shared" si="0"/>
        <v>0.11833081270772886</v>
      </c>
      <c r="BE2" s="36">
        <f t="shared" si="0"/>
        <v>0.10753712371074009</v>
      </c>
      <c r="BF2" s="36">
        <f t="shared" si="0"/>
        <v>9.7941503441166353E-2</v>
      </c>
      <c r="BG2" s="36">
        <f t="shared" si="0"/>
        <v>8.9412889377469287E-2</v>
      </c>
      <c r="BH2" s="36">
        <f t="shared" si="0"/>
        <v>8.1827734237478342E-2</v>
      </c>
      <c r="BI2" s="36">
        <f t="shared" si="0"/>
        <v>7.5073086364101566E-2</v>
      </c>
      <c r="BJ2" s="36">
        <f t="shared" si="0"/>
        <v>6.9047697653750698E-2</v>
      </c>
      <c r="BK2" s="36">
        <f t="shared" si="0"/>
        <v>6.3661977236758135E-2</v>
      </c>
      <c r="BL2" s="36">
        <f t="shared" si="0"/>
        <v>5.8837317224360565E-2</v>
      </c>
      <c r="BM2" s="36">
        <f t="shared" si="0"/>
        <v>5.4505117497224427E-2</v>
      </c>
      <c r="BN2" s="36">
        <f t="shared" si="0"/>
        <v>5.0605705275642406E-2</v>
      </c>
      <c r="BO2" s="36">
        <f t="shared" si="0"/>
        <v>4.7087261269791521E-2</v>
      </c>
      <c r="BP2" s="36">
        <f t="shared" si="0"/>
        <v>4.3904811887419404E-2</v>
      </c>
      <c r="BQ2" s="36">
        <f t="shared" si="0"/>
        <v>4.1019315229869929E-2</v>
      </c>
      <c r="BR2" s="36">
        <f t="shared" si="0"/>
        <v>3.8396849961856529E-2</v>
      </c>
      <c r="BS2" s="36">
        <f t="shared" si="0"/>
        <v>3.6007905676899397E-2</v>
      </c>
      <c r="BT2" s="36">
        <f t="shared" si="0"/>
        <v>3.3826767926013884E-2</v>
      </c>
      <c r="BU2" s="36">
        <f t="shared" si="0"/>
        <v>3.1830988618379068E-2</v>
      </c>
    </row>
    <row r="3" spans="1:73" ht="27.65" customHeight="1" thickTop="1" thickBot="1" x14ac:dyDescent="0.3">
      <c r="A3" s="42">
        <v>1</v>
      </c>
      <c r="B3" s="32">
        <f t="shared" ref="B3:H12" si="1">-_xlfn.T.INV(B$2,$A3)</f>
        <v>0</v>
      </c>
      <c r="C3" s="32">
        <f t="shared" si="1"/>
        <v>1</v>
      </c>
      <c r="D3" s="32">
        <f t="shared" si="1"/>
        <v>3.077683537175254</v>
      </c>
      <c r="E3" s="32">
        <f t="shared" si="1"/>
        <v>6.3137515146750438</v>
      </c>
      <c r="F3" s="32">
        <f t="shared" si="1"/>
        <v>12.706204736174707</v>
      </c>
      <c r="G3" s="32">
        <f t="shared" si="1"/>
        <v>31.820515953773956</v>
      </c>
      <c r="H3" s="43">
        <f t="shared" si="1"/>
        <v>318.30883898555044</v>
      </c>
      <c r="I3" s="32" t="s">
        <v>11</v>
      </c>
      <c r="J3" s="44" t="s">
        <v>3</v>
      </c>
      <c r="K3" s="45">
        <f>-_xlfn.T.INV($K$1,$K$2)</f>
        <v>3.077683537175254</v>
      </c>
      <c r="L3" s="41" t="s">
        <v>9</v>
      </c>
      <c r="M3" s="36">
        <f>_xlfn.T.DIST(M$1,$K$2,TRUE)</f>
        <v>0.10241638234956675</v>
      </c>
      <c r="N3" s="36">
        <f t="shared" ref="N3:BU3" si="2">_xlfn.T.DIST(N$1,$K$2,TRUE)</f>
        <v>0.105697811319826</v>
      </c>
      <c r="O3" s="36">
        <f t="shared" si="2"/>
        <v>0.10918791143362949</v>
      </c>
      <c r="P3" s="36">
        <f t="shared" si="2"/>
        <v>0.11290631572034966</v>
      </c>
      <c r="Q3" s="36">
        <f t="shared" si="2"/>
        <v>0.11687506125234341</v>
      </c>
      <c r="R3" s="36">
        <f t="shared" si="2"/>
        <v>0.12111894159084341</v>
      </c>
      <c r="S3" s="36">
        <f t="shared" si="2"/>
        <v>0.1256659163780024</v>
      </c>
      <c r="T3" s="36">
        <f t="shared" si="2"/>
        <v>0.13054758708862277</v>
      </c>
      <c r="U3" s="36">
        <f t="shared" si="2"/>
        <v>0.13579974878009188</v>
      </c>
      <c r="V3" s="36">
        <f t="shared" si="2"/>
        <v>0.14146302812150899</v>
      </c>
      <c r="W3" s="36">
        <f t="shared" si="2"/>
        <v>0.14758361765043326</v>
      </c>
      <c r="X3" s="36">
        <f t="shared" si="2"/>
        <v>0.15421411445033348</v>
      </c>
      <c r="Y3" s="36">
        <f t="shared" si="2"/>
        <v>0.16141446721709526</v>
      </c>
      <c r="Z3" s="36">
        <f t="shared" si="2"/>
        <v>0.16925302733033271</v>
      </c>
      <c r="AA3" s="36">
        <f t="shared" si="2"/>
        <v>0.17780768448935272</v>
      </c>
      <c r="AB3" s="36">
        <f t="shared" si="2"/>
        <v>0.1871670418109988</v>
      </c>
      <c r="AC3" s="36">
        <f t="shared" si="2"/>
        <v>0.19743154328874654</v>
      </c>
      <c r="AD3" s="36">
        <f t="shared" si="2"/>
        <v>0.20871440016015275</v>
      </c>
      <c r="AE3" s="36">
        <f t="shared" si="2"/>
        <v>0.22114206162369554</v>
      </c>
      <c r="AF3" s="36">
        <f t="shared" si="2"/>
        <v>0.23485382781163189</v>
      </c>
      <c r="AG3" s="36">
        <f t="shared" si="2"/>
        <v>0.25000000000000006</v>
      </c>
      <c r="AH3" s="36">
        <f t="shared" si="2"/>
        <v>0.26673770835657418</v>
      </c>
      <c r="AI3" s="36">
        <f t="shared" si="2"/>
        <v>0.28522328747727727</v>
      </c>
      <c r="AJ3" s="36">
        <f t="shared" si="2"/>
        <v>0.30559988778578523</v>
      </c>
      <c r="AK3" s="36">
        <f t="shared" si="2"/>
        <v>0.32797913037736937</v>
      </c>
      <c r="AL3" s="36">
        <f t="shared" si="2"/>
        <v>0.35241638234956674</v>
      </c>
      <c r="AM3" s="36">
        <f t="shared" si="2"/>
        <v>0.37888105840915659</v>
      </c>
      <c r="AN3" s="36">
        <f t="shared" si="2"/>
        <v>0.40722642092225764</v>
      </c>
      <c r="AO3" s="36">
        <f t="shared" si="2"/>
        <v>0.43716704181099875</v>
      </c>
      <c r="AP3" s="36">
        <f t="shared" si="2"/>
        <v>0.46827448256944643</v>
      </c>
      <c r="AQ3" s="36">
        <f t="shared" si="2"/>
        <v>0.5</v>
      </c>
      <c r="AR3" s="36">
        <f t="shared" si="2"/>
        <v>0.53172551743055352</v>
      </c>
      <c r="AS3" s="36">
        <f t="shared" si="2"/>
        <v>0.56283295818900125</v>
      </c>
      <c r="AT3" s="36">
        <f t="shared" si="2"/>
        <v>0.59277357907774242</v>
      </c>
      <c r="AU3" s="36">
        <f t="shared" si="2"/>
        <v>0.62111894159084335</v>
      </c>
      <c r="AV3" s="36">
        <f t="shared" si="2"/>
        <v>0.64758361765043326</v>
      </c>
      <c r="AW3" s="36">
        <f t="shared" si="2"/>
        <v>0.67202086962263063</v>
      </c>
      <c r="AX3" s="36">
        <f t="shared" si="2"/>
        <v>0.69440011221421472</v>
      </c>
      <c r="AY3" s="36">
        <f t="shared" si="2"/>
        <v>0.71477671252272268</v>
      </c>
      <c r="AZ3" s="36">
        <f t="shared" si="2"/>
        <v>0.73326229164342582</v>
      </c>
      <c r="BA3" s="36">
        <f t="shared" si="2"/>
        <v>0.75</v>
      </c>
      <c r="BB3" s="36">
        <f t="shared" si="2"/>
        <v>0.76514617218836811</v>
      </c>
      <c r="BC3" s="36">
        <f t="shared" si="2"/>
        <v>0.77885793837630446</v>
      </c>
      <c r="BD3" s="36">
        <f t="shared" si="2"/>
        <v>0.79128559983984725</v>
      </c>
      <c r="BE3" s="36">
        <f t="shared" si="2"/>
        <v>0.80256845671125343</v>
      </c>
      <c r="BF3" s="36">
        <f t="shared" si="2"/>
        <v>0.81283295818900125</v>
      </c>
      <c r="BG3" s="36">
        <f t="shared" si="2"/>
        <v>0.82219231551064731</v>
      </c>
      <c r="BH3" s="36">
        <f t="shared" si="2"/>
        <v>0.83074697266966724</v>
      </c>
      <c r="BI3" s="36">
        <f t="shared" si="2"/>
        <v>0.83858553278290471</v>
      </c>
      <c r="BJ3" s="36">
        <f t="shared" si="2"/>
        <v>0.84578588554966649</v>
      </c>
      <c r="BK3" s="36">
        <f t="shared" si="2"/>
        <v>0.85241638234956674</v>
      </c>
      <c r="BL3" s="36">
        <f t="shared" si="2"/>
        <v>0.85853697187849098</v>
      </c>
      <c r="BM3" s="36">
        <f t="shared" si="2"/>
        <v>0.86420025121990807</v>
      </c>
      <c r="BN3" s="36">
        <f t="shared" si="2"/>
        <v>0.8694524129113772</v>
      </c>
      <c r="BO3" s="36">
        <f t="shared" si="2"/>
        <v>0.8743340836219976</v>
      </c>
      <c r="BP3" s="36">
        <f t="shared" si="2"/>
        <v>0.87888105840915665</v>
      </c>
      <c r="BQ3" s="36">
        <f t="shared" si="2"/>
        <v>0.88312493874765663</v>
      </c>
      <c r="BR3" s="36">
        <f t="shared" si="2"/>
        <v>0.8870936842796503</v>
      </c>
      <c r="BS3" s="36">
        <f t="shared" si="2"/>
        <v>0.89081208856637051</v>
      </c>
      <c r="BT3" s="36">
        <f t="shared" si="2"/>
        <v>0.89430218868017397</v>
      </c>
      <c r="BU3" s="36">
        <f t="shared" si="2"/>
        <v>0.89758361765043326</v>
      </c>
    </row>
    <row r="4" spans="1:73" ht="14.5" thickBot="1" x14ac:dyDescent="0.3">
      <c r="A4" s="42">
        <v>2</v>
      </c>
      <c r="B4" s="32">
        <f t="shared" si="1"/>
        <v>0</v>
      </c>
      <c r="C4" s="32">
        <f t="shared" si="1"/>
        <v>0.81649658092772592</v>
      </c>
      <c r="D4" s="32">
        <f t="shared" si="1"/>
        <v>1.8856180831641267</v>
      </c>
      <c r="E4" s="32">
        <f t="shared" si="1"/>
        <v>2.9199855803537269</v>
      </c>
      <c r="F4" s="32">
        <f t="shared" si="1"/>
        <v>4.3026527297494637</v>
      </c>
      <c r="G4" s="32">
        <f t="shared" si="1"/>
        <v>6.9645567342832733</v>
      </c>
      <c r="H4" s="43">
        <f t="shared" si="1"/>
        <v>22.327124770119873</v>
      </c>
      <c r="I4" s="32"/>
      <c r="J4" s="32"/>
      <c r="K4" s="32"/>
      <c r="L4" s="41" t="s">
        <v>10</v>
      </c>
      <c r="M4" s="36">
        <f>1-_xlfn.T.DIST(M$1,$K$2,TRUE)</f>
        <v>0.89758361765043326</v>
      </c>
      <c r="N4" s="36">
        <f t="shared" ref="N4:BU4" si="3">1-_xlfn.T.DIST(N$1,$K$2,TRUE)</f>
        <v>0.89430218868017397</v>
      </c>
      <c r="O4" s="36">
        <f t="shared" si="3"/>
        <v>0.89081208856637051</v>
      </c>
      <c r="P4" s="36">
        <f t="shared" si="3"/>
        <v>0.8870936842796503</v>
      </c>
      <c r="Q4" s="36">
        <f t="shared" si="3"/>
        <v>0.88312493874765663</v>
      </c>
      <c r="R4" s="36">
        <f t="shared" si="3"/>
        <v>0.87888105840915665</v>
      </c>
      <c r="S4" s="36">
        <f t="shared" si="3"/>
        <v>0.8743340836219976</v>
      </c>
      <c r="T4" s="36">
        <f t="shared" si="3"/>
        <v>0.8694524129113772</v>
      </c>
      <c r="U4" s="36">
        <f t="shared" si="3"/>
        <v>0.86420025121990807</v>
      </c>
      <c r="V4" s="36">
        <f t="shared" si="3"/>
        <v>0.85853697187849098</v>
      </c>
      <c r="W4" s="36">
        <f t="shared" si="3"/>
        <v>0.85241638234956674</v>
      </c>
      <c r="X4" s="36">
        <f t="shared" si="3"/>
        <v>0.84578588554966649</v>
      </c>
      <c r="Y4" s="36">
        <f t="shared" si="3"/>
        <v>0.83858553278290471</v>
      </c>
      <c r="Z4" s="36">
        <f t="shared" si="3"/>
        <v>0.83074697266966724</v>
      </c>
      <c r="AA4" s="36">
        <f t="shared" si="3"/>
        <v>0.82219231551064731</v>
      </c>
      <c r="AB4" s="36">
        <f t="shared" si="3"/>
        <v>0.81283295818900125</v>
      </c>
      <c r="AC4" s="36">
        <f t="shared" si="3"/>
        <v>0.80256845671125343</v>
      </c>
      <c r="AD4" s="36">
        <f t="shared" si="3"/>
        <v>0.79128559983984725</v>
      </c>
      <c r="AE4" s="36">
        <f t="shared" si="3"/>
        <v>0.77885793837630446</v>
      </c>
      <c r="AF4" s="36">
        <f t="shared" si="3"/>
        <v>0.76514617218836811</v>
      </c>
      <c r="AG4" s="36">
        <f t="shared" si="3"/>
        <v>0.75</v>
      </c>
      <c r="AH4" s="36">
        <f t="shared" si="3"/>
        <v>0.73326229164342582</v>
      </c>
      <c r="AI4" s="36">
        <f t="shared" si="3"/>
        <v>0.71477671252272268</v>
      </c>
      <c r="AJ4" s="36">
        <f t="shared" si="3"/>
        <v>0.69440011221421472</v>
      </c>
      <c r="AK4" s="36">
        <f t="shared" si="3"/>
        <v>0.67202086962263063</v>
      </c>
      <c r="AL4" s="36">
        <f t="shared" si="3"/>
        <v>0.64758361765043326</v>
      </c>
      <c r="AM4" s="36">
        <f t="shared" si="3"/>
        <v>0.62111894159084335</v>
      </c>
      <c r="AN4" s="36">
        <f t="shared" si="3"/>
        <v>0.59277357907774242</v>
      </c>
      <c r="AO4" s="36">
        <f t="shared" si="3"/>
        <v>0.56283295818900125</v>
      </c>
      <c r="AP4" s="36">
        <f t="shared" si="3"/>
        <v>0.53172551743055352</v>
      </c>
      <c r="AQ4" s="36">
        <f t="shared" si="3"/>
        <v>0.5</v>
      </c>
      <c r="AR4" s="36">
        <f t="shared" si="3"/>
        <v>0.46827448256944648</v>
      </c>
      <c r="AS4" s="36">
        <f t="shared" si="3"/>
        <v>0.43716704181099875</v>
      </c>
      <c r="AT4" s="36">
        <f t="shared" si="3"/>
        <v>0.40722642092225758</v>
      </c>
      <c r="AU4" s="36">
        <f t="shared" si="3"/>
        <v>0.37888105840915665</v>
      </c>
      <c r="AV4" s="36">
        <f t="shared" si="3"/>
        <v>0.35241638234956674</v>
      </c>
      <c r="AW4" s="36">
        <f t="shared" si="3"/>
        <v>0.32797913037736937</v>
      </c>
      <c r="AX4" s="36">
        <f t="shared" si="3"/>
        <v>0.30559988778578528</v>
      </c>
      <c r="AY4" s="36">
        <f t="shared" si="3"/>
        <v>0.28522328747727732</v>
      </c>
      <c r="AZ4" s="36">
        <f t="shared" si="3"/>
        <v>0.26673770835657418</v>
      </c>
      <c r="BA4" s="36">
        <f t="shared" si="3"/>
        <v>0.25</v>
      </c>
      <c r="BB4" s="36">
        <f t="shared" si="3"/>
        <v>0.23485382781163189</v>
      </c>
      <c r="BC4" s="36">
        <f t="shared" si="3"/>
        <v>0.22114206162369554</v>
      </c>
      <c r="BD4" s="36">
        <f t="shared" si="3"/>
        <v>0.20871440016015275</v>
      </c>
      <c r="BE4" s="36">
        <f t="shared" si="3"/>
        <v>0.19743154328874657</v>
      </c>
      <c r="BF4" s="36">
        <f t="shared" si="3"/>
        <v>0.18716704181099875</v>
      </c>
      <c r="BG4" s="36">
        <f t="shared" si="3"/>
        <v>0.17780768448935269</v>
      </c>
      <c r="BH4" s="36">
        <f t="shared" si="3"/>
        <v>0.16925302733033276</v>
      </c>
      <c r="BI4" s="36">
        <f t="shared" si="3"/>
        <v>0.16141446721709529</v>
      </c>
      <c r="BJ4" s="36">
        <f t="shared" si="3"/>
        <v>0.15421411445033351</v>
      </c>
      <c r="BK4" s="36">
        <f t="shared" si="3"/>
        <v>0.14758361765043326</v>
      </c>
      <c r="BL4" s="36">
        <f t="shared" si="3"/>
        <v>0.14146302812150902</v>
      </c>
      <c r="BM4" s="36">
        <f t="shared" si="3"/>
        <v>0.13579974878009193</v>
      </c>
      <c r="BN4" s="36">
        <f t="shared" si="3"/>
        <v>0.1305475870886228</v>
      </c>
      <c r="BO4" s="36">
        <f t="shared" si="3"/>
        <v>0.1256659163780024</v>
      </c>
      <c r="BP4" s="36">
        <f t="shared" si="3"/>
        <v>0.12111894159084335</v>
      </c>
      <c r="BQ4" s="36">
        <f t="shared" si="3"/>
        <v>0.11687506125234337</v>
      </c>
      <c r="BR4" s="36">
        <f t="shared" si="3"/>
        <v>0.1129063157203497</v>
      </c>
      <c r="BS4" s="36">
        <f t="shared" si="3"/>
        <v>0.10918791143362949</v>
      </c>
      <c r="BT4" s="36">
        <f t="shared" si="3"/>
        <v>0.10569781131982603</v>
      </c>
      <c r="BU4" s="36">
        <f t="shared" si="3"/>
        <v>0.10241638234956674</v>
      </c>
    </row>
    <row r="5" spans="1:73" ht="14.4" x14ac:dyDescent="0.25">
      <c r="A5" s="42">
        <v>3</v>
      </c>
      <c r="B5" s="32">
        <f t="shared" si="1"/>
        <v>0</v>
      </c>
      <c r="C5" s="32">
        <f t="shared" si="1"/>
        <v>0.76489232840434507</v>
      </c>
      <c r="D5" s="32">
        <f t="shared" si="1"/>
        <v>1.63774435369621</v>
      </c>
      <c r="E5" s="32">
        <f t="shared" si="1"/>
        <v>2.3533634348018233</v>
      </c>
      <c r="F5" s="32">
        <f t="shared" si="1"/>
        <v>3.1824463052837091</v>
      </c>
      <c r="G5" s="32">
        <f t="shared" si="1"/>
        <v>4.5407028585681335</v>
      </c>
      <c r="H5" s="43">
        <f t="shared" si="1"/>
        <v>10.214531852407385</v>
      </c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</row>
    <row r="6" spans="1:73" ht="14.4" x14ac:dyDescent="0.25">
      <c r="A6" s="42">
        <v>4</v>
      </c>
      <c r="B6" s="32">
        <f t="shared" si="1"/>
        <v>0</v>
      </c>
      <c r="C6" s="32">
        <f t="shared" si="1"/>
        <v>0.74069708411268287</v>
      </c>
      <c r="D6" s="32">
        <f t="shared" si="1"/>
        <v>1.5332062740589443</v>
      </c>
      <c r="E6" s="32">
        <f t="shared" si="1"/>
        <v>2.1318467863266499</v>
      </c>
      <c r="F6" s="32">
        <f t="shared" si="1"/>
        <v>2.7764451051977934</v>
      </c>
      <c r="G6" s="32">
        <f t="shared" si="1"/>
        <v>3.7469473879791968</v>
      </c>
      <c r="H6" s="43">
        <f t="shared" si="1"/>
        <v>7.1731822197823085</v>
      </c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32"/>
      <c r="AV6" s="32"/>
      <c r="AW6" s="32"/>
      <c r="AX6" s="32"/>
      <c r="AY6" s="32"/>
      <c r="AZ6" s="32"/>
      <c r="BA6" s="32"/>
      <c r="BB6" s="32"/>
      <c r="BC6" s="32"/>
      <c r="BD6" s="32"/>
      <c r="BE6" s="32"/>
      <c r="BF6" s="32"/>
      <c r="BG6" s="32"/>
      <c r="BH6" s="32"/>
      <c r="BI6" s="32"/>
      <c r="BJ6" s="32"/>
      <c r="BK6" s="32"/>
      <c r="BL6" s="32"/>
      <c r="BM6" s="32"/>
      <c r="BN6" s="32"/>
      <c r="BO6" s="32"/>
      <c r="BP6" s="32"/>
      <c r="BQ6" s="32"/>
      <c r="BR6" s="32"/>
      <c r="BS6" s="32"/>
      <c r="BT6" s="32"/>
      <c r="BU6" s="32"/>
    </row>
    <row r="7" spans="1:73" ht="14.4" x14ac:dyDescent="0.25">
      <c r="A7" s="42">
        <v>5</v>
      </c>
      <c r="B7" s="32">
        <f t="shared" si="1"/>
        <v>0</v>
      </c>
      <c r="C7" s="32">
        <f t="shared" si="1"/>
        <v>0.72668684380042159</v>
      </c>
      <c r="D7" s="32">
        <f t="shared" si="1"/>
        <v>1.4758840488244813</v>
      </c>
      <c r="E7" s="32">
        <f t="shared" si="1"/>
        <v>2.0150483733330233</v>
      </c>
      <c r="F7" s="32">
        <f t="shared" si="1"/>
        <v>2.570581835636315</v>
      </c>
      <c r="G7" s="32">
        <f t="shared" si="1"/>
        <v>3.3649299989072183</v>
      </c>
      <c r="H7" s="43">
        <f t="shared" si="1"/>
        <v>5.893429531356011</v>
      </c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/>
      <c r="AT7" s="32"/>
      <c r="AU7" s="32"/>
      <c r="AV7" s="32"/>
      <c r="AW7" s="32"/>
      <c r="AX7" s="32"/>
      <c r="AY7" s="32"/>
      <c r="AZ7" s="32"/>
      <c r="BA7" s="32"/>
      <c r="BB7" s="32"/>
      <c r="BC7" s="32"/>
      <c r="BD7" s="32"/>
      <c r="BE7" s="32"/>
      <c r="BF7" s="32"/>
      <c r="BG7" s="32"/>
      <c r="BH7" s="32"/>
      <c r="BI7" s="32"/>
      <c r="BJ7" s="32"/>
      <c r="BK7" s="32"/>
      <c r="BL7" s="32"/>
      <c r="BM7" s="32"/>
      <c r="BN7" s="32"/>
      <c r="BO7" s="32"/>
      <c r="BP7" s="32"/>
      <c r="BQ7" s="32"/>
      <c r="BR7" s="32"/>
      <c r="BS7" s="32"/>
      <c r="BT7" s="32"/>
      <c r="BU7" s="32"/>
    </row>
    <row r="8" spans="1:73" ht="14.4" x14ac:dyDescent="0.25">
      <c r="A8" s="42">
        <v>6</v>
      </c>
      <c r="B8" s="32">
        <f t="shared" si="1"/>
        <v>0</v>
      </c>
      <c r="C8" s="32">
        <f t="shared" si="1"/>
        <v>0.71755819649141217</v>
      </c>
      <c r="D8" s="32">
        <f t="shared" si="1"/>
        <v>1.4397557472651481</v>
      </c>
      <c r="E8" s="32">
        <f t="shared" si="1"/>
        <v>1.9431802805153031</v>
      </c>
      <c r="F8" s="32">
        <f t="shared" si="1"/>
        <v>2.4469118511449697</v>
      </c>
      <c r="G8" s="32">
        <f t="shared" si="1"/>
        <v>3.1426684032909828</v>
      </c>
      <c r="H8" s="43">
        <f t="shared" si="1"/>
        <v>5.2076262387253633</v>
      </c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</row>
    <row r="9" spans="1:73" ht="14.4" x14ac:dyDescent="0.25">
      <c r="A9" s="42">
        <v>7</v>
      </c>
      <c r="B9" s="32">
        <f t="shared" si="1"/>
        <v>0</v>
      </c>
      <c r="C9" s="32">
        <f t="shared" si="1"/>
        <v>0.71114177808178591</v>
      </c>
      <c r="D9" s="32">
        <f t="shared" si="1"/>
        <v>1.4149239276505079</v>
      </c>
      <c r="E9" s="32">
        <f t="shared" si="1"/>
        <v>1.8945786050900073</v>
      </c>
      <c r="F9" s="32">
        <f t="shared" si="1"/>
        <v>2.3646242515927849</v>
      </c>
      <c r="G9" s="32">
        <f t="shared" si="1"/>
        <v>2.997951566868529</v>
      </c>
      <c r="H9" s="43">
        <f t="shared" si="1"/>
        <v>4.785289628638334</v>
      </c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32"/>
      <c r="BB9" s="32"/>
      <c r="BC9" s="32"/>
      <c r="BD9" s="32"/>
      <c r="BE9" s="32"/>
      <c r="BF9" s="32"/>
      <c r="BG9" s="32"/>
      <c r="BH9" s="32"/>
      <c r="BI9" s="32"/>
      <c r="BJ9" s="32"/>
      <c r="BK9" s="32"/>
      <c r="BL9" s="32"/>
      <c r="BM9" s="32"/>
      <c r="BN9" s="32"/>
      <c r="BO9" s="32"/>
      <c r="BP9" s="32"/>
      <c r="BQ9" s="32"/>
      <c r="BR9" s="32"/>
      <c r="BS9" s="32"/>
      <c r="BT9" s="32"/>
      <c r="BU9" s="32"/>
    </row>
    <row r="10" spans="1:73" ht="14.4" x14ac:dyDescent="0.25">
      <c r="A10" s="42">
        <v>8</v>
      </c>
      <c r="B10" s="32">
        <f t="shared" si="1"/>
        <v>0</v>
      </c>
      <c r="C10" s="32">
        <f t="shared" si="1"/>
        <v>0.70638661264483749</v>
      </c>
      <c r="D10" s="32">
        <f t="shared" si="1"/>
        <v>1.3968153097438645</v>
      </c>
      <c r="E10" s="32">
        <f t="shared" si="1"/>
        <v>1.8595480375308981</v>
      </c>
      <c r="F10" s="32">
        <f t="shared" si="1"/>
        <v>2.3060041352041671</v>
      </c>
      <c r="G10" s="32">
        <f t="shared" si="1"/>
        <v>2.8964594477096224</v>
      </c>
      <c r="H10" s="43">
        <f t="shared" si="1"/>
        <v>4.5007909337237244</v>
      </c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  <c r="AH10" s="32"/>
      <c r="AI10" s="32"/>
      <c r="AJ10" s="32"/>
      <c r="AK10" s="32"/>
      <c r="AL10" s="32"/>
      <c r="AM10" s="32"/>
      <c r="AN10" s="32"/>
      <c r="AO10" s="32"/>
      <c r="AP10" s="32"/>
      <c r="AQ10" s="32"/>
      <c r="AR10" s="32"/>
      <c r="AS10" s="32"/>
      <c r="AT10" s="32"/>
      <c r="AU10" s="32"/>
      <c r="AV10" s="32"/>
      <c r="AW10" s="32"/>
      <c r="AX10" s="32"/>
      <c r="AY10" s="32"/>
      <c r="AZ10" s="32"/>
      <c r="BA10" s="32"/>
      <c r="BB10" s="32"/>
      <c r="BC10" s="32"/>
      <c r="BD10" s="32"/>
      <c r="BE10" s="32"/>
      <c r="BF10" s="32"/>
      <c r="BG10" s="32"/>
      <c r="BH10" s="32"/>
      <c r="BI10" s="32"/>
      <c r="BJ10" s="32"/>
      <c r="BK10" s="32"/>
      <c r="BL10" s="32"/>
      <c r="BM10" s="32"/>
      <c r="BN10" s="32"/>
      <c r="BO10" s="32"/>
      <c r="BP10" s="32"/>
      <c r="BQ10" s="32"/>
      <c r="BR10" s="32"/>
      <c r="BS10" s="32"/>
      <c r="BT10" s="32"/>
      <c r="BU10" s="32"/>
    </row>
    <row r="11" spans="1:73" ht="14.4" x14ac:dyDescent="0.25">
      <c r="A11" s="42">
        <v>9</v>
      </c>
      <c r="B11" s="32">
        <f t="shared" si="1"/>
        <v>0</v>
      </c>
      <c r="C11" s="32">
        <f t="shared" si="1"/>
        <v>0.70272214675132494</v>
      </c>
      <c r="D11" s="32">
        <f t="shared" si="1"/>
        <v>1.383028738396632</v>
      </c>
      <c r="E11" s="32">
        <f t="shared" si="1"/>
        <v>1.8331129326562374</v>
      </c>
      <c r="F11" s="32">
        <f t="shared" si="1"/>
        <v>2.2621571627982053</v>
      </c>
      <c r="G11" s="32">
        <f t="shared" si="1"/>
        <v>2.8214379250258084</v>
      </c>
      <c r="H11" s="43">
        <f t="shared" si="1"/>
        <v>4.2968056627299189</v>
      </c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32"/>
      <c r="AL11" s="32"/>
      <c r="AM11" s="32"/>
      <c r="AN11" s="32"/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32"/>
      <c r="BB11" s="32"/>
      <c r="BC11" s="32"/>
      <c r="BD11" s="32"/>
      <c r="BE11" s="32"/>
      <c r="BF11" s="32"/>
      <c r="BG11" s="32"/>
      <c r="BH11" s="32"/>
      <c r="BI11" s="32"/>
      <c r="BJ11" s="32"/>
      <c r="BK11" s="32"/>
      <c r="BL11" s="32"/>
      <c r="BM11" s="32"/>
      <c r="BN11" s="32"/>
      <c r="BO11" s="32"/>
      <c r="BP11" s="32"/>
      <c r="BQ11" s="32"/>
      <c r="BR11" s="32"/>
      <c r="BS11" s="32"/>
      <c r="BT11" s="32"/>
      <c r="BU11" s="32"/>
    </row>
    <row r="12" spans="1:73" ht="14.4" x14ac:dyDescent="0.25">
      <c r="A12" s="42">
        <v>10</v>
      </c>
      <c r="B12" s="32">
        <f t="shared" si="1"/>
        <v>0</v>
      </c>
      <c r="C12" s="32">
        <f t="shared" si="1"/>
        <v>0.69981206131243168</v>
      </c>
      <c r="D12" s="32">
        <f t="shared" si="1"/>
        <v>1.3721836411103363</v>
      </c>
      <c r="E12" s="32">
        <f t="shared" si="1"/>
        <v>1.812461122811676</v>
      </c>
      <c r="F12" s="32">
        <f t="shared" si="1"/>
        <v>2.2281388519862744</v>
      </c>
      <c r="G12" s="32">
        <f t="shared" si="1"/>
        <v>2.7637694581126966</v>
      </c>
      <c r="H12" s="43">
        <f t="shared" si="1"/>
        <v>4.1437004940465902</v>
      </c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32"/>
      <c r="AL12" s="32"/>
      <c r="AM12" s="32"/>
      <c r="AN12" s="32"/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32"/>
      <c r="BB12" s="32"/>
      <c r="BC12" s="32"/>
      <c r="BD12" s="32"/>
      <c r="BE12" s="32"/>
      <c r="BF12" s="32"/>
      <c r="BG12" s="32"/>
      <c r="BH12" s="32"/>
      <c r="BI12" s="32"/>
      <c r="BJ12" s="32"/>
      <c r="BK12" s="32"/>
      <c r="BL12" s="32"/>
      <c r="BM12" s="32"/>
      <c r="BN12" s="32"/>
      <c r="BO12" s="32"/>
      <c r="BP12" s="32"/>
      <c r="BQ12" s="32"/>
      <c r="BR12" s="32"/>
      <c r="BS12" s="32"/>
      <c r="BT12" s="32"/>
      <c r="BU12" s="32"/>
    </row>
    <row r="13" spans="1:73" ht="14.4" x14ac:dyDescent="0.25">
      <c r="A13" s="42">
        <v>11</v>
      </c>
      <c r="B13" s="32">
        <f t="shared" ref="B13:H22" si="4">-_xlfn.T.INV(B$2,$A13)</f>
        <v>0</v>
      </c>
      <c r="C13" s="32">
        <f t="shared" si="4"/>
        <v>0.69744532755988053</v>
      </c>
      <c r="D13" s="32">
        <f t="shared" si="4"/>
        <v>1.3634303180205409</v>
      </c>
      <c r="E13" s="32">
        <f t="shared" si="4"/>
        <v>1.7958848187040437</v>
      </c>
      <c r="F13" s="32">
        <f t="shared" si="4"/>
        <v>2.2009851600916384</v>
      </c>
      <c r="G13" s="32">
        <f t="shared" si="4"/>
        <v>2.7180791838138614</v>
      </c>
      <c r="H13" s="43">
        <f t="shared" si="4"/>
        <v>4.0247010376307388</v>
      </c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  <c r="AH13" s="32"/>
      <c r="AI13" s="32"/>
      <c r="AJ13" s="32"/>
      <c r="AK13" s="32"/>
      <c r="AL13" s="32"/>
      <c r="AM13" s="32"/>
      <c r="AN13" s="32"/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32"/>
      <c r="BB13" s="32"/>
      <c r="BC13" s="32"/>
      <c r="BD13" s="32"/>
      <c r="BE13" s="32"/>
      <c r="BF13" s="32"/>
      <c r="BG13" s="32"/>
      <c r="BH13" s="32"/>
      <c r="BI13" s="32"/>
      <c r="BJ13" s="32"/>
      <c r="BK13" s="32"/>
      <c r="BL13" s="32"/>
      <c r="BM13" s="32"/>
      <c r="BN13" s="32"/>
      <c r="BO13" s="32"/>
      <c r="BP13" s="32"/>
      <c r="BQ13" s="32"/>
      <c r="BR13" s="32"/>
      <c r="BS13" s="32"/>
      <c r="BT13" s="32"/>
      <c r="BU13" s="32"/>
    </row>
    <row r="14" spans="1:73" ht="14.4" x14ac:dyDescent="0.25">
      <c r="A14" s="42">
        <v>12</v>
      </c>
      <c r="B14" s="32">
        <f t="shared" si="4"/>
        <v>0</v>
      </c>
      <c r="C14" s="32">
        <f t="shared" si="4"/>
        <v>0.69548286551179161</v>
      </c>
      <c r="D14" s="32">
        <f t="shared" si="4"/>
        <v>1.3562173340232047</v>
      </c>
      <c r="E14" s="32">
        <f t="shared" si="4"/>
        <v>1.7822875556493194</v>
      </c>
      <c r="F14" s="32">
        <f t="shared" si="4"/>
        <v>2.1788128296672284</v>
      </c>
      <c r="G14" s="32">
        <f t="shared" si="4"/>
        <v>2.6809979931209149</v>
      </c>
      <c r="H14" s="43">
        <f t="shared" si="4"/>
        <v>3.9296332646264918</v>
      </c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  <c r="AH14" s="32"/>
      <c r="AI14" s="32"/>
      <c r="AJ14" s="32"/>
      <c r="AK14" s="32"/>
      <c r="AL14" s="32"/>
      <c r="AM14" s="32"/>
      <c r="AN14" s="32"/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32"/>
      <c r="BB14" s="32"/>
      <c r="BC14" s="32"/>
      <c r="BD14" s="32"/>
      <c r="BE14" s="32"/>
      <c r="BF14" s="32"/>
      <c r="BG14" s="32"/>
      <c r="BH14" s="32"/>
      <c r="BI14" s="32"/>
      <c r="BJ14" s="32"/>
      <c r="BK14" s="32"/>
      <c r="BL14" s="32"/>
      <c r="BM14" s="32"/>
      <c r="BN14" s="32"/>
      <c r="BO14" s="32"/>
      <c r="BP14" s="32"/>
      <c r="BQ14" s="32"/>
      <c r="BR14" s="32"/>
      <c r="BS14" s="32"/>
      <c r="BT14" s="32"/>
      <c r="BU14" s="32"/>
    </row>
    <row r="15" spans="1:73" ht="14.4" x14ac:dyDescent="0.25">
      <c r="A15" s="42">
        <v>13</v>
      </c>
      <c r="B15" s="32">
        <f t="shared" si="4"/>
        <v>0</v>
      </c>
      <c r="C15" s="32">
        <f t="shared" si="4"/>
        <v>0.69382930423544042</v>
      </c>
      <c r="D15" s="32">
        <f t="shared" si="4"/>
        <v>1.3501712887800554</v>
      </c>
      <c r="E15" s="32">
        <f t="shared" si="4"/>
        <v>1.7709333959868729</v>
      </c>
      <c r="F15" s="32">
        <f t="shared" si="4"/>
        <v>2.1603686564627926</v>
      </c>
      <c r="G15" s="32">
        <f t="shared" si="4"/>
        <v>2.650308837912192</v>
      </c>
      <c r="H15" s="43">
        <f t="shared" si="4"/>
        <v>3.8519823911683879</v>
      </c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32"/>
      <c r="BS15" s="32"/>
      <c r="BT15" s="32"/>
      <c r="BU15" s="32"/>
    </row>
    <row r="16" spans="1:73" ht="14.4" x14ac:dyDescent="0.25">
      <c r="A16" s="42">
        <v>14</v>
      </c>
      <c r="B16" s="32">
        <f t="shared" si="4"/>
        <v>0</v>
      </c>
      <c r="C16" s="32">
        <f t="shared" si="4"/>
        <v>0.69241706957000537</v>
      </c>
      <c r="D16" s="32">
        <f t="shared" si="4"/>
        <v>1.3450303744546506</v>
      </c>
      <c r="E16" s="32">
        <f t="shared" si="4"/>
        <v>1.7613101357748921</v>
      </c>
      <c r="F16" s="32">
        <f t="shared" si="4"/>
        <v>2.1447866879178044</v>
      </c>
      <c r="G16" s="32">
        <f t="shared" si="4"/>
        <v>2.6244940675900517</v>
      </c>
      <c r="H16" s="43">
        <f t="shared" si="4"/>
        <v>3.7873902375233461</v>
      </c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  <c r="AH16" s="32"/>
      <c r="AI16" s="32"/>
      <c r="AJ16" s="32"/>
      <c r="AK16" s="32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  <c r="BP16" s="32"/>
      <c r="BQ16" s="32"/>
      <c r="BR16" s="32"/>
      <c r="BS16" s="32"/>
      <c r="BT16" s="32"/>
      <c r="BU16" s="32"/>
    </row>
    <row r="17" spans="1:73" ht="14.4" x14ac:dyDescent="0.25">
      <c r="A17" s="42">
        <v>15</v>
      </c>
      <c r="B17" s="32">
        <f t="shared" si="4"/>
        <v>0</v>
      </c>
      <c r="C17" s="32">
        <f t="shared" si="4"/>
        <v>0.6911969489584906</v>
      </c>
      <c r="D17" s="32">
        <f t="shared" si="4"/>
        <v>1.3406056078504547</v>
      </c>
      <c r="E17" s="32">
        <f t="shared" si="4"/>
        <v>1.7530503556925723</v>
      </c>
      <c r="F17" s="32">
        <f t="shared" si="4"/>
        <v>2.1314495455597742</v>
      </c>
      <c r="G17" s="32">
        <f t="shared" si="4"/>
        <v>2.6024802950111221</v>
      </c>
      <c r="H17" s="43">
        <f t="shared" si="4"/>
        <v>3.7328344253108998</v>
      </c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2"/>
      <c r="AH17" s="32"/>
      <c r="AI17" s="32"/>
      <c r="AJ17" s="32"/>
      <c r="AK17" s="32"/>
      <c r="AL17" s="32"/>
      <c r="AM17" s="32"/>
      <c r="AN17" s="32"/>
      <c r="AO17" s="32"/>
      <c r="AP17" s="32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32"/>
      <c r="BB17" s="32"/>
      <c r="BC17" s="32"/>
      <c r="BD17" s="32"/>
      <c r="BE17" s="32"/>
      <c r="BF17" s="32"/>
      <c r="BG17" s="32"/>
      <c r="BH17" s="32"/>
      <c r="BI17" s="32"/>
      <c r="BJ17" s="32"/>
      <c r="BK17" s="32"/>
      <c r="BL17" s="32"/>
      <c r="BM17" s="32"/>
      <c r="BN17" s="32"/>
      <c r="BO17" s="32"/>
      <c r="BP17" s="32"/>
      <c r="BQ17" s="32"/>
      <c r="BR17" s="32"/>
      <c r="BS17" s="32"/>
      <c r="BT17" s="32"/>
      <c r="BU17" s="32"/>
    </row>
    <row r="18" spans="1:73" ht="14.4" x14ac:dyDescent="0.25">
      <c r="A18" s="42">
        <v>16</v>
      </c>
      <c r="B18" s="32">
        <f t="shared" si="4"/>
        <v>0</v>
      </c>
      <c r="C18" s="32">
        <f t="shared" si="4"/>
        <v>0.69013225381055954</v>
      </c>
      <c r="D18" s="32">
        <f t="shared" si="4"/>
        <v>1.3367571673273144</v>
      </c>
      <c r="E18" s="32">
        <f t="shared" si="4"/>
        <v>1.7458836762762506</v>
      </c>
      <c r="F18" s="32">
        <f t="shared" si="4"/>
        <v>2.119905299221255</v>
      </c>
      <c r="G18" s="32">
        <f t="shared" si="4"/>
        <v>2.5834871852759917</v>
      </c>
      <c r="H18" s="43">
        <f t="shared" si="4"/>
        <v>3.6861547926860139</v>
      </c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  <c r="AH18" s="32"/>
      <c r="AI18" s="32"/>
      <c r="AJ18" s="32"/>
      <c r="AK18" s="32"/>
      <c r="AL18" s="32"/>
      <c r="AM18" s="32"/>
      <c r="AN18" s="32"/>
      <c r="AO18" s="32"/>
      <c r="AP18" s="32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32"/>
      <c r="BB18" s="32"/>
      <c r="BC18" s="32"/>
      <c r="BD18" s="32"/>
      <c r="BE18" s="32"/>
      <c r="BF18" s="32"/>
      <c r="BG18" s="32"/>
      <c r="BH18" s="32"/>
      <c r="BI18" s="32"/>
      <c r="BJ18" s="32"/>
      <c r="BK18" s="32"/>
      <c r="BL18" s="32"/>
      <c r="BM18" s="32"/>
      <c r="BN18" s="32"/>
      <c r="BO18" s="32"/>
      <c r="BP18" s="32"/>
      <c r="BQ18" s="32"/>
      <c r="BR18" s="32"/>
      <c r="BS18" s="32"/>
      <c r="BT18" s="32"/>
      <c r="BU18" s="32"/>
    </row>
    <row r="19" spans="1:73" ht="14.4" x14ac:dyDescent="0.25">
      <c r="A19" s="42">
        <v>17</v>
      </c>
      <c r="B19" s="32">
        <f t="shared" si="4"/>
        <v>0</v>
      </c>
      <c r="C19" s="32">
        <f t="shared" si="4"/>
        <v>0.68919507515393985</v>
      </c>
      <c r="D19" s="32">
        <f t="shared" si="4"/>
        <v>1.3333793897216262</v>
      </c>
      <c r="E19" s="32">
        <f t="shared" si="4"/>
        <v>1.7396067260750732</v>
      </c>
      <c r="F19" s="32">
        <f t="shared" si="4"/>
        <v>2.109815577833317</v>
      </c>
      <c r="G19" s="32">
        <f t="shared" si="4"/>
        <v>2.5669339837247178</v>
      </c>
      <c r="H19" s="43">
        <f t="shared" si="4"/>
        <v>3.6457673800784094</v>
      </c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32"/>
      <c r="AI19" s="32"/>
      <c r="AJ19" s="32"/>
      <c r="AK19" s="32"/>
      <c r="AL19" s="32"/>
      <c r="AM19" s="32"/>
      <c r="AN19" s="32"/>
      <c r="AO19" s="32"/>
      <c r="AP19" s="32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32"/>
      <c r="BB19" s="32"/>
      <c r="BC19" s="32"/>
      <c r="BD19" s="32"/>
      <c r="BE19" s="32"/>
      <c r="BF19" s="32"/>
      <c r="BG19" s="32"/>
      <c r="BH19" s="32"/>
      <c r="BI19" s="32"/>
      <c r="BJ19" s="32"/>
      <c r="BK19" s="32"/>
      <c r="BL19" s="32"/>
      <c r="BM19" s="32"/>
      <c r="BN19" s="32"/>
      <c r="BO19" s="32"/>
      <c r="BP19" s="32"/>
      <c r="BQ19" s="32"/>
      <c r="BR19" s="32"/>
      <c r="BS19" s="32"/>
      <c r="BT19" s="32"/>
      <c r="BU19" s="32"/>
    </row>
    <row r="20" spans="1:73" ht="14.4" x14ac:dyDescent="0.25">
      <c r="A20" s="42">
        <v>18</v>
      </c>
      <c r="B20" s="32">
        <f t="shared" si="4"/>
        <v>0</v>
      </c>
      <c r="C20" s="32">
        <f t="shared" si="4"/>
        <v>0.68836380646620021</v>
      </c>
      <c r="D20" s="32">
        <f t="shared" si="4"/>
        <v>1.3303909435699084</v>
      </c>
      <c r="E20" s="32">
        <f t="shared" si="4"/>
        <v>1.7340636066175394</v>
      </c>
      <c r="F20" s="32">
        <f t="shared" si="4"/>
        <v>2.1009220402410378</v>
      </c>
      <c r="G20" s="32">
        <f t="shared" si="4"/>
        <v>2.552379630182251</v>
      </c>
      <c r="H20" s="43">
        <f t="shared" si="4"/>
        <v>3.6104848848250937</v>
      </c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32"/>
      <c r="AL20" s="32"/>
      <c r="AM20" s="32"/>
      <c r="AN20" s="32"/>
      <c r="AO20" s="32"/>
      <c r="AP20" s="32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32"/>
      <c r="BB20" s="32"/>
      <c r="BC20" s="32"/>
      <c r="BD20" s="32"/>
      <c r="BE20" s="32"/>
      <c r="BF20" s="32"/>
      <c r="BG20" s="32"/>
      <c r="BH20" s="32"/>
      <c r="BI20" s="32"/>
      <c r="BJ20" s="32"/>
      <c r="BK20" s="32"/>
      <c r="BL20" s="32"/>
      <c r="BM20" s="32"/>
      <c r="BN20" s="32"/>
      <c r="BO20" s="32"/>
      <c r="BP20" s="32"/>
      <c r="BQ20" s="32"/>
      <c r="BR20" s="32"/>
      <c r="BS20" s="32"/>
      <c r="BT20" s="32"/>
      <c r="BU20" s="32"/>
    </row>
    <row r="21" spans="1:73" x14ac:dyDescent="0.25">
      <c r="A21" s="42">
        <v>19</v>
      </c>
      <c r="B21" s="32">
        <f t="shared" si="4"/>
        <v>0</v>
      </c>
      <c r="C21" s="32">
        <f t="shared" si="4"/>
        <v>0.68762146020395809</v>
      </c>
      <c r="D21" s="32">
        <f t="shared" si="4"/>
        <v>1.3277282090267981</v>
      </c>
      <c r="E21" s="32">
        <f t="shared" si="4"/>
        <v>1.7291328115213698</v>
      </c>
      <c r="F21" s="32">
        <f t="shared" si="4"/>
        <v>2.0930240544083096</v>
      </c>
      <c r="G21" s="32">
        <f t="shared" si="4"/>
        <v>2.5394831906239612</v>
      </c>
      <c r="H21" s="43">
        <f t="shared" si="4"/>
        <v>3.5794001489547163</v>
      </c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  <c r="AH21" s="32"/>
      <c r="AI21" s="32"/>
      <c r="AJ21" s="32"/>
      <c r="AK21" s="32"/>
      <c r="AL21" s="32"/>
      <c r="AM21" s="32"/>
      <c r="AN21" s="32"/>
      <c r="AO21" s="32"/>
      <c r="AP21" s="32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32"/>
      <c r="BB21" s="32"/>
      <c r="BC21" s="32"/>
      <c r="BD21" s="32"/>
      <c r="BE21" s="32"/>
      <c r="BF21" s="32"/>
      <c r="BG21" s="32"/>
      <c r="BH21" s="32"/>
      <c r="BI21" s="32"/>
      <c r="BJ21" s="32"/>
      <c r="BK21" s="32"/>
      <c r="BL21" s="32"/>
      <c r="BM21" s="32"/>
      <c r="BN21" s="32"/>
      <c r="BO21" s="32"/>
      <c r="BP21" s="32"/>
      <c r="BQ21" s="32"/>
      <c r="BR21" s="32"/>
      <c r="BS21" s="32"/>
      <c r="BT21" s="32"/>
      <c r="BU21" s="32"/>
    </row>
    <row r="22" spans="1:73" x14ac:dyDescent="0.25">
      <c r="A22" s="42">
        <v>20</v>
      </c>
      <c r="B22" s="32">
        <f t="shared" si="4"/>
        <v>0</v>
      </c>
      <c r="C22" s="32">
        <f t="shared" si="4"/>
        <v>0.68695449644880313</v>
      </c>
      <c r="D22" s="32">
        <f t="shared" si="4"/>
        <v>1.3253407069850465</v>
      </c>
      <c r="E22" s="32">
        <f t="shared" si="4"/>
        <v>1.7247182429207868</v>
      </c>
      <c r="F22" s="32">
        <f t="shared" si="4"/>
        <v>2.0859634472658648</v>
      </c>
      <c r="G22" s="32">
        <f t="shared" si="4"/>
        <v>2.5279770027415731</v>
      </c>
      <c r="H22" s="43">
        <f t="shared" si="4"/>
        <v>3.5518083432033336</v>
      </c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32"/>
      <c r="BB22" s="32"/>
      <c r="BC22" s="32"/>
      <c r="BD22" s="32"/>
      <c r="BE22" s="32"/>
      <c r="BF22" s="32"/>
      <c r="BG22" s="32"/>
      <c r="BH22" s="32"/>
      <c r="BI22" s="32"/>
      <c r="BJ22" s="32"/>
      <c r="BK22" s="32"/>
      <c r="BL22" s="32"/>
      <c r="BM22" s="32"/>
      <c r="BN22" s="32"/>
      <c r="BO22" s="32"/>
      <c r="BP22" s="32"/>
      <c r="BQ22" s="32"/>
      <c r="BR22" s="32"/>
      <c r="BS22" s="32"/>
      <c r="BT22" s="32"/>
      <c r="BU22" s="32"/>
    </row>
    <row r="23" spans="1:73" x14ac:dyDescent="0.25">
      <c r="A23" s="42">
        <v>21</v>
      </c>
      <c r="B23" s="32">
        <f t="shared" ref="B23:H35" si="5">-_xlfn.T.INV(B$2,$A23)</f>
        <v>0</v>
      </c>
      <c r="C23" s="32">
        <f t="shared" si="5"/>
        <v>0.68635199072695385</v>
      </c>
      <c r="D23" s="32">
        <f t="shared" si="5"/>
        <v>1.3231878738651732</v>
      </c>
      <c r="E23" s="32">
        <f t="shared" si="5"/>
        <v>1.7207429028118781</v>
      </c>
      <c r="F23" s="32">
        <f t="shared" si="5"/>
        <v>2.07961384472768</v>
      </c>
      <c r="G23" s="32">
        <f t="shared" si="5"/>
        <v>2.5176480160447423</v>
      </c>
      <c r="H23" s="43">
        <f t="shared" si="5"/>
        <v>3.5271536688691771</v>
      </c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32"/>
      <c r="BB23" s="32"/>
      <c r="BC23" s="32"/>
      <c r="BD23" s="32"/>
      <c r="BE23" s="32"/>
      <c r="BF23" s="32"/>
      <c r="BG23" s="32"/>
      <c r="BH23" s="32"/>
      <c r="BI23" s="32"/>
      <c r="BJ23" s="32"/>
      <c r="BK23" s="32"/>
      <c r="BL23" s="32"/>
      <c r="BM23" s="32"/>
      <c r="BN23" s="32"/>
      <c r="BO23" s="32"/>
      <c r="BP23" s="32"/>
      <c r="BQ23" s="32"/>
      <c r="BR23" s="32"/>
      <c r="BS23" s="32"/>
      <c r="BT23" s="32"/>
      <c r="BU23" s="32"/>
    </row>
    <row r="24" spans="1:73" x14ac:dyDescent="0.25">
      <c r="A24" s="42">
        <v>22</v>
      </c>
      <c r="B24" s="32">
        <f t="shared" si="5"/>
        <v>0</v>
      </c>
      <c r="C24" s="32">
        <f t="shared" si="5"/>
        <v>0.68580503172188534</v>
      </c>
      <c r="D24" s="32">
        <f t="shared" si="5"/>
        <v>1.3212367416133624</v>
      </c>
      <c r="E24" s="32">
        <f t="shared" si="5"/>
        <v>1.7171443743802424</v>
      </c>
      <c r="F24" s="32">
        <f t="shared" si="5"/>
        <v>2.0738730679040258</v>
      </c>
      <c r="G24" s="32">
        <f t="shared" si="5"/>
        <v>2.5083245528990807</v>
      </c>
      <c r="H24" s="43">
        <f t="shared" si="5"/>
        <v>3.5049920310846621</v>
      </c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2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32"/>
      <c r="BB24" s="32"/>
      <c r="BC24" s="32"/>
      <c r="BD24" s="32"/>
      <c r="BE24" s="32"/>
      <c r="BF24" s="32"/>
      <c r="BG24" s="32"/>
      <c r="BH24" s="32"/>
      <c r="BI24" s="32"/>
      <c r="BJ24" s="32"/>
      <c r="BK24" s="32"/>
      <c r="BL24" s="32"/>
      <c r="BM24" s="32"/>
      <c r="BN24" s="32"/>
      <c r="BO24" s="32"/>
      <c r="BP24" s="32"/>
      <c r="BQ24" s="32"/>
      <c r="BR24" s="32"/>
      <c r="BS24" s="32"/>
      <c r="BT24" s="32"/>
      <c r="BU24" s="32"/>
    </row>
    <row r="25" spans="1:73" x14ac:dyDescent="0.25">
      <c r="A25" s="42">
        <v>23</v>
      </c>
      <c r="B25" s="32">
        <f t="shared" si="5"/>
        <v>0</v>
      </c>
      <c r="C25" s="32">
        <f t="shared" si="5"/>
        <v>0.68530627806129341</v>
      </c>
      <c r="D25" s="32">
        <f t="shared" si="5"/>
        <v>1.3194602398161621</v>
      </c>
      <c r="E25" s="32">
        <f t="shared" si="5"/>
        <v>1.7138715277470482</v>
      </c>
      <c r="F25" s="32">
        <f t="shared" si="5"/>
        <v>2.0686576104190491</v>
      </c>
      <c r="G25" s="32">
        <f t="shared" si="5"/>
        <v>2.4998667394946681</v>
      </c>
      <c r="H25" s="43">
        <f t="shared" si="5"/>
        <v>3.4849643749398127</v>
      </c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  <c r="AH25" s="32"/>
      <c r="AI25" s="32"/>
      <c r="AJ25" s="32"/>
      <c r="AK25" s="32"/>
      <c r="AL25" s="32"/>
      <c r="AM25" s="32"/>
      <c r="AN25" s="32"/>
      <c r="AO25" s="32"/>
      <c r="AP25" s="32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32"/>
      <c r="BB25" s="32"/>
      <c r="BC25" s="32"/>
      <c r="BD25" s="32"/>
      <c r="BE25" s="32"/>
      <c r="BF25" s="32"/>
      <c r="BG25" s="32"/>
      <c r="BH25" s="32"/>
      <c r="BI25" s="32"/>
      <c r="BJ25" s="32"/>
      <c r="BK25" s="32"/>
      <c r="BL25" s="32"/>
      <c r="BM25" s="32"/>
      <c r="BN25" s="32"/>
      <c r="BO25" s="32"/>
      <c r="BP25" s="32"/>
      <c r="BQ25" s="32"/>
      <c r="BR25" s="32"/>
      <c r="BS25" s="32"/>
      <c r="BT25" s="32"/>
      <c r="BU25" s="32"/>
    </row>
    <row r="26" spans="1:73" x14ac:dyDescent="0.25">
      <c r="A26" s="42">
        <v>24</v>
      </c>
      <c r="B26" s="32">
        <f t="shared" si="5"/>
        <v>0</v>
      </c>
      <c r="C26" s="32">
        <f t="shared" si="5"/>
        <v>0.68484962723698206</v>
      </c>
      <c r="D26" s="32">
        <f t="shared" si="5"/>
        <v>1.3178359336731498</v>
      </c>
      <c r="E26" s="32">
        <f t="shared" si="5"/>
        <v>1.7108820799094284</v>
      </c>
      <c r="F26" s="32">
        <f t="shared" si="5"/>
        <v>2.0638985616280254</v>
      </c>
      <c r="G26" s="32">
        <f t="shared" si="5"/>
        <v>2.492159473157757</v>
      </c>
      <c r="H26" s="43">
        <f t="shared" si="5"/>
        <v>3.4667772980160274</v>
      </c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  <c r="AG26" s="32"/>
      <c r="AH26" s="32"/>
      <c r="AI26" s="32"/>
      <c r="AJ26" s="32"/>
      <c r="AK26" s="32"/>
      <c r="AL26" s="32"/>
      <c r="AM26" s="32"/>
      <c r="AN26" s="32"/>
      <c r="AO26" s="32"/>
      <c r="AP26" s="32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32"/>
      <c r="BB26" s="32"/>
      <c r="BC26" s="32"/>
      <c r="BD26" s="32"/>
      <c r="BE26" s="32"/>
      <c r="BF26" s="32"/>
      <c r="BG26" s="32"/>
      <c r="BH26" s="32"/>
      <c r="BI26" s="32"/>
      <c r="BJ26" s="32"/>
      <c r="BK26" s="32"/>
      <c r="BL26" s="32"/>
      <c r="BM26" s="32"/>
      <c r="BN26" s="32"/>
      <c r="BO26" s="32"/>
      <c r="BP26" s="32"/>
      <c r="BQ26" s="32"/>
      <c r="BR26" s="32"/>
      <c r="BS26" s="32"/>
      <c r="BT26" s="32"/>
      <c r="BU26" s="32"/>
    </row>
    <row r="27" spans="1:73" x14ac:dyDescent="0.25">
      <c r="A27" s="42">
        <v>25</v>
      </c>
      <c r="B27" s="32">
        <f t="shared" si="5"/>
        <v>0</v>
      </c>
      <c r="C27" s="32">
        <f t="shared" si="5"/>
        <v>0.68442996490426722</v>
      </c>
      <c r="D27" s="32">
        <f t="shared" si="5"/>
        <v>1.3163450726738706</v>
      </c>
      <c r="E27" s="32">
        <f t="shared" si="5"/>
        <v>1.7081407612518986</v>
      </c>
      <c r="F27" s="32">
        <f t="shared" si="5"/>
        <v>2.0595385527532977</v>
      </c>
      <c r="G27" s="32">
        <f t="shared" si="5"/>
        <v>2.485107175410763</v>
      </c>
      <c r="H27" s="43">
        <f t="shared" si="5"/>
        <v>3.4501887269730638</v>
      </c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  <c r="AG27" s="32"/>
      <c r="AH27" s="32"/>
      <c r="AI27" s="32"/>
      <c r="AJ27" s="32"/>
      <c r="AK27" s="32"/>
      <c r="AL27" s="32"/>
      <c r="AM27" s="32"/>
      <c r="AN27" s="32"/>
      <c r="AO27" s="32"/>
      <c r="AP27" s="32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32"/>
      <c r="BB27" s="32"/>
      <c r="BC27" s="32"/>
      <c r="BD27" s="32"/>
      <c r="BE27" s="32"/>
      <c r="BF27" s="32"/>
      <c r="BG27" s="32"/>
      <c r="BH27" s="32"/>
      <c r="BI27" s="32"/>
      <c r="BJ27" s="32"/>
      <c r="BK27" s="32"/>
      <c r="BL27" s="32"/>
      <c r="BM27" s="32"/>
      <c r="BN27" s="32"/>
      <c r="BO27" s="32"/>
      <c r="BP27" s="32"/>
      <c r="BQ27" s="32"/>
      <c r="BR27" s="32"/>
      <c r="BS27" s="32"/>
      <c r="BT27" s="32"/>
      <c r="BU27" s="32"/>
    </row>
    <row r="28" spans="1:73" x14ac:dyDescent="0.25">
      <c r="A28" s="42">
        <v>26</v>
      </c>
      <c r="B28" s="32">
        <f t="shared" si="5"/>
        <v>0</v>
      </c>
      <c r="C28" s="32">
        <f t="shared" si="5"/>
        <v>0.68404297268287217</v>
      </c>
      <c r="D28" s="32">
        <f t="shared" si="5"/>
        <v>1.3149718642705173</v>
      </c>
      <c r="E28" s="32">
        <f t="shared" si="5"/>
        <v>1.7056179197592738</v>
      </c>
      <c r="F28" s="32">
        <f t="shared" si="5"/>
        <v>2.0555294386428731</v>
      </c>
      <c r="G28" s="32">
        <f t="shared" si="5"/>
        <v>2.4786298235912425</v>
      </c>
      <c r="H28" s="43">
        <f t="shared" si="5"/>
        <v>3.4349971815631162</v>
      </c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2"/>
      <c r="AG28" s="32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32"/>
      <c r="BB28" s="32"/>
      <c r="BC28" s="32"/>
      <c r="BD28" s="32"/>
      <c r="BE28" s="32"/>
      <c r="BF28" s="32"/>
      <c r="BG28" s="32"/>
      <c r="BH28" s="32"/>
      <c r="BI28" s="32"/>
      <c r="BJ28" s="32"/>
      <c r="BK28" s="32"/>
      <c r="BL28" s="32"/>
      <c r="BM28" s="32"/>
      <c r="BN28" s="32"/>
      <c r="BO28" s="32"/>
      <c r="BP28" s="32"/>
      <c r="BQ28" s="32"/>
      <c r="BR28" s="32"/>
      <c r="BS28" s="32"/>
      <c r="BT28" s="32"/>
      <c r="BU28" s="32"/>
    </row>
    <row r="29" spans="1:73" x14ac:dyDescent="0.25">
      <c r="A29" s="42">
        <v>27</v>
      </c>
      <c r="B29" s="32">
        <f t="shared" si="5"/>
        <v>0</v>
      </c>
      <c r="C29" s="32">
        <f t="shared" si="5"/>
        <v>0.68368497913103199</v>
      </c>
      <c r="D29" s="32">
        <f t="shared" si="5"/>
        <v>1.3137029128292739</v>
      </c>
      <c r="E29" s="32">
        <f t="shared" si="5"/>
        <v>1.7032884457221271</v>
      </c>
      <c r="F29" s="32">
        <f t="shared" si="5"/>
        <v>2.0518305164802859</v>
      </c>
      <c r="G29" s="32">
        <f t="shared" si="5"/>
        <v>2.4726599119560069</v>
      </c>
      <c r="H29" s="43">
        <f t="shared" si="5"/>
        <v>3.4210336212293058</v>
      </c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32"/>
      <c r="AL29" s="32"/>
      <c r="AM29" s="32"/>
      <c r="AN29" s="32"/>
      <c r="AO29" s="32"/>
      <c r="AP29" s="32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32"/>
      <c r="BB29" s="32"/>
      <c r="BC29" s="32"/>
      <c r="BD29" s="32"/>
      <c r="BE29" s="32"/>
      <c r="BF29" s="32"/>
      <c r="BG29" s="32"/>
      <c r="BH29" s="32"/>
      <c r="BI29" s="32"/>
      <c r="BJ29" s="32"/>
      <c r="BK29" s="32"/>
      <c r="BL29" s="32"/>
      <c r="BM29" s="32"/>
      <c r="BN29" s="32"/>
      <c r="BO29" s="32"/>
      <c r="BP29" s="32"/>
      <c r="BQ29" s="32"/>
      <c r="BR29" s="32"/>
      <c r="BS29" s="32"/>
      <c r="BT29" s="32"/>
      <c r="BU29" s="32"/>
    </row>
    <row r="30" spans="1:73" x14ac:dyDescent="0.25">
      <c r="A30" s="42">
        <v>28</v>
      </c>
      <c r="B30" s="32">
        <f t="shared" si="5"/>
        <v>0</v>
      </c>
      <c r="C30" s="32">
        <f t="shared" si="5"/>
        <v>0.68335284298850385</v>
      </c>
      <c r="D30" s="32">
        <f t="shared" si="5"/>
        <v>1.3125267815926682</v>
      </c>
      <c r="E30" s="32">
        <f t="shared" si="5"/>
        <v>1.7011309342659326</v>
      </c>
      <c r="F30" s="32">
        <f t="shared" si="5"/>
        <v>2.0484071417952445</v>
      </c>
      <c r="G30" s="32">
        <f t="shared" si="5"/>
        <v>2.467140097967472</v>
      </c>
      <c r="H30" s="43">
        <f t="shared" si="5"/>
        <v>3.4081551783533595</v>
      </c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  <c r="AH30" s="32"/>
      <c r="AI30" s="32"/>
      <c r="AJ30" s="32"/>
      <c r="AK30" s="32"/>
      <c r="AL30" s="32"/>
      <c r="AM30" s="32"/>
      <c r="AN30" s="32"/>
      <c r="AO30" s="32"/>
      <c r="AP30" s="32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32"/>
      <c r="BB30" s="32"/>
      <c r="BC30" s="32"/>
      <c r="BD30" s="32"/>
      <c r="BE30" s="32"/>
      <c r="BF30" s="32"/>
      <c r="BG30" s="32"/>
      <c r="BH30" s="32"/>
      <c r="BI30" s="32"/>
      <c r="BJ30" s="32"/>
      <c r="BK30" s="32"/>
      <c r="BL30" s="32"/>
      <c r="BM30" s="32"/>
      <c r="BN30" s="32"/>
      <c r="BO30" s="32"/>
      <c r="BP30" s="32"/>
      <c r="BQ30" s="32"/>
      <c r="BR30" s="32"/>
      <c r="BS30" s="32"/>
      <c r="BT30" s="32"/>
      <c r="BU30" s="32"/>
    </row>
    <row r="31" spans="1:73" x14ac:dyDescent="0.25">
      <c r="A31" s="42">
        <v>29</v>
      </c>
      <c r="B31" s="32">
        <f t="shared" si="5"/>
        <v>0</v>
      </c>
      <c r="C31" s="32">
        <f t="shared" si="5"/>
        <v>0.68304386082161361</v>
      </c>
      <c r="D31" s="32">
        <f t="shared" si="5"/>
        <v>1.3114336473015527</v>
      </c>
      <c r="E31" s="32">
        <f t="shared" si="5"/>
        <v>1.6991270265334986</v>
      </c>
      <c r="F31" s="32">
        <f t="shared" si="5"/>
        <v>2.0452296421327048</v>
      </c>
      <c r="G31" s="32">
        <f t="shared" si="5"/>
        <v>2.4620213601504126</v>
      </c>
      <c r="H31" s="43">
        <f t="shared" si="5"/>
        <v>3.3962402883568026</v>
      </c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  <c r="AG31" s="32"/>
      <c r="AH31" s="32"/>
      <c r="AI31" s="32"/>
      <c r="AJ31" s="32"/>
      <c r="AK31" s="32"/>
      <c r="AL31" s="32"/>
      <c r="AM31" s="32"/>
      <c r="AN31" s="32"/>
      <c r="AO31" s="32"/>
      <c r="AP31" s="32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32"/>
      <c r="BB31" s="32"/>
      <c r="BC31" s="32"/>
      <c r="BD31" s="32"/>
      <c r="BE31" s="32"/>
      <c r="BF31" s="32"/>
      <c r="BG31" s="32"/>
      <c r="BH31" s="32"/>
      <c r="BI31" s="32"/>
      <c r="BJ31" s="32"/>
      <c r="BK31" s="32"/>
      <c r="BL31" s="32"/>
      <c r="BM31" s="32"/>
      <c r="BN31" s="32"/>
      <c r="BO31" s="32"/>
      <c r="BP31" s="32"/>
      <c r="BQ31" s="32"/>
      <c r="BR31" s="32"/>
      <c r="BS31" s="32"/>
      <c r="BT31" s="32"/>
      <c r="BU31" s="32"/>
    </row>
    <row r="32" spans="1:73" x14ac:dyDescent="0.25">
      <c r="A32" s="42">
        <v>30</v>
      </c>
      <c r="B32" s="32">
        <f t="shared" si="5"/>
        <v>0</v>
      </c>
      <c r="C32" s="32">
        <f t="shared" si="5"/>
        <v>0.68275569332128949</v>
      </c>
      <c r="D32" s="32">
        <f t="shared" si="5"/>
        <v>1.3104150253913947</v>
      </c>
      <c r="E32" s="32">
        <f t="shared" si="5"/>
        <v>1.6972608865939587</v>
      </c>
      <c r="F32" s="32">
        <f t="shared" si="5"/>
        <v>2.0422724563012378</v>
      </c>
      <c r="G32" s="32">
        <f t="shared" si="5"/>
        <v>2.4572615424005915</v>
      </c>
      <c r="H32" s="43">
        <f t="shared" si="5"/>
        <v>3.385184866829305</v>
      </c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  <c r="AG32" s="32"/>
      <c r="AH32" s="32"/>
      <c r="AI32" s="32"/>
      <c r="AJ32" s="32"/>
      <c r="AK32" s="32"/>
      <c r="AL32" s="32"/>
      <c r="AM32" s="32"/>
      <c r="AN32" s="32"/>
      <c r="AO32" s="32"/>
      <c r="AP32" s="32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32"/>
      <c r="BB32" s="32"/>
      <c r="BC32" s="32"/>
      <c r="BD32" s="32"/>
      <c r="BE32" s="32"/>
      <c r="BF32" s="32"/>
      <c r="BG32" s="32"/>
      <c r="BH32" s="32"/>
      <c r="BI32" s="32"/>
      <c r="BJ32" s="32"/>
      <c r="BK32" s="32"/>
      <c r="BL32" s="32"/>
      <c r="BM32" s="32"/>
      <c r="BN32" s="32"/>
      <c r="BO32" s="32"/>
      <c r="BP32" s="32"/>
      <c r="BQ32" s="32"/>
      <c r="BR32" s="32"/>
      <c r="BS32" s="32"/>
      <c r="BT32" s="32"/>
      <c r="BU32" s="32"/>
    </row>
    <row r="33" spans="1:73" x14ac:dyDescent="0.25">
      <c r="A33" s="42">
        <v>31</v>
      </c>
      <c r="B33" s="32">
        <f t="shared" si="5"/>
        <v>0</v>
      </c>
      <c r="C33" s="32">
        <f t="shared" si="5"/>
        <v>0.68248630600257054</v>
      </c>
      <c r="D33" s="32">
        <f t="shared" si="5"/>
        <v>1.3094635494946458</v>
      </c>
      <c r="E33" s="32">
        <f t="shared" si="5"/>
        <v>1.6955187825458664</v>
      </c>
      <c r="F33" s="32">
        <f t="shared" si="5"/>
        <v>2.0395134463964082</v>
      </c>
      <c r="G33" s="32">
        <f t="shared" si="5"/>
        <v>2.4528241934026456</v>
      </c>
      <c r="H33" s="43">
        <f t="shared" si="5"/>
        <v>3.3748992804233033</v>
      </c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  <c r="AH33" s="32"/>
      <c r="AI33" s="32"/>
      <c r="AJ33" s="32"/>
      <c r="AK33" s="32"/>
      <c r="AL33" s="32"/>
      <c r="AM33" s="32"/>
      <c r="AN33" s="32"/>
      <c r="AO33" s="32"/>
      <c r="AP33" s="32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32"/>
      <c r="BB33" s="32"/>
      <c r="BC33" s="32"/>
      <c r="BD33" s="32"/>
      <c r="BE33" s="32"/>
      <c r="BF33" s="32"/>
      <c r="BG33" s="32"/>
      <c r="BH33" s="32"/>
      <c r="BI33" s="32"/>
      <c r="BJ33" s="32"/>
      <c r="BK33" s="32"/>
      <c r="BL33" s="32"/>
      <c r="BM33" s="32"/>
      <c r="BN33" s="32"/>
      <c r="BO33" s="32"/>
      <c r="BP33" s="32"/>
      <c r="BQ33" s="32"/>
      <c r="BR33" s="32"/>
      <c r="BS33" s="32"/>
      <c r="BT33" s="32"/>
      <c r="BU33" s="32"/>
    </row>
    <row r="34" spans="1:73" x14ac:dyDescent="0.25">
      <c r="A34" s="42">
        <v>32</v>
      </c>
      <c r="B34" s="32">
        <f t="shared" si="5"/>
        <v>0</v>
      </c>
      <c r="C34" s="32">
        <f t="shared" si="5"/>
        <v>0.68223392112627324</v>
      </c>
      <c r="D34" s="32">
        <f t="shared" si="5"/>
        <v>1.3085727931295197</v>
      </c>
      <c r="E34" s="32">
        <f t="shared" si="5"/>
        <v>1.6938887483837093</v>
      </c>
      <c r="F34" s="32">
        <f t="shared" si="5"/>
        <v>2.0369333434601011</v>
      </c>
      <c r="G34" s="32">
        <f t="shared" si="5"/>
        <v>2.4486776336720522</v>
      </c>
      <c r="H34" s="43">
        <f t="shared" si="5"/>
        <v>3.3653059258594324</v>
      </c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  <c r="AG34" s="32"/>
      <c r="AH34" s="32"/>
      <c r="AI34" s="32"/>
      <c r="AJ34" s="32"/>
      <c r="AK34" s="32"/>
      <c r="AL34" s="32"/>
      <c r="AM34" s="32"/>
      <c r="AN34" s="32"/>
      <c r="AO34" s="32"/>
      <c r="AP34" s="32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32"/>
      <c r="BB34" s="32"/>
      <c r="BC34" s="32"/>
      <c r="BD34" s="32"/>
      <c r="BE34" s="32"/>
      <c r="BF34" s="32"/>
      <c r="BG34" s="32"/>
      <c r="BH34" s="32"/>
      <c r="BI34" s="32"/>
      <c r="BJ34" s="32"/>
      <c r="BK34" s="32"/>
      <c r="BL34" s="32"/>
      <c r="BM34" s="32"/>
      <c r="BN34" s="32"/>
      <c r="BO34" s="32"/>
      <c r="BP34" s="32"/>
      <c r="BQ34" s="32"/>
      <c r="BR34" s="32"/>
      <c r="BS34" s="32"/>
      <c r="BT34" s="32"/>
      <c r="BU34" s="32"/>
    </row>
    <row r="35" spans="1:73" x14ac:dyDescent="0.25">
      <c r="A35" s="42">
        <v>33</v>
      </c>
      <c r="B35" s="32">
        <f t="shared" si="5"/>
        <v>0</v>
      </c>
      <c r="C35" s="32">
        <f t="shared" si="5"/>
        <v>0.68199697844127993</v>
      </c>
      <c r="D35" s="32">
        <f t="shared" si="5"/>
        <v>1.3077371244508877</v>
      </c>
      <c r="E35" s="32">
        <f t="shared" si="5"/>
        <v>1.6923603090303456</v>
      </c>
      <c r="F35" s="32">
        <f t="shared" si="5"/>
        <v>2.0345152974493397</v>
      </c>
      <c r="G35" s="32">
        <f t="shared" si="5"/>
        <v>2.4447941998078058</v>
      </c>
      <c r="H35" s="43">
        <f t="shared" si="5"/>
        <v>3.3563372793636281</v>
      </c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  <c r="AG35" s="32"/>
      <c r="AH35" s="32"/>
      <c r="AI35" s="32"/>
      <c r="AJ35" s="32"/>
      <c r="AK35" s="32"/>
      <c r="AL35" s="32"/>
      <c r="AM35" s="32"/>
      <c r="AN35" s="32"/>
      <c r="AO35" s="32"/>
      <c r="AP35" s="32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32"/>
      <c r="BB35" s="32"/>
      <c r="BC35" s="32"/>
      <c r="BD35" s="32"/>
      <c r="BE35" s="32"/>
      <c r="BF35" s="32"/>
      <c r="BG35" s="32"/>
      <c r="BH35" s="32"/>
      <c r="BI35" s="32"/>
      <c r="BJ35" s="32"/>
      <c r="BK35" s="32"/>
      <c r="BL35" s="32"/>
      <c r="BM35" s="32"/>
      <c r="BN35" s="32"/>
      <c r="BO35" s="32"/>
      <c r="BP35" s="32"/>
      <c r="BQ35" s="32"/>
      <c r="BR35" s="32"/>
      <c r="BS35" s="32"/>
      <c r="BT35" s="32"/>
      <c r="BU35" s="32"/>
    </row>
    <row r="36" spans="1:73" x14ac:dyDescent="0.25">
      <c r="B36" s="1"/>
    </row>
  </sheetData>
  <protectedRanges>
    <protectedRange sqref="M1:BU1" name="区域5"/>
    <protectedRange sqref="B2:H2" name="区域3"/>
    <protectedRange sqref="A3:A35" name="区域2"/>
    <protectedRange sqref="B2:H2" name="区域1"/>
    <protectedRange sqref="K1:K3" name="区域4"/>
  </protectedRanges>
  <mergeCells count="1">
    <mergeCell ref="A1:H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_xmlsignatures/_rels/origin.sigs.rels><?xml version="1.0" encoding="UTF-8" standalone="yes"?>
<Relationships xmlns="http://schemas.openxmlformats.org/package/2006/relationships"><Relationship Id="rId1" Type="http://schemas.openxmlformats.org/package/2006/relationships/digital-signature/signature" Target="sig1.xml"/></Relationships>
</file>

<file path=_xmlsignatures/sig1.xml><?xml version="1.0" encoding="utf-8"?>
<Signature xmlns="http://www.w3.org/2000/09/xmldsig#" Id="idPackageSignature">
  <SignedInfo>
    <CanonicalizationMethod Algorithm="http://www.w3.org/TR/2001/REC-xml-c14n-20010315"/>
    <SignatureMethod Algorithm="http://www.w3.org/2000/09/xmldsig#rsa-sha1"/>
    <Reference Type="http://www.w3.org/2000/09/xmldsig#Object" URI="#idPackageObject">
      <DigestMethod Algorithm="http://www.w3.org/2000/09/xmldsig#sha1"/>
      <DigestValue>+iPIzVVZ2xtucd54ki4DCfF34qk=</DigestValue>
    </Reference>
    <Reference Type="http://www.w3.org/2000/09/xmldsig#Object" URI="#idOfficeObject">
      <DigestMethod Algorithm="http://www.w3.org/2000/09/xmldsig#sha1"/>
      <DigestValue>vgUFiOy2ALjOieyCkl7buvClhFM=</DigestValue>
    </Reference>
    <Reference Type="http://uri.etsi.org/01903#SignedProperties" URI="#idSignedProperties">
      <Transforms>
        <Transform Algorithm="http://www.w3.org/TR/2001/REC-xml-c14n-20010315"/>
      </Transforms>
      <DigestMethod Algorithm="http://www.w3.org/2000/09/xmldsig#sha1"/>
      <DigestValue>MACHq/uLRMPlDZGaEGV8EHcyUZw=</DigestValue>
    </Reference>
  </SignedInfo>
  <SignatureValue>UH22cbp5B7xXbPZZ4txrXS0SA7tQft42rIRz2ORBlIhvJl7EBDyvBs5JLHEckRwUoVdy432pXdhf
ELZMUeZWnXrhoFZrL1pr05ODGqtNkRtjo1JfAcNfUSNCXV5J2aB3CGVLYSBO9WBp0KpjCz+78dNn
U6iipz8HiREl40GkOdcgnS6zQu/BMfBzp4tMFqhSPP/2UTgsRrq9EqRERPlvzBKVBGqYkSDvtuMV
guh01bFHum1EaTNJ4Y/4wQRfaOJxekO7OVRsgDZSa1u9v7L1hir1EdW+kuuUW+x0J4HviKWwslb/
T8Wn4upBI622G5zOjgrPlXPPjFIhPL87oZCzCg==</SignatureValue>
  <KeyInfo>
    <X509Data>
      <X509Certificate>MIIDCTCCAfGgAwIBAgIQfB2tx6sqvZtEyS/RNZakNTANBgkqhkiG9w0BAQUFADAVMRMwEQYDVQQDEwpKaWFuZ0xpemhpMCAXDTE4MDQyMjAyMjM0MVoYDzIxMTgwMzI5MDIyMzQxWjAVMRMwEQYDVQQDEwpKaWFuZ0xpemhpMIIBIjANBgkqhkiG9w0BAQEFAAOCAQ8AMIIBCgKCAQEAtMxebQsxurzdQYdoupTTiwMBRbPT/QI9JRWkQzI57CUm8JfABrRbtOaMkVVc5ffJt1yx5Sn+6T3XJIcB8mUw7yVh7MB/yipS23oyNKHupO5bvYxzcAVHGTUx2LGm/G/C5W+TRApOue8XdIzu+VKJfnKXXhwLFItK2SMDE5yD6xnYKapwSyosDc1XtHRzAViqJscEm6RuAkz/H30rhxBx1W18RxNbkx0KDt1eMZlWBLaET2ZH3IstJHH8Llbq5LcNfx97fpeW+q+8Vr2AMySjJwP0NH3CTa/fghJxysX8sW/IB8SdtS14Di/pxDMbUcqc2uH1f3HTVB8YRtWhBRulnQIDAQABo1MwUTAVBgNVHSUEDjAMBgorBgEEAYI3CgMEMC0GA1UdEQQmMCSgIgYKKwYBBAGCNxQCA6AUDBJKaWFuZ0xpemhpQEpMWi1QQwAwCQYDVR0TBAIwADANBgkqhkiG9w0BAQUFAAOCAQEAUF0G0FYqR352C95ZIqhoKPrbVaklQLqjGlFGR1pBz2Sty2JH4s8eL5tGX0Uz2ZQpGfixcFiw9twqH2rK7JHJiqKDHn/lk+x7xN2tzgEoIDWGQbkCkgvz/7MefrPvbZwKmfwdg53PqmjUc+gBTGjFvHnj5PeGbjtX+L8yxbI0fijpWNIijXN+ulXRXj1D/WfyxlWDxkSwvT9UFSCi57Is/2f8kUmCDLS0czcGM4aluCibhdwOM9JxRLv+QjcRz1im52LcU6AcqK3rSKSwhRgzxi+xWcpDxmCCl1HGM5V7ncq/MK/nRrZK0/ATAQNeq7/ziGalEflYDWYPIma9uKykzw==</X509Certificate>
    </X509Data>
  </KeyInfo>
  <Object Id="idPackageObject">
    <Manifest>
      <Reference URI="/_rels/.rels?ContentType=application/vnd.openxmlformats-package.relationships+xml">
        <Transforms>
          <Transform Algorithm="http://schemas.openxmlformats.org/package/2006/RelationshipTransform">
            <mdssi:RelationshipReference xmlns:mdssi="http://schemas.openxmlformats.org/package/2006/digital-signature" SourceId="rId1"/>
          </Transform>
          <Transform Algorithm="http://www.w3.org/TR/2001/REC-xml-c14n-20010315"/>
        </Transforms>
        <DigestMethod Algorithm="http://www.w3.org/2000/09/xmldsig#sha1"/>
        <DigestValue>+nAd0bim5u961Z6hkrztwiSj8HA=</DigestValue>
      </Reference>
      <Reference URI="/xl/_rels/workbook.xml.rels?ContentType=application/vnd.openxmlformats-package.relationships+xml">
        <Transforms>
          <Transform Algorithm="http://schemas.openxmlformats.org/package/2006/RelationshipTransform">
            <mdssi:RelationshipReference xmlns:mdssi="http://schemas.openxmlformats.org/package/2006/digital-signature" SourceId="rId2"/>
            <mdssi:RelationshipReference xmlns:mdssi="http://schemas.openxmlformats.org/package/2006/digital-signature" SourceId="rId1"/>
            <mdssi:RelationshipReference xmlns:mdssi="http://schemas.openxmlformats.org/package/2006/digital-signature" SourceId="rId6"/>
            <mdssi:RelationshipReference xmlns:mdssi="http://schemas.openxmlformats.org/package/2006/digital-signature" SourceId="rId5"/>
            <mdssi:RelationshipReference xmlns:mdssi="http://schemas.openxmlformats.org/package/2006/digital-signature" SourceId="rId4"/>
            <mdssi:RelationshipReference xmlns:mdssi="http://schemas.openxmlformats.org/package/2006/digital-signature" SourceId="rId8"/>
            <mdssi:RelationshipReference xmlns:mdssi="http://schemas.openxmlformats.org/package/2006/digital-signature" SourceId="rId3"/>
            <mdssi:RelationshipReference xmlns:mdssi="http://schemas.openxmlformats.org/package/2006/digital-signature" SourceId="rId7"/>
          </Transform>
          <Transform Algorithm="http://www.w3.org/TR/2001/REC-xml-c14n-20010315"/>
        </Transforms>
        <DigestMethod Algorithm="http://www.w3.org/2000/09/xmldsig#sha1"/>
        <DigestValue>tSTWA4mslFZs44p9elKlG1M8lmE=</DigestValue>
      </Reference>
      <Reference URI="/xl/calcChain.xml?ContentType=application/vnd.openxmlformats-officedocument.spreadsheetml.calcChain+xml">
        <DigestMethod Algorithm="http://www.w3.org/2000/09/xmldsig#sha1"/>
        <DigestValue>Wr4epgBJo8TZNW2RplwRIYJ/7+8=</DigestValue>
      </Reference>
      <Reference URI="/xl/charts/_rels/chart1.xml.rels?ContentType=application/vnd.openxmlformats-package.relationships+xml">
        <Transforms>
          <Transform Algorithm="http://schemas.openxmlformats.org/package/2006/RelationshipTransform">
            <mdssi:RelationshipReference xmlns:mdssi="http://schemas.openxmlformats.org/package/2006/digital-signature" SourceId="rId1"/>
            <mdssi:RelationshipReference xmlns:mdssi="http://schemas.openxmlformats.org/package/2006/digital-signature" SourceId="rId2"/>
          </Transform>
          <Transform Algorithm="http://www.w3.org/TR/2001/REC-xml-c14n-20010315"/>
        </Transforms>
        <DigestMethod Algorithm="http://www.w3.org/2000/09/xmldsig#sha1"/>
        <DigestValue>A9g6UyPPNqZAD9NV3hd+et0psok=</DigestValue>
      </Reference>
      <Reference URI="/xl/charts/_rels/chart2.xml.rels?ContentType=application/vnd.openxmlformats-package.relationships+xml">
        <Transforms>
          <Transform Algorithm="http://schemas.openxmlformats.org/package/2006/RelationshipTransform">
            <mdssi:RelationshipReference xmlns:mdssi="http://schemas.openxmlformats.org/package/2006/digital-signature" SourceId="rId1"/>
            <mdssi:RelationshipReference xmlns:mdssi="http://schemas.openxmlformats.org/package/2006/digital-signature" SourceId="rId2"/>
          </Transform>
          <Transform Algorithm="http://www.w3.org/TR/2001/REC-xml-c14n-20010315"/>
        </Transforms>
        <DigestMethod Algorithm="http://www.w3.org/2000/09/xmldsig#sha1"/>
        <DigestValue>hiVWctU5Z7B25RuFQbGWa4Zx908=</DigestValue>
      </Reference>
      <Reference URI="/xl/charts/_rels/chart3.xml.rels?ContentType=application/vnd.openxmlformats-package.relationships+xml">
        <Transforms>
          <Transform Algorithm="http://schemas.openxmlformats.org/package/2006/RelationshipTransform">
            <mdssi:RelationshipReference xmlns:mdssi="http://schemas.openxmlformats.org/package/2006/digital-signature" SourceId="rId2"/>
            <mdssi:RelationshipReference xmlns:mdssi="http://schemas.openxmlformats.org/package/2006/digital-signature" SourceId="rId1"/>
          </Transform>
          <Transform Algorithm="http://www.w3.org/TR/2001/REC-xml-c14n-20010315"/>
        </Transforms>
        <DigestMethod Algorithm="http://www.w3.org/2000/09/xmldsig#sha1"/>
        <DigestValue>0gUieIW1r1FGhdErLmXpNlV45jE=</DigestValue>
      </Reference>
      <Reference URI="/xl/charts/chart1.xml?ContentType=application/vnd.openxmlformats-officedocument.drawingml.chart+xml">
        <DigestMethod Algorithm="http://www.w3.org/2000/09/xmldsig#sha1"/>
        <DigestValue>A0Yp+b4BMgF4viXoaM6t+U7rz/Q=</DigestValue>
      </Reference>
      <Reference URI="/xl/charts/chart2.xml?ContentType=application/vnd.openxmlformats-officedocument.drawingml.chart+xml">
        <DigestMethod Algorithm="http://www.w3.org/2000/09/xmldsig#sha1"/>
        <DigestValue>sMnSzsDgqwTOYK9Cnnnkf80idQ4=</DigestValue>
      </Reference>
      <Reference URI="/xl/charts/chart3.xml?ContentType=application/vnd.openxmlformats-officedocument.drawingml.chart+xml">
        <DigestMethod Algorithm="http://www.w3.org/2000/09/xmldsig#sha1"/>
        <DigestValue>SwoBHcbvbhsKxcpzX0eTUnDnMfM=</DigestValue>
      </Reference>
      <Reference URI="/xl/charts/colors1.xml?ContentType=application/vnd.ms-office.chartcolorstyle+xml">
        <DigestMethod Algorithm="http://www.w3.org/2000/09/xmldsig#sha1"/>
        <DigestValue>KG64DhNhfcPCW2uvEjeUT2BFWQ4=</DigestValue>
      </Reference>
      <Reference URI="/xl/charts/colors2.xml?ContentType=application/vnd.ms-office.chartcolorstyle+xml">
        <DigestMethod Algorithm="http://www.w3.org/2000/09/xmldsig#sha1"/>
        <DigestValue>KG64DhNhfcPCW2uvEjeUT2BFWQ4=</DigestValue>
      </Reference>
      <Reference URI="/xl/charts/colors3.xml?ContentType=application/vnd.ms-office.chartcolorstyle+xml">
        <DigestMethod Algorithm="http://www.w3.org/2000/09/xmldsig#sha1"/>
        <DigestValue>KG64DhNhfcPCW2uvEjeUT2BFWQ4=</DigestValue>
      </Reference>
      <Reference URI="/xl/charts/style1.xml?ContentType=application/vnd.ms-office.chartstyle+xml">
        <DigestMethod Algorithm="http://www.w3.org/2000/09/xmldsig#sha1"/>
        <DigestValue>UGKMhUMRMfuS2CoZGFOz5WMgEhw=</DigestValue>
      </Reference>
      <Reference URI="/xl/charts/style2.xml?ContentType=application/vnd.ms-office.chartstyle+xml">
        <DigestMethod Algorithm="http://www.w3.org/2000/09/xmldsig#sha1"/>
        <DigestValue>UGKMhUMRMfuS2CoZGFOz5WMgEhw=</DigestValue>
      </Reference>
      <Reference URI="/xl/charts/style3.xml?ContentType=application/vnd.ms-office.chartstyle+xml">
        <DigestMethod Algorithm="http://www.w3.org/2000/09/xmldsig#sha1"/>
        <DigestValue>EP3215JSRngkeMlZPwQBw23dMLo=</DigestValue>
      </Reference>
      <Reference URI="/xl/drawings/_rels/drawing1.xml.rels?ContentType=application/vnd.openxmlformats-package.relationships+xml">
        <Transforms>
          <Transform Algorithm="http://schemas.openxmlformats.org/package/2006/RelationshipTransform">
            <mdssi:RelationshipReference xmlns:mdssi="http://schemas.openxmlformats.org/package/2006/digital-signature" SourceId="rId1"/>
          </Transform>
          <Transform Algorithm="http://www.w3.org/TR/2001/REC-xml-c14n-20010315"/>
        </Transforms>
        <DigestMethod Algorithm="http://www.w3.org/2000/09/xmldsig#sha1"/>
        <DigestValue>XEUqgl4sIs1heRmfLsi80e0OfSY=</DigestValue>
      </Reference>
      <Reference URI="/xl/drawings/_rels/drawing2.xml.rels?ContentType=application/vnd.openxmlformats-package.relationships+xml">
        <Transforms>
          <Transform Algorithm="http://schemas.openxmlformats.org/package/2006/RelationshipTransform">
            <mdssi:RelationshipReference xmlns:mdssi="http://schemas.openxmlformats.org/package/2006/digital-signature" SourceId="rId1"/>
          </Transform>
          <Transform Algorithm="http://www.w3.org/TR/2001/REC-xml-c14n-20010315"/>
        </Transforms>
        <DigestMethod Algorithm="http://www.w3.org/2000/09/xmldsig#sha1"/>
        <DigestValue>NYJXZ8LBdzO7BK1szjh2TsNXv2A=</DigestValue>
      </Reference>
      <Reference URI="/xl/drawings/_rels/drawing3.xml.rels?ContentType=application/vnd.openxmlformats-package.relationships+xml">
        <Transforms>
          <Transform Algorithm="http://schemas.openxmlformats.org/package/2006/RelationshipTransform">
            <mdssi:RelationshipReference xmlns:mdssi="http://schemas.openxmlformats.org/package/2006/digital-signature" SourceId="rId1"/>
          </Transform>
          <Transform Algorithm="http://www.w3.org/TR/2001/REC-xml-c14n-20010315"/>
        </Transforms>
        <DigestMethod Algorithm="http://www.w3.org/2000/09/xmldsig#sha1"/>
        <DigestValue>guxqS//CK2fHNVXCuJpnd2e2ZvM=</DigestValue>
      </Reference>
      <Reference URI="/xl/drawings/drawing1.xml?ContentType=application/vnd.openxmlformats-officedocument.drawing+xml">
        <DigestMethod Algorithm="http://www.w3.org/2000/09/xmldsig#sha1"/>
        <DigestValue>/Nw5WpyK09VFlmZa6OdTZk1sd+0=</DigestValue>
      </Reference>
      <Reference URI="/xl/drawings/drawing2.xml?ContentType=application/vnd.openxmlformats-officedocument.drawing+xml">
        <DigestMethod Algorithm="http://www.w3.org/2000/09/xmldsig#sha1"/>
        <DigestValue>s8LnmQ9ZSp5mAcomymWWaiLMt9g=</DigestValue>
      </Reference>
      <Reference URI="/xl/drawings/drawing3.xml?ContentType=application/vnd.openxmlformats-officedocument.drawing+xml">
        <DigestMethod Algorithm="http://www.w3.org/2000/09/xmldsig#sha1"/>
        <DigestValue>cTUegUZl4r3TJeQcZkJdr/FPA9s=</DigestValue>
      </Reference>
      <Reference URI="/xl/printerSettings/printerSettings1.bin?ContentType=application/vnd.openxmlformats-officedocument.spreadsheetml.printerSettings">
        <DigestMethod Algorithm="http://www.w3.org/2000/09/xmldsig#sha1"/>
        <DigestValue>CgetZeIu8PzauWHq80K6tdy8nf4=</DigestValue>
      </Reference>
      <Reference URI="/xl/printerSettings/printerSettings2.bin?ContentType=application/vnd.openxmlformats-officedocument.spreadsheetml.printerSettings">
        <DigestMethod Algorithm="http://www.w3.org/2000/09/xmldsig#sha1"/>
        <DigestValue>CgetZeIu8PzauWHq80K6tdy8nf4=</DigestValue>
      </Reference>
      <Reference URI="/xl/printerSettings/printerSettings3.bin?ContentType=application/vnd.openxmlformats-officedocument.spreadsheetml.printerSettings">
        <DigestMethod Algorithm="http://www.w3.org/2000/09/xmldsig#sha1"/>
        <DigestValue>+AtXQLQrLnXFYRTvpOeKa0CKwPk=</DigestValue>
      </Reference>
      <Reference URI="/xl/printerSettings/printerSettings4.bin?ContentType=application/vnd.openxmlformats-officedocument.spreadsheetml.printerSettings">
        <DigestMethod Algorithm="http://www.w3.org/2000/09/xmldsig#sha1"/>
        <DigestValue>+AtXQLQrLnXFYRTvpOeKa0CKwPk=</DigestValue>
      </Reference>
      <Reference URI="/xl/sharedStrings.xml?ContentType=application/vnd.openxmlformats-officedocument.spreadsheetml.sharedStrings+xml">
        <DigestMethod Algorithm="http://www.w3.org/2000/09/xmldsig#sha1"/>
        <DigestValue>URgxu+ZaN5zP9//F5s4oRwa6kOo=</DigestValue>
      </Reference>
      <Reference URI="/xl/styles.xml?ContentType=application/vnd.openxmlformats-officedocument.spreadsheetml.styles+xml">
        <DigestMethod Algorithm="http://www.w3.org/2000/09/xmldsig#sha1"/>
        <DigestValue>S3dw/6k9+jgT+JeoWlmcWdobzz0=</DigestValue>
      </Reference>
      <Reference URI="/xl/theme/theme1.xml?ContentType=application/vnd.openxmlformats-officedocument.theme+xml">
        <DigestMethod Algorithm="http://www.w3.org/2000/09/xmldsig#sha1"/>
        <DigestValue>uDjKrkJJN7VztzOBU25tE8qOtkE=</DigestValue>
      </Reference>
      <Reference URI="/xl/workbook.xml?ContentType=application/vnd.openxmlformats-officedocument.spreadsheetml.sheet.main+xml">
        <DigestMethod Algorithm="http://www.w3.org/2000/09/xmldsig#sha1"/>
        <DigestValue>N2jzFdSvNKxMpZOEqvniCl9uYzk=</DigestValue>
      </Reference>
      <Reference URI="/xl/worksheets/_rels/sheet1.xml.rels?ContentType=application/vnd.openxmlformats-package.relationships+xml">
        <Transforms>
          <Transform Algorithm="http://schemas.openxmlformats.org/package/2006/RelationshipTransform">
            <mdssi:RelationshipReference xmlns:mdssi="http://schemas.openxmlformats.org/package/2006/digital-signature" SourceId="rId1"/>
          </Transform>
          <Transform Algorithm="http://www.w3.org/TR/2001/REC-xml-c14n-20010315"/>
        </Transforms>
        <DigestMethod Algorithm="http://www.w3.org/2000/09/xmldsig#sha1"/>
        <DigestValue>x3OS0O1Zv90RqYPQ04JCQKrQR8U=</DigestValue>
      </Reference>
      <Reference URI="/xl/worksheets/_rels/sheet2.xml.rels?ContentType=application/vnd.openxmlformats-package.relationships+xml">
        <Transforms>
          <Transform Algorithm="http://schemas.openxmlformats.org/package/2006/RelationshipTransform">
            <mdssi:RelationshipReference xmlns:mdssi="http://schemas.openxmlformats.org/package/2006/digital-signature" SourceId="rId1"/>
            <mdssi:RelationshipReference xmlns:mdssi="http://schemas.openxmlformats.org/package/2006/digital-signature" SourceId="rId2"/>
          </Transform>
          <Transform Algorithm="http://www.w3.org/TR/2001/REC-xml-c14n-20010315"/>
        </Transforms>
        <DigestMethod Algorithm="http://www.w3.org/2000/09/xmldsig#sha1"/>
        <DigestValue>imM1jITENJkcDA1fIMO1bCu/6oY=</DigestValue>
      </Reference>
      <Reference URI="/xl/worksheets/_rels/sheet3.xml.rels?ContentType=application/vnd.openxmlformats-package.relationships+xml">
        <Transforms>
          <Transform Algorithm="http://schemas.openxmlformats.org/package/2006/RelationshipTransform">
            <mdssi:RelationshipReference xmlns:mdssi="http://schemas.openxmlformats.org/package/2006/digital-signature" SourceId="rId2"/>
            <mdssi:RelationshipReference xmlns:mdssi="http://schemas.openxmlformats.org/package/2006/digital-signature" SourceId="rId1"/>
          </Transform>
          <Transform Algorithm="http://www.w3.org/TR/2001/REC-xml-c14n-20010315"/>
        </Transforms>
        <DigestMethod Algorithm="http://www.w3.org/2000/09/xmldsig#sha1"/>
        <DigestValue>0/AJzcN/9l0f02AjmRw3U5MPiro=</DigestValue>
      </Reference>
      <Reference URI="/xl/worksheets/_rels/sheet4.xml.rels?ContentType=application/vnd.openxmlformats-package.relationships+xml">
        <Transforms>
          <Transform Algorithm="http://schemas.openxmlformats.org/package/2006/RelationshipTransform">
            <mdssi:RelationshipReference xmlns:mdssi="http://schemas.openxmlformats.org/package/2006/digital-signature" SourceId="rId1"/>
            <mdssi:RelationshipReference xmlns:mdssi="http://schemas.openxmlformats.org/package/2006/digital-signature" SourceId="rId2"/>
          </Transform>
          <Transform Algorithm="http://www.w3.org/TR/2001/REC-xml-c14n-20010315"/>
        </Transforms>
        <DigestMethod Algorithm="http://www.w3.org/2000/09/xmldsig#sha1"/>
        <DigestValue>vmyDWoLXOSA0mHRRlwQSrpDoONQ=</DigestValue>
      </Reference>
      <Reference URI="/xl/worksheets/sheet1.xml?ContentType=application/vnd.openxmlformats-officedocument.spreadsheetml.worksheet+xml">
        <DigestMethod Algorithm="http://www.w3.org/2000/09/xmldsig#sha1"/>
        <DigestValue>c9vWVFBno3YD8Kt3f4MAk6GlgSE=</DigestValue>
      </Reference>
      <Reference URI="/xl/worksheets/sheet2.xml?ContentType=application/vnd.openxmlformats-officedocument.spreadsheetml.worksheet+xml">
        <DigestMethod Algorithm="http://www.w3.org/2000/09/xmldsig#sha1"/>
        <DigestValue>mtgYgD50+5azIOfOQGSxL6KD2uE=</DigestValue>
      </Reference>
      <Reference URI="/xl/worksheets/sheet3.xml?ContentType=application/vnd.openxmlformats-officedocument.spreadsheetml.worksheet+xml">
        <DigestMethod Algorithm="http://www.w3.org/2000/09/xmldsig#sha1"/>
        <DigestValue>8FHWYX5HwSbA3LMf/N2XFz+GpmU=</DigestValue>
      </Reference>
      <Reference URI="/xl/worksheets/sheet4.xml?ContentType=application/vnd.openxmlformats-officedocument.spreadsheetml.worksheet+xml">
        <DigestMethod Algorithm="http://www.w3.org/2000/09/xmldsig#sha1"/>
        <DigestValue>ujbmj7T9V4LIaNvibpFr2+ro4cU=</DigestValue>
      </Reference>
    </Manifest>
    <SignatureProperties>
      <SignatureProperty Id="idSignatureTime" Target="#idPackageSignature">
        <mdssi:SignatureTime xmlns:mdssi="http://schemas.openxmlformats.org/package/2006/digital-signature">
          <mdssi:Format>YYYY-MM-DDThh:mm:ssTZD</mdssi:Format>
          <mdssi:Value>2020-05-08T03:31:11Z</mdssi:Value>
        </mdssi:SignatureTime>
      </SignatureProperty>
    </SignatureProperties>
  </Object>
  <Object Id="idOfficeObject">
    <SignatureProperties>
      <SignatureProperty Id="idOfficeV1Details" Target="#idPackageSignature">
        <SignatureInfoV1 xmlns="http://schemas.microsoft.com/office/2006/digsig">
          <SetupID/>
          <SignatureText/>
          <SignatureImage/>
          <SignatureComments/>
          <WindowsVersion>10.0</WindowsVersion>
          <OfficeVersion>16.0.12730/20</OfficeVersion>
          <ApplicationVersion>16.0.12730</ApplicationVersion>
          <Monitors>1</Monitors>
          <HorizontalResolution>1920</HorizontalResolution>
          <VerticalResolution>1080</VerticalResolution>
          <ColorDepth>32</ColorDepth>
          <SignatureProviderId>{00000000-0000-0000-0000-000000000000}</SignatureProviderId>
          <SignatureProviderUrl/>
          <SignatureProviderDetails>9</SignatureProviderDetails>
          <SignatureType>1</SignatureType>
        </SignatureInfoV1>
      </SignatureProperty>
    </SignatureProperties>
  </Object>
  <Object>
    <xd:QualifyingProperties xmlns:xd="http://uri.etsi.org/01903/v1.3.2#" Target="#idPackageSignature">
      <xd:SignedProperties Id="idSignedProperties">
        <xd:SignedSignatureProperties>
          <xd:SigningTime>2020-05-08T03:31:11Z</xd:SigningTime>
          <xd:SigningCertificate>
            <xd:Cert>
              <xd:CertDigest>
                <DigestMethod Algorithm="http://www.w3.org/2000/09/xmldsig#sha1"/>
                <DigestValue>UwsqMuf5b1GX5Tic3bF05N7wvkM=</DigestValue>
              </xd:CertDigest>
              <xd:IssuerSerial>
                <X509IssuerName>CN=JiangLizhi</X509IssuerName>
                <X509SerialNumber>164978372762466457274226944263721493557</X509SerialNumber>
              </xd:IssuerSerial>
            </xd:Cert>
          </xd:SigningCertificate>
          <xd:SignaturePolicyIdentifier>
            <xd:SignaturePolicyImplied/>
          </xd:SignaturePolicyIdentifier>
        </xd:SignedSignatureProperties>
        <xd:SignedDataObjectProperties>
          <xd:CommitmentTypeIndication>
            <xd:CommitmentTypeId>
              <xd:Identifier>http://uri.etsi.org/01903/v1.2.2#ProofOfOrigin</xd:Identifier>
              <xd:Description>创建和批准此文档</xd:Description>
            </xd:CommitmentTypeId>
            <xd:AllSignedDataObjects/>
          </xd:CommitmentTypeIndication>
        </xd:SignedDataObjectProperties>
      </xd:SignedProperties>
    </xd:QualifyingProperties>
  </Object>
</Signature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相关系数显著性检验</vt:lpstr>
      <vt:lpstr>相关系数临界值表</vt:lpstr>
      <vt:lpstr>标准正态分布表</vt:lpstr>
      <vt:lpstr>右尾t分布表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Jiang Lizhi</dc:creator>
  <cp:lastModifiedBy>姜立智</cp:lastModifiedBy>
  <dcterms:created xsi:type="dcterms:W3CDTF">2017-03-30T13:31:57Z</dcterms:created>
  <dcterms:modified xsi:type="dcterms:W3CDTF">2020-05-08T03:30:51Z</dcterms:modified>
</cp:coreProperties>
</file>