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B14" i="5" l="1"/>
  <c r="B13" i="5"/>
  <c r="B12" i="5"/>
  <c r="B11" i="5"/>
  <c r="A1" i="5" l="1"/>
  <c r="B2" i="1" l="1"/>
  <c r="B13" i="1" l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<sst xmlns="http://schemas.openxmlformats.org/spreadsheetml/2006/main" count="106" uniqueCount="63">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</sst>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29" sqref="C29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f>205673.95+today!B3</f>
        <v>221617.80000000002</v>
      </c>
      <c r="C2" t="s">
        <v>1</v>
      </c>
    </row>
    <row r="3" spans="1:3" x14ac:dyDescent="0.15">
      <c r="A3" t="s">
        <v>26</v>
      </c>
      <c r="B3" s="1">
        <f>177408.03+today!B4</f>
        <v>191160.24</v>
      </c>
      <c r="C3" t="s">
        <v>3</v>
      </c>
    </row>
    <row r="4" spans="1:3" x14ac:dyDescent="0.15">
      <c r="A4" t="s">
        <v>27</v>
      </c>
      <c r="B4" s="1">
        <f>64784.97+today!B5</f>
        <v>69926.399999999994</v>
      </c>
      <c r="C4" t="s">
        <v>3</v>
      </c>
    </row>
    <row r="5" spans="1:3" x14ac:dyDescent="0.15">
      <c r="A5" t="s">
        <v>28</v>
      </c>
      <c r="B5" s="2">
        <f>8222+today!B6</f>
        <v>8836</v>
      </c>
      <c r="C5" t="s">
        <v>5</v>
      </c>
    </row>
    <row r="6" spans="1:3" x14ac:dyDescent="0.15">
      <c r="A6" t="s">
        <v>29</v>
      </c>
      <c r="B6" s="1">
        <f>3395628.58+today!B3</f>
        <v>3411572.43</v>
      </c>
      <c r="C6" t="s">
        <v>0</v>
      </c>
    </row>
    <row r="7" spans="1:3" x14ac:dyDescent="0.15">
      <c r="A7" t="s">
        <v>30</v>
      </c>
      <c r="B7" s="1">
        <f>2878714.66+today!B4</f>
        <v>2892466.87</v>
      </c>
      <c r="C7" t="s">
        <v>2</v>
      </c>
    </row>
    <row r="8" spans="1:3" x14ac:dyDescent="0.15">
      <c r="A8" t="s">
        <v>31</v>
      </c>
      <c r="B8" s="1">
        <f>963642.56+today!B5</f>
        <v>968783.99000000011</v>
      </c>
      <c r="C8" t="s">
        <v>2</v>
      </c>
    </row>
    <row r="9" spans="1:3" x14ac:dyDescent="0.15">
      <c r="A9" t="s">
        <v>32</v>
      </c>
      <c r="B9" s="2">
        <f>130688++today!B6</f>
        <v>131302</v>
      </c>
      <c r="C9" t="s">
        <v>4</v>
      </c>
    </row>
    <row r="10" spans="1:3" x14ac:dyDescent="0.15">
      <c r="A10" t="s">
        <v>33</v>
      </c>
      <c r="B10" s="1">
        <f>32051447.86+today!B3</f>
        <v>32067391.710000001</v>
      </c>
      <c r="C10" t="s">
        <v>0</v>
      </c>
    </row>
    <row r="11" spans="1:3" x14ac:dyDescent="0.15">
      <c r="A11" t="s">
        <v>34</v>
      </c>
      <c r="B11" s="1">
        <f>30318139.69++today!B4</f>
        <v>30331891.900000002</v>
      </c>
      <c r="C11" t="s">
        <v>2</v>
      </c>
    </row>
    <row r="12" spans="1:3" x14ac:dyDescent="0.15">
      <c r="A12" t="s">
        <v>35</v>
      </c>
      <c r="B12" s="1">
        <f>11305282.54+today!B5</f>
        <v>11310423.969999999</v>
      </c>
      <c r="C12" t="s">
        <v>2</v>
      </c>
    </row>
    <row r="13" spans="1:3" x14ac:dyDescent="0.15">
      <c r="A13" t="s">
        <v>36</v>
      </c>
      <c r="B13" s="2">
        <f>1235906+today!B6</f>
        <v>1236520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375153.84</v>
      </c>
      <c r="C15" t="s">
        <v>3</v>
      </c>
    </row>
    <row r="16" spans="1:3" x14ac:dyDescent="0.15">
      <c r="A16" t="s">
        <v>39</v>
      </c>
      <c r="B16" s="1">
        <v>2564822.21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1" sqref="B11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E14" sqref="E14"/>
    </sheetView>
  </sheetViews>
  <sheetFormatPr defaultRowHeight="13.5" x14ac:dyDescent="0.15"/>
  <cols>
    <col min="1" max="1" width="19.375" bestFit="1" customWidth="1"/>
    <col min="2" max="2" width="12.25" customWidth="1"/>
    <col min="3" max="3" width="12.125" customWidth="1"/>
    <col min="12" max="12" width="20" customWidth="1"/>
  </cols>
  <sheetData>
    <row r="1" spans="1:12" x14ac:dyDescent="0.15">
      <c r="A1" s="3">
        <f ca="1">TODAY()</f>
        <v>45884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>
        <v>15943.85</v>
      </c>
      <c r="C3" t="s">
        <v>0</v>
      </c>
    </row>
    <row r="4" spans="1:12" x14ac:dyDescent="0.15">
      <c r="A4" t="s">
        <v>43</v>
      </c>
      <c r="B4">
        <v>13752.21</v>
      </c>
      <c r="C4" t="s">
        <v>2</v>
      </c>
    </row>
    <row r="5" spans="1:12" x14ac:dyDescent="0.15">
      <c r="A5" t="s">
        <v>44</v>
      </c>
      <c r="B5">
        <v>5141.43</v>
      </c>
      <c r="C5" t="s">
        <v>2</v>
      </c>
    </row>
    <row r="6" spans="1:12" x14ac:dyDescent="0.15">
      <c r="A6" t="s">
        <v>45</v>
      </c>
      <c r="B6">
        <v>614</v>
      </c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>
        <f>220497.12+B3</f>
        <v>236440.97</v>
      </c>
      <c r="C11" t="s">
        <v>0</v>
      </c>
    </row>
    <row r="12" spans="1:12" x14ac:dyDescent="0.15">
      <c r="A12" t="s">
        <v>49</v>
      </c>
      <c r="B12">
        <f>189973.57+B4</f>
        <v>203725.78</v>
      </c>
      <c r="C12" t="s">
        <v>2</v>
      </c>
    </row>
    <row r="13" spans="1:12" x14ac:dyDescent="0.15">
      <c r="A13" t="s">
        <v>48</v>
      </c>
      <c r="B13">
        <f>69418.62+B5</f>
        <v>74560.049999999988</v>
      </c>
      <c r="C13" t="s">
        <v>2</v>
      </c>
      <c r="L13" s="4"/>
    </row>
    <row r="14" spans="1:12" x14ac:dyDescent="0.15">
      <c r="A14" t="s">
        <v>50</v>
      </c>
      <c r="B14">
        <f>8802+B6</f>
        <v>9416</v>
      </c>
      <c r="C14" t="s">
        <v>4</v>
      </c>
      <c r="L14" s="4"/>
    </row>
    <row r="15" spans="1:12" x14ac:dyDescent="0.15">
      <c r="A15" t="s">
        <v>51</v>
      </c>
      <c r="B15">
        <v>3410451.75</v>
      </c>
      <c r="C15" t="s">
        <v>0</v>
      </c>
    </row>
    <row r="16" spans="1:12" x14ac:dyDescent="0.15">
      <c r="A16" t="s">
        <v>52</v>
      </c>
      <c r="B16">
        <v>2891280.2</v>
      </c>
      <c r="C16" t="s">
        <v>2</v>
      </c>
    </row>
    <row r="17" spans="1:3" x14ac:dyDescent="0.15">
      <c r="A17" t="s">
        <v>53</v>
      </c>
      <c r="B17">
        <v>968276.21000000008</v>
      </c>
      <c r="C17" t="s">
        <v>2</v>
      </c>
    </row>
    <row r="18" spans="1:3" x14ac:dyDescent="0.15">
      <c r="A18" t="s">
        <v>54</v>
      </c>
      <c r="B18">
        <v>131268</v>
      </c>
      <c r="C18" t="s">
        <v>4</v>
      </c>
    </row>
    <row r="19" spans="1:3" x14ac:dyDescent="0.15">
      <c r="A19" t="s">
        <v>55</v>
      </c>
      <c r="B19">
        <v>32066271.030000001</v>
      </c>
      <c r="C19" t="s">
        <v>0</v>
      </c>
    </row>
    <row r="20" spans="1:3" x14ac:dyDescent="0.15">
      <c r="A20" t="s">
        <v>56</v>
      </c>
      <c r="B20">
        <v>30330705.23</v>
      </c>
      <c r="C20" t="s">
        <v>2</v>
      </c>
    </row>
    <row r="21" spans="1:3" x14ac:dyDescent="0.15">
      <c r="A21" t="s">
        <v>57</v>
      </c>
      <c r="B21">
        <v>11309916.189999999</v>
      </c>
      <c r="C21" t="s">
        <v>2</v>
      </c>
    </row>
    <row r="22" spans="1:3" x14ac:dyDescent="0.15">
      <c r="A22" t="s">
        <v>58</v>
      </c>
      <c r="B22">
        <v>1236486</v>
      </c>
      <c r="C22" t="s">
        <v>4</v>
      </c>
    </row>
    <row r="23" spans="1:3" x14ac:dyDescent="0.15">
      <c r="A23" t="s">
        <v>59</v>
      </c>
      <c r="B23">
        <v>43435.85</v>
      </c>
      <c r="C23" t="s">
        <v>2</v>
      </c>
    </row>
    <row r="24" spans="1:3" x14ac:dyDescent="0.15">
      <c r="A24" t="s">
        <v>60</v>
      </c>
      <c r="B24">
        <v>375153.84</v>
      </c>
      <c r="C24" t="s">
        <v>2</v>
      </c>
    </row>
    <row r="25" spans="1:3" x14ac:dyDescent="0.15">
      <c r="A25" t="s">
        <v>61</v>
      </c>
      <c r="B25">
        <v>2564822.21</v>
      </c>
      <c r="C25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2025-08-15T03:24:00Z</dcterms:modified>
</cp:coreProperties>
</file>