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Vincent\Desktop\部门9月份绩效\"/>
    </mc:Choice>
  </mc:AlternateContent>
  <bookViews>
    <workbookView xWindow="1290" yWindow="750" windowWidth="18840" windowHeight="9288" tabRatio="915" firstSheet="3" activeTab="3"/>
  </bookViews>
  <sheets>
    <sheet name="②部门指标拆分" sheetId="2" r:id="rId1"/>
    <sheet name="信息部年度工作计划" sheetId="3" r:id="rId2"/>
    <sheet name="信息部门年度考核表" sheetId="4" r:id="rId3"/>
    <sheet name="信息部门月度考核表" sheetId="5" r:id="rId4"/>
    <sheet name="陈沛词-员工年度考核表" sheetId="14" r:id="rId5"/>
    <sheet name="陈沛词-员工8月月度考核表 " sheetId="20" r:id="rId6"/>
    <sheet name="　李永虎-员工年度考核表" sheetId="8" r:id="rId7"/>
    <sheet name="李永虎-员工8月月度考核表" sheetId="9" r:id="rId8"/>
    <sheet name="骆利平-员工年度考核表" sheetId="10" r:id="rId9"/>
    <sheet name="骆利平-员工8月月度考核表" sheetId="22" r:id="rId10"/>
    <sheet name="郭健忠-员工年度考核表" sheetId="12" r:id="rId11"/>
    <sheet name="郭健忠-员工8月月度考核表" sheetId="23" r:id="rId12"/>
  </sheets>
  <definedNames>
    <definedName name="_xlnm._FilterDatabase" localSheetId="6" hidden="1">'　李永虎-员工年度考核表'!$A$4:$M$70</definedName>
    <definedName name="_xlnm._FilterDatabase" localSheetId="4" hidden="1">'陈沛词-员工年度考核表'!$A$4:$M$52</definedName>
    <definedName name="_xlnm._FilterDatabase" localSheetId="10" hidden="1">'郭健忠-员工年度考核表'!$A$4:$M$56</definedName>
    <definedName name="_xlnm._FilterDatabase" localSheetId="8" hidden="1">'骆利平-员工年度考核表'!$A$4:$M$54</definedName>
    <definedName name="_xlnm._FilterDatabase" localSheetId="2" hidden="1">信息部门年度考核表!$A$3:$O$81</definedName>
    <definedName name="_xlnm._FilterDatabase" localSheetId="1" hidden="1">信息部年度工作计划!$A$3:$AN$108</definedName>
  </definedNames>
  <calcPr calcId="152511"/>
</workbook>
</file>

<file path=xl/calcChain.xml><?xml version="1.0" encoding="utf-8"?>
<calcChain xmlns="http://schemas.openxmlformats.org/spreadsheetml/2006/main">
  <c r="I8" i="23" l="1"/>
  <c r="I9" i="22"/>
  <c r="I10" i="9"/>
  <c r="J10" i="9"/>
  <c r="D8" i="23" l="1"/>
  <c r="D11" i="20" l="1"/>
  <c r="U9" i="20"/>
  <c r="U8" i="20"/>
  <c r="U7" i="20"/>
  <c r="U6" i="20"/>
  <c r="U5" i="20"/>
  <c r="U4" i="20"/>
  <c r="I11" i="20" s="1"/>
  <c r="C85" i="8" l="1"/>
  <c r="C55" i="12"/>
  <c r="C51" i="14" l="1"/>
  <c r="D80" i="4" l="1"/>
  <c r="C53" i="10" l="1"/>
  <c r="D12" i="5" l="1"/>
</calcChain>
</file>

<file path=xl/sharedStrings.xml><?xml version="1.0" encoding="utf-8"?>
<sst xmlns="http://schemas.openxmlformats.org/spreadsheetml/2006/main" count="2009" uniqueCount="1160">
  <si>
    <t>中国集团年度关键任务</t>
    <phoneticPr fontId="2" type="noConversion"/>
  </si>
  <si>
    <t>序号</t>
    <phoneticPr fontId="2" type="noConversion"/>
  </si>
  <si>
    <t>任务名称</t>
    <phoneticPr fontId="2" type="noConversion"/>
  </si>
  <si>
    <t>树立及推广“综合社区服务运营商”的品牌形象，持续提升客户满意度</t>
    <phoneticPr fontId="2" type="noConversion"/>
  </si>
  <si>
    <t>商务社区集团上市</t>
    <phoneticPr fontId="2" type="noConversion"/>
  </si>
  <si>
    <t>文旅集团壳收购</t>
    <phoneticPr fontId="2" type="noConversion"/>
  </si>
  <si>
    <t>养老板块业务模式落地</t>
    <phoneticPr fontId="2" type="noConversion"/>
  </si>
  <si>
    <t>集团战略绩效体系建立及推行，强化战略管控、执行力</t>
    <phoneticPr fontId="2" type="noConversion"/>
  </si>
  <si>
    <t>中国集团及各业务板块成本管控</t>
    <phoneticPr fontId="2" type="noConversion"/>
  </si>
  <si>
    <t>大数据中心/公司筹建成立</t>
    <phoneticPr fontId="2" type="noConversion"/>
  </si>
  <si>
    <t>相关说明</t>
    <phoneticPr fontId="2" type="noConversion"/>
  </si>
  <si>
    <t>承接中国集团年度KPI，目标值56亿元，为公司经营发展提供资金保障。</t>
    <phoneticPr fontId="2" type="noConversion"/>
  </si>
  <si>
    <t>配合集团战略转型树立新品牌形象，以获取并保持市场竞争优势。</t>
    <phoneticPr fontId="2" type="noConversion"/>
  </si>
  <si>
    <t>根据集团整体战略要求，完成文旅集团壳收购工作，为文旅集团上市计划做铺垫。</t>
    <phoneticPr fontId="2" type="noConversion"/>
  </si>
  <si>
    <t>促进福泰年经营模式落地，经营规模扩大，盈利能力提升，培养社区养老特有的商业模式。</t>
    <phoneticPr fontId="2" type="noConversion"/>
  </si>
  <si>
    <t>承接中国集团年度KPI，包括但不限于第三方支付、保险经纪等相关金融业务牌照的获取。</t>
    <phoneticPr fontId="2" type="noConversion"/>
  </si>
  <si>
    <t>强化集团战略执行力，促进公司经营计划的落实，加强对各业务板块的管控能力。</t>
    <phoneticPr fontId="2" type="noConversion"/>
  </si>
  <si>
    <t>提升资金周转、资金利用效率，提升中国集团成本管控能力。</t>
    <phoneticPr fontId="2" type="noConversion"/>
  </si>
  <si>
    <t>获取、保全、分析花样年客户数据，进行互联网方向研究，促进各项业务在社区载体的精准定位，促进集团转型战略达成。</t>
    <phoneticPr fontId="2" type="noConversion"/>
  </si>
  <si>
    <t>战略管理部</t>
    <phoneticPr fontId="2" type="noConversion"/>
  </si>
  <si>
    <t>投资管理部</t>
    <phoneticPr fontId="2" type="noConversion"/>
  </si>
  <si>
    <t>4.1投融资方案制定及执行</t>
    <phoneticPr fontId="2" type="noConversion"/>
  </si>
  <si>
    <t>财务管理部</t>
    <phoneticPr fontId="2" type="noConversion"/>
  </si>
  <si>
    <t>人力资源部</t>
    <phoneticPr fontId="2" type="noConversion"/>
  </si>
  <si>
    <t>市场及品牌推广中心</t>
    <phoneticPr fontId="2" type="noConversion"/>
  </si>
  <si>
    <t>3.5“美易家”品牌设计及推广</t>
    <phoneticPr fontId="2" type="noConversion"/>
  </si>
  <si>
    <t>法律事务部</t>
    <phoneticPr fontId="2" type="noConversion"/>
  </si>
  <si>
    <t>审计监察部</t>
    <phoneticPr fontId="2" type="noConversion"/>
  </si>
  <si>
    <t>投资者关系部</t>
    <phoneticPr fontId="2" type="noConversion"/>
  </si>
  <si>
    <t>总裁办公室</t>
    <phoneticPr fontId="2" type="noConversion"/>
  </si>
  <si>
    <t>互联网及大数据管理中心</t>
    <phoneticPr fontId="2" type="noConversion"/>
  </si>
  <si>
    <t>备注：</t>
    <phoneticPr fontId="2" type="noConversion"/>
  </si>
  <si>
    <t>花样年集团中国2015年部门核心绩效指标拆分</t>
    <phoneticPr fontId="2" type="noConversion"/>
  </si>
  <si>
    <t>战略支持指标数量</t>
    <phoneticPr fontId="2" type="noConversion"/>
  </si>
  <si>
    <t>根据部门核心价值定位选取的重要BSC绩效指标</t>
    <phoneticPr fontId="2" type="noConversion"/>
  </si>
  <si>
    <t>部门年度指标总数</t>
    <phoneticPr fontId="2" type="noConversion"/>
  </si>
  <si>
    <t>备注</t>
    <phoneticPr fontId="2" type="noConversion"/>
  </si>
  <si>
    <t>融/募资（含新模式融资）</t>
    <phoneticPr fontId="2" type="noConversion"/>
  </si>
  <si>
    <t>社区金融集团牌照获取</t>
    <phoneticPr fontId="2" type="noConversion"/>
  </si>
  <si>
    <t>根据集团整理战略规划，社区商务集团计划于2015年底-2016年筹备上市，成为花样年下属又一上市业务集团。</t>
    <phoneticPr fontId="2" type="noConversion"/>
  </si>
  <si>
    <t>部门战略绩效指标</t>
    <phoneticPr fontId="2" type="noConversion"/>
  </si>
  <si>
    <t>3.1商务社区集团商业模式梳理</t>
    <phoneticPr fontId="2" type="noConversion"/>
  </si>
  <si>
    <t>7.1建立创新引导机制及落地方案</t>
    <phoneticPr fontId="2" type="noConversion"/>
  </si>
  <si>
    <t>①有效解决方案提交个数
②业务板块总体战略规划报告完成个数
③集团中国总体战略规划年度更新</t>
    <phoneticPr fontId="2" type="noConversion"/>
  </si>
  <si>
    <t xml:space="preserve"> </t>
    <phoneticPr fontId="2" type="noConversion"/>
  </si>
  <si>
    <t>3.2商务社区集团商业计划书制定</t>
    <phoneticPr fontId="2" type="noConversion"/>
  </si>
  <si>
    <t>5.1养老业务商业计划书制定</t>
    <phoneticPr fontId="2" type="noConversion"/>
  </si>
  <si>
    <t>①投资预期（预期IRR-资金成本)达成率≥5%
②各业务板块投资项目反馈及时率</t>
    <phoneticPr fontId="2" type="noConversion"/>
  </si>
  <si>
    <t>商业计划书外包</t>
    <phoneticPr fontId="2" type="noConversion"/>
  </si>
  <si>
    <r>
      <rPr>
        <b/>
        <sz val="11"/>
        <color rgb="FFFF0000"/>
        <rFont val="DFSong-GB Otf W7"/>
        <family val="1"/>
        <charset val="128"/>
      </rPr>
      <t>1.1年度融资56亿元</t>
    </r>
    <r>
      <rPr>
        <sz val="11"/>
        <color theme="1"/>
        <rFont val="DFSong-GB Otf W7"/>
        <family val="1"/>
        <charset val="134"/>
      </rPr>
      <t xml:space="preserve">
1.2融资渠道拓展
</t>
    </r>
    <r>
      <rPr>
        <b/>
        <sz val="11"/>
        <color theme="1"/>
        <rFont val="DFSong-GB Otf W7"/>
        <family val="1"/>
        <charset val="128"/>
      </rPr>
      <t>1.3新模式融资计划（不增加集团负债的融资方式）</t>
    </r>
    <phoneticPr fontId="2" type="noConversion"/>
  </si>
  <si>
    <t>3.3商务社区集团财务资料上市合规性整合</t>
    <phoneticPr fontId="2" type="noConversion"/>
  </si>
  <si>
    <t>4.2文旅集团财务资料上市合规性整合</t>
    <phoneticPr fontId="2" type="noConversion"/>
  </si>
  <si>
    <t>6.1金融牌照获取资金筹备</t>
    <phoneticPr fontId="2" type="noConversion"/>
  </si>
  <si>
    <t>7.2绩效考核体系搭建及推行</t>
    <phoneticPr fontId="2" type="noConversion"/>
  </si>
  <si>
    <t>8.4中国集团及各业务板块人力成本管控方案</t>
    <phoneticPr fontId="2" type="noConversion"/>
  </si>
  <si>
    <t>①年度培训计划达成率
②接班人计划制定及实施</t>
    <phoneticPr fontId="2" type="noConversion"/>
  </si>
  <si>
    <t>2.1社区创新高峰论坛组织及推行
2.2品牌估值增长率≥10%</t>
    <phoneticPr fontId="2" type="noConversion"/>
  </si>
  <si>
    <t>5.2福泰年、安康年品牌设计及推广</t>
    <phoneticPr fontId="2" type="noConversion"/>
  </si>
  <si>
    <t>①重大负面新闻处理及时率
②组织中国集团及下属板块客户满意度调查</t>
    <phoneticPr fontId="2" type="noConversion"/>
  </si>
  <si>
    <t>4.3上市法律支持方案</t>
    <phoneticPr fontId="2" type="noConversion"/>
  </si>
  <si>
    <t>①中国集团各专业线流程、权责梳理
②异常情况处理法务报告出具及时率</t>
    <phoneticPr fontId="2" type="noConversion"/>
  </si>
  <si>
    <t>7.3重大整改事项有效落实数量</t>
    <phoneticPr fontId="2" type="noConversion"/>
  </si>
  <si>
    <t>①年度审计计划完成率
②舞弊投诉处理及时率（15日出报告）</t>
    <phoneticPr fontId="2" type="noConversion"/>
  </si>
  <si>
    <t>2.3恒生房地产指数市值横向对比波动幅度</t>
    <phoneticPr fontId="2" type="noConversion"/>
  </si>
  <si>
    <t>①机构投资者意向推荐个数</t>
    <phoneticPr fontId="2" type="noConversion"/>
  </si>
  <si>
    <t>7.4督办事项完成率≥90%</t>
    <phoneticPr fontId="2" type="noConversion"/>
  </si>
  <si>
    <t>8.5明确中国集团及各业务板块行政费用标准</t>
    <phoneticPr fontId="2" type="noConversion"/>
  </si>
  <si>
    <t>①中国集团全员行政服务满意度
②中国集团企业文化活动满意度</t>
    <phoneticPr fontId="2" type="noConversion"/>
  </si>
  <si>
    <t>9.1大数据中心业务覆盖数
9.2数据建模数量
9.3小贷业务不良率控制≤5%</t>
    <phoneticPr fontId="2" type="noConversion"/>
  </si>
  <si>
    <t>①输出互联网研究报告4个</t>
    <phoneticPr fontId="2" type="noConversion"/>
  </si>
  <si>
    <r>
      <t xml:space="preserve">时间节点计划
</t>
    </r>
    <r>
      <rPr>
        <sz val="10"/>
        <rFont val="DFSong-GB Otf W7"/>
        <family val="1"/>
        <charset val="128"/>
      </rPr>
      <t>（任务阶段时间节点计划，请用文字标注重要节点，如“汇报”“审批”等）</t>
    </r>
    <phoneticPr fontId="2" type="noConversion"/>
  </si>
  <si>
    <t>序号</t>
    <phoneticPr fontId="16" type="noConversion"/>
  </si>
  <si>
    <t>项目名称</t>
    <phoneticPr fontId="16" type="noConversion"/>
  </si>
  <si>
    <t>项目等级</t>
    <phoneticPr fontId="2" type="noConversion"/>
  </si>
  <si>
    <t>难度系数</t>
    <phoneticPr fontId="2" type="noConversion"/>
  </si>
  <si>
    <t>牵头责任人</t>
    <phoneticPr fontId="16" type="noConversion"/>
  </si>
  <si>
    <t>费用预算</t>
    <phoneticPr fontId="2" type="noConversion"/>
  </si>
  <si>
    <t>工作阶段</t>
    <phoneticPr fontId="16" type="noConversion"/>
  </si>
  <si>
    <t>任务分工</t>
    <phoneticPr fontId="2" type="noConversion"/>
  </si>
  <si>
    <t>阶段工作内容</t>
    <phoneticPr fontId="16" type="noConversion"/>
  </si>
  <si>
    <t>阶段成果</t>
    <phoneticPr fontId="16" type="noConversion"/>
  </si>
  <si>
    <t>4月</t>
    <phoneticPr fontId="16" type="noConversion"/>
  </si>
  <si>
    <t>5月</t>
    <phoneticPr fontId="16" type="noConversion"/>
  </si>
  <si>
    <t>6月</t>
    <phoneticPr fontId="16" type="noConversion"/>
  </si>
  <si>
    <t>7月</t>
    <phoneticPr fontId="16" type="noConversion"/>
  </si>
  <si>
    <r>
      <t>8</t>
    </r>
    <r>
      <rPr>
        <b/>
        <sz val="10"/>
        <color indexed="9"/>
        <rFont val="DFSong-GB Otf W7"/>
        <family val="1"/>
        <charset val="128"/>
      </rPr>
      <t>月</t>
    </r>
    <phoneticPr fontId="16" type="noConversion"/>
  </si>
  <si>
    <r>
      <t>9</t>
    </r>
    <r>
      <rPr>
        <b/>
        <sz val="10"/>
        <color indexed="9"/>
        <rFont val="DFSong-GB Otf W7"/>
        <family val="1"/>
        <charset val="128"/>
      </rPr>
      <t>月</t>
    </r>
    <phoneticPr fontId="16" type="noConversion"/>
  </si>
  <si>
    <r>
      <t>10</t>
    </r>
    <r>
      <rPr>
        <b/>
        <sz val="10"/>
        <color indexed="9"/>
        <rFont val="DFSong-GB Otf W7"/>
        <family val="1"/>
        <charset val="128"/>
      </rPr>
      <t>月</t>
    </r>
    <phoneticPr fontId="16" type="noConversion"/>
  </si>
  <si>
    <r>
      <t>11</t>
    </r>
    <r>
      <rPr>
        <b/>
        <sz val="10"/>
        <color indexed="9"/>
        <rFont val="DFSong-GB Otf W7"/>
        <family val="1"/>
        <charset val="128"/>
      </rPr>
      <t>月</t>
    </r>
    <phoneticPr fontId="16" type="noConversion"/>
  </si>
  <si>
    <r>
      <t>12</t>
    </r>
    <r>
      <rPr>
        <b/>
        <sz val="10"/>
        <color indexed="9"/>
        <rFont val="DFSong-GB Otf W7"/>
        <family val="1"/>
        <charset val="128"/>
      </rPr>
      <t>月</t>
    </r>
    <phoneticPr fontId="16" type="noConversion"/>
  </si>
  <si>
    <t>5日</t>
    <phoneticPr fontId="2" type="noConversion"/>
  </si>
  <si>
    <t>15日</t>
    <phoneticPr fontId="2" type="noConversion"/>
  </si>
  <si>
    <t>25日</t>
    <phoneticPr fontId="2" type="noConversion"/>
  </si>
  <si>
    <t>集团级别</t>
    <phoneticPr fontId="2" type="noConversion"/>
  </si>
  <si>
    <t>☆☆☆☆</t>
    <phoneticPr fontId="2" type="noConversion"/>
  </si>
  <si>
    <t>1-</t>
    <phoneticPr fontId="2" type="noConversion"/>
  </si>
  <si>
    <t>2-</t>
    <phoneticPr fontId="2" type="noConversion"/>
  </si>
  <si>
    <t>3-</t>
    <phoneticPr fontId="2" type="noConversion"/>
  </si>
  <si>
    <t>4-</t>
    <phoneticPr fontId="2" type="noConversion"/>
  </si>
  <si>
    <t>制表人：</t>
    <phoneticPr fontId="2" type="noConversion"/>
  </si>
  <si>
    <t>分管领导审核：</t>
    <phoneticPr fontId="2" type="noConversion"/>
  </si>
  <si>
    <t>总裁审批：</t>
    <phoneticPr fontId="2" type="noConversion"/>
  </si>
  <si>
    <t>2、项目等级分为集团层面、公司层面、部门层面，等级依次由高到低；</t>
    <phoneticPr fontId="2" type="noConversion"/>
  </si>
  <si>
    <t>3、难度系数为一颗星到五颗星：</t>
    <phoneticPr fontId="2" type="noConversion"/>
  </si>
  <si>
    <t>☆</t>
    <phoneticPr fontId="2" type="noConversion"/>
  </si>
  <si>
    <t>部门常规工作</t>
    <phoneticPr fontId="2" type="noConversion"/>
  </si>
  <si>
    <t>☆☆</t>
    <phoneticPr fontId="2" type="noConversion"/>
  </si>
  <si>
    <t>简单的项目工作，工作规范明确或已有成熟项目经验的工作</t>
    <phoneticPr fontId="2" type="noConversion"/>
  </si>
  <si>
    <t>☆☆☆</t>
    <phoneticPr fontId="2" type="noConversion"/>
  </si>
  <si>
    <t>较为复杂的工作，无明确规范或成熟项目经验，但有一定规律可循的工作</t>
    <phoneticPr fontId="2" type="noConversion"/>
  </si>
  <si>
    <t>☆☆☆☆</t>
    <phoneticPr fontId="2" type="noConversion"/>
  </si>
  <si>
    <t>复杂的工作，无规律可循，需要根据公司期望、结合专业工作方式提出新的解决方案</t>
    <phoneticPr fontId="2" type="noConversion"/>
  </si>
  <si>
    <t>☆☆☆☆☆</t>
    <phoneticPr fontId="2" type="noConversion"/>
  </si>
  <si>
    <t>极为复杂的工作，需要全盘考虑集团、公司的需要，做创新性研究和设计的工作，以期获得突破</t>
    <phoneticPr fontId="2" type="noConversion"/>
  </si>
  <si>
    <t>-</t>
    <phoneticPr fontId="2" type="noConversion"/>
  </si>
  <si>
    <t>方案制定</t>
    <phoneticPr fontId="2" type="noConversion"/>
  </si>
  <si>
    <t>沟通</t>
    <phoneticPr fontId="2" type="noConversion"/>
  </si>
  <si>
    <t>1、标粗的指标为根据关键任务拆解的重要承接指标，纳入部门年度绩效考核KPI指标。</t>
    <phoneticPr fontId="2" type="noConversion"/>
  </si>
  <si>
    <t>3.4核心岗位年度招聘计划完成率</t>
    <phoneticPr fontId="2" type="noConversion"/>
  </si>
  <si>
    <t>同指标3.4</t>
    <phoneticPr fontId="2" type="noConversion"/>
  </si>
  <si>
    <t>3.6上市法律支持方案</t>
    <phoneticPr fontId="2" type="noConversion"/>
  </si>
  <si>
    <t>3.7上市投关支持工作</t>
    <phoneticPr fontId="2" type="noConversion"/>
  </si>
  <si>
    <t>1、请对部门年度整体重点工作进行年度计划，年度、月度考核的事项均需列入工作计划内，日常的、事务性的工作无需列入年度工作计划；</t>
    <phoneticPr fontId="2" type="noConversion"/>
  </si>
  <si>
    <r>
      <rPr>
        <b/>
        <sz val="11"/>
        <color theme="1"/>
        <rFont val="DFSong-GB Otf W7"/>
        <family val="1"/>
        <charset val="128"/>
      </rPr>
      <t>8.1年度合法节税两千万元</t>
    </r>
    <r>
      <rPr>
        <sz val="11"/>
        <color theme="1"/>
        <rFont val="DFSong-GB Otf W7"/>
        <family val="1"/>
        <charset val="134"/>
      </rPr>
      <t xml:space="preserve">
</t>
    </r>
    <r>
      <rPr>
        <sz val="11"/>
        <color theme="1"/>
        <rFont val="DFSong-GB Otf W7"/>
        <family val="1"/>
        <charset val="128"/>
      </rPr>
      <t>8.2</t>
    </r>
    <r>
      <rPr>
        <sz val="11"/>
        <color theme="1"/>
        <rFont val="DFSong-GB Otf W7"/>
        <family val="1"/>
        <charset val="134"/>
      </rPr>
      <t xml:space="preserve">融资费用率
</t>
    </r>
    <r>
      <rPr>
        <b/>
        <sz val="11"/>
        <color theme="1"/>
        <rFont val="DFSong-GB Otf W7"/>
        <family val="1"/>
        <charset val="128"/>
      </rPr>
      <t>8.3资金有效周转率≥</t>
    </r>
    <r>
      <rPr>
        <b/>
        <sz val="11"/>
        <color theme="1"/>
        <rFont val="DFSong-GB Otf W7"/>
        <family val="1"/>
        <charset val="134"/>
      </rPr>
      <t>85%</t>
    </r>
    <phoneticPr fontId="2" type="noConversion"/>
  </si>
  <si>
    <t>6.2法务支持方案（牵头尽职调查）</t>
    <phoneticPr fontId="2" type="noConversion"/>
  </si>
  <si>
    <t>商务社区集团信息支持方案</t>
  </si>
  <si>
    <t>资金管理系统建设</t>
  </si>
  <si>
    <t>资金管理系统建设</t>
    <phoneticPr fontId="2" type="noConversion"/>
  </si>
  <si>
    <t>社区论坛信息建设支持方案</t>
    <phoneticPr fontId="2" type="noConversion"/>
  </si>
  <si>
    <t>收购信息系统整合支持</t>
    <phoneticPr fontId="2" type="noConversion"/>
  </si>
  <si>
    <t>花样年信息技术白皮书发布</t>
  </si>
  <si>
    <t>花样年信息技术白皮书发布</t>
    <phoneticPr fontId="2" type="noConversion"/>
  </si>
  <si>
    <t>陈沛词</t>
    <phoneticPr fontId="2" type="noConversion"/>
  </si>
  <si>
    <t>☆☆☆☆</t>
    <phoneticPr fontId="2" type="noConversion"/>
  </si>
  <si>
    <t>李永虎</t>
    <phoneticPr fontId="2" type="noConversion"/>
  </si>
  <si>
    <t>郭健忠</t>
    <phoneticPr fontId="2" type="noConversion"/>
  </si>
  <si>
    <t>骆利平</t>
    <phoneticPr fontId="2" type="noConversion"/>
  </si>
  <si>
    <r>
      <t xml:space="preserve">信息部2015年度工作计划
</t>
    </r>
    <r>
      <rPr>
        <sz val="10"/>
        <color theme="1"/>
        <rFont val="DFSong-GB Otf W7"/>
        <family val="1"/>
        <charset val="128"/>
      </rPr>
      <t>（部门年度关键任务的实施计划，包括项目等级、难度、预算、责任人、实施步骤及阶段成果等。暂不确定的计划请将名称标黄）</t>
    </r>
    <phoneticPr fontId="2" type="noConversion"/>
  </si>
  <si>
    <t>需求商务谈判</t>
    <phoneticPr fontId="2" type="noConversion"/>
  </si>
  <si>
    <t>1-需求商务谈判</t>
    <phoneticPr fontId="2" type="noConversion"/>
  </si>
  <si>
    <t>2-系统测试</t>
    <phoneticPr fontId="2" type="noConversion"/>
  </si>
  <si>
    <t>3-调研开发及培训</t>
    <phoneticPr fontId="2" type="noConversion"/>
  </si>
  <si>
    <t>4-试点单位试运行</t>
    <phoneticPr fontId="2" type="noConversion"/>
  </si>
  <si>
    <t>陈沛词、黄路</t>
    <phoneticPr fontId="2" type="noConversion"/>
  </si>
  <si>
    <t>陈沛词</t>
    <phoneticPr fontId="2" type="noConversion"/>
  </si>
  <si>
    <t>完成内部需求沟通、明确费用预算</t>
    <phoneticPr fontId="2" type="noConversion"/>
  </si>
  <si>
    <t>陈沛词</t>
    <phoneticPr fontId="2" type="noConversion"/>
  </si>
  <si>
    <t>需求表和合同价格稿</t>
    <phoneticPr fontId="2" type="noConversion"/>
  </si>
  <si>
    <t>完成功能性测试、验证架构设想</t>
    <phoneticPr fontId="2" type="noConversion"/>
  </si>
  <si>
    <t>完成调研系统级挑檐需求和适应性二次开发及培训</t>
    <phoneticPr fontId="2" type="noConversion"/>
  </si>
  <si>
    <t>二次开发清单</t>
    <phoneticPr fontId="2" type="noConversion"/>
  </si>
  <si>
    <t>上线通知</t>
    <phoneticPr fontId="2" type="noConversion"/>
  </si>
  <si>
    <t>初始化试点单位数据，上线辅助</t>
    <phoneticPr fontId="2" type="noConversion"/>
  </si>
  <si>
    <t>测试报告</t>
    <phoneticPr fontId="2" type="noConversion"/>
  </si>
  <si>
    <t>2-管理报表&amp;预算试点上线</t>
    <phoneticPr fontId="2" type="noConversion"/>
  </si>
  <si>
    <t>3-移动办公系统新功能、稳定性及登陆调整开发完成</t>
    <phoneticPr fontId="2" type="noConversion"/>
  </si>
  <si>
    <t>4-EHR需与集团人力资源部明确后编写</t>
    <phoneticPr fontId="2" type="noConversion"/>
  </si>
  <si>
    <t>陈沛词</t>
    <phoneticPr fontId="2" type="noConversion"/>
  </si>
  <si>
    <t>1-费用报销系统推广</t>
    <phoneticPr fontId="2" type="noConversion"/>
  </si>
  <si>
    <t>融资租赁、公益基金会、邻里乐公司、日本公司报销系统上线</t>
    <phoneticPr fontId="2" type="noConversion"/>
  </si>
  <si>
    <t>上线通知</t>
    <phoneticPr fontId="2" type="noConversion"/>
  </si>
  <si>
    <t>管理报表&amp;预算系统试点单位调研、上线</t>
    <phoneticPr fontId="2" type="noConversion"/>
  </si>
  <si>
    <t>新功能开发内部验收</t>
    <phoneticPr fontId="2" type="noConversion"/>
  </si>
  <si>
    <t>新增会议、用车等功能及文档转换和登录速度等优化开发</t>
    <phoneticPr fontId="2" type="noConversion"/>
  </si>
  <si>
    <t>部署</t>
    <phoneticPr fontId="2" type="noConversion"/>
  </si>
  <si>
    <t>部署</t>
    <phoneticPr fontId="2" type="noConversion"/>
  </si>
  <si>
    <t>测试</t>
    <phoneticPr fontId="2" type="noConversion"/>
  </si>
  <si>
    <t>调研-集团</t>
    <phoneticPr fontId="2" type="noConversion"/>
  </si>
  <si>
    <t>调研-地产</t>
    <phoneticPr fontId="2" type="noConversion"/>
  </si>
  <si>
    <t>调研其他</t>
    <phoneticPr fontId="2" type="noConversion"/>
  </si>
  <si>
    <t>开发</t>
    <phoneticPr fontId="2" type="noConversion"/>
  </si>
  <si>
    <t>上线</t>
    <phoneticPr fontId="2" type="noConversion"/>
  </si>
  <si>
    <t>培训</t>
    <phoneticPr fontId="2" type="noConversion"/>
  </si>
  <si>
    <t>调研准备</t>
    <phoneticPr fontId="2" type="noConversion"/>
  </si>
  <si>
    <t>培训及辅助</t>
    <phoneticPr fontId="2" type="noConversion"/>
  </si>
  <si>
    <t>初始化</t>
    <phoneticPr fontId="2" type="noConversion"/>
  </si>
  <si>
    <t>试运行</t>
    <phoneticPr fontId="2" type="noConversion"/>
  </si>
  <si>
    <t>调研-需求</t>
    <phoneticPr fontId="2" type="noConversion"/>
  </si>
  <si>
    <t>开发及测试</t>
    <phoneticPr fontId="2" type="noConversion"/>
  </si>
  <si>
    <t>登录速度代码检查</t>
    <phoneticPr fontId="2" type="noConversion"/>
  </si>
  <si>
    <t>登录代码优化</t>
    <phoneticPr fontId="2" type="noConversion"/>
  </si>
  <si>
    <t>李永虎</t>
    <phoneticPr fontId="2" type="noConversion"/>
  </si>
  <si>
    <t>调整验证</t>
    <phoneticPr fontId="2" type="noConversion"/>
  </si>
  <si>
    <t>新功能需求设计</t>
    <phoneticPr fontId="2" type="noConversion"/>
  </si>
  <si>
    <t>商务报价谈判</t>
    <phoneticPr fontId="2" type="noConversion"/>
  </si>
  <si>
    <t>功能开发</t>
    <phoneticPr fontId="2" type="noConversion"/>
  </si>
  <si>
    <t>集中测试</t>
    <phoneticPr fontId="2" type="noConversion"/>
  </si>
  <si>
    <t>上线</t>
    <phoneticPr fontId="2" type="noConversion"/>
  </si>
  <si>
    <t>骆利平</t>
    <phoneticPr fontId="2" type="noConversion"/>
  </si>
  <si>
    <t>1-整合方案合规性评估</t>
    <phoneticPr fontId="2" type="noConversion"/>
  </si>
  <si>
    <t>完成评估及汇报</t>
    <phoneticPr fontId="2" type="noConversion"/>
  </si>
  <si>
    <t>《信息系统整合方案合规性评估报告》</t>
    <phoneticPr fontId="2" type="noConversion"/>
  </si>
  <si>
    <t>2-整合方案制定</t>
    <phoneticPr fontId="2" type="noConversion"/>
  </si>
  <si>
    <t>完成方案内容，汇报审批</t>
    <phoneticPr fontId="2" type="noConversion"/>
  </si>
  <si>
    <t>《整合方案》</t>
    <phoneticPr fontId="2" type="noConversion"/>
  </si>
  <si>
    <t>3-资产与信息系统交接</t>
    <phoneticPr fontId="2" type="noConversion"/>
  </si>
  <si>
    <t>清单审核、系统权限移交并统一归档</t>
    <phoneticPr fontId="2" type="noConversion"/>
  </si>
  <si>
    <t>《资产清单》</t>
    <phoneticPr fontId="2" type="noConversion"/>
  </si>
  <si>
    <t>交接</t>
    <phoneticPr fontId="2" type="noConversion"/>
  </si>
  <si>
    <t>4-信息系统整合</t>
    <phoneticPr fontId="2" type="noConversion"/>
  </si>
  <si>
    <t>系统权限整合</t>
    <phoneticPr fontId="2" type="noConversion"/>
  </si>
  <si>
    <t>《整合报告》</t>
    <phoneticPr fontId="2" type="noConversion"/>
  </si>
  <si>
    <t>整合</t>
    <phoneticPr fontId="2" type="noConversion"/>
  </si>
  <si>
    <t>骆利平</t>
    <phoneticPr fontId="2" type="noConversion"/>
  </si>
  <si>
    <t>集团级别</t>
    <phoneticPr fontId="2" type="noConversion"/>
  </si>
  <si>
    <t>☆☆☆☆☆</t>
    <phoneticPr fontId="2" type="noConversion"/>
  </si>
  <si>
    <t>完成沟通</t>
    <phoneticPr fontId="2" type="noConversion"/>
  </si>
  <si>
    <t>沟通</t>
    <phoneticPr fontId="2" type="noConversion"/>
  </si>
  <si>
    <t>完成调研并汇报调研结果</t>
    <phoneticPr fontId="2" type="noConversion"/>
  </si>
  <si>
    <t>《调研方案》</t>
    <phoneticPr fontId="2" type="noConversion"/>
  </si>
  <si>
    <t>调研</t>
    <phoneticPr fontId="2" type="noConversion"/>
  </si>
  <si>
    <t>完成方案及汇报</t>
    <phoneticPr fontId="2" type="noConversion"/>
  </si>
  <si>
    <t>《云平台方案》</t>
    <phoneticPr fontId="2" type="noConversion"/>
  </si>
  <si>
    <t>方案制定</t>
    <phoneticPr fontId="2" type="noConversion"/>
  </si>
  <si>
    <t>数据中心服务器虚拟化数据存储扩容</t>
    <phoneticPr fontId="2" type="noConversion"/>
  </si>
  <si>
    <t>集团级别</t>
    <phoneticPr fontId="2" type="noConversion"/>
  </si>
  <si>
    <t>☆☆☆</t>
    <phoneticPr fontId="2" type="noConversion"/>
  </si>
  <si>
    <t>骆利平</t>
    <phoneticPr fontId="2" type="noConversion"/>
  </si>
  <si>
    <t>50万</t>
    <phoneticPr fontId="2" type="noConversion"/>
  </si>
  <si>
    <t>1-项目立项</t>
    <phoneticPr fontId="2" type="noConversion"/>
  </si>
  <si>
    <t>骆利平</t>
    <phoneticPr fontId="2" type="noConversion"/>
  </si>
  <si>
    <t>存储容量划分与空间沟通、内部汇报、立项请示上报审批</t>
    <phoneticPr fontId="2" type="noConversion"/>
  </si>
  <si>
    <t>《立项请示》</t>
    <phoneticPr fontId="2" type="noConversion"/>
  </si>
  <si>
    <t>沟通</t>
    <phoneticPr fontId="2" type="noConversion"/>
  </si>
  <si>
    <t>2-招标流程及合同评审</t>
    <phoneticPr fontId="2" type="noConversion"/>
  </si>
  <si>
    <t>合规招标、评标、定标及定标请示上报审批</t>
    <phoneticPr fontId="2" type="noConversion"/>
  </si>
  <si>
    <t>合规招标、评标、定标及定标请示上报审批</t>
    <phoneticPr fontId="2" type="noConversion"/>
  </si>
  <si>
    <t>招标</t>
    <phoneticPr fontId="2" type="noConversion"/>
  </si>
  <si>
    <t>合同签订</t>
    <phoneticPr fontId="2" type="noConversion"/>
  </si>
  <si>
    <t>3-采购安装</t>
    <phoneticPr fontId="2" type="noConversion"/>
  </si>
  <si>
    <t>骆利平</t>
    <phoneticPr fontId="2" type="noConversion"/>
  </si>
  <si>
    <t>存储安装、存储容量业务划分、Vmware配置、Raid划分</t>
    <phoneticPr fontId="2" type="noConversion"/>
  </si>
  <si>
    <t>设备安装</t>
    <phoneticPr fontId="2" type="noConversion"/>
  </si>
  <si>
    <t>4-验收</t>
    <phoneticPr fontId="2" type="noConversion"/>
  </si>
  <si>
    <t>骆利平</t>
    <phoneticPr fontId="2" type="noConversion"/>
  </si>
  <si>
    <t>校验数据、同城双数据中心同步测试</t>
    <phoneticPr fontId="2" type="noConversion"/>
  </si>
  <si>
    <t>《验收报告》</t>
    <phoneticPr fontId="2" type="noConversion"/>
  </si>
  <si>
    <t>验收</t>
    <phoneticPr fontId="2" type="noConversion"/>
  </si>
  <si>
    <t>数据离线备份实施</t>
    <phoneticPr fontId="2" type="noConversion"/>
  </si>
  <si>
    <t>集团级别</t>
    <phoneticPr fontId="2" type="noConversion"/>
  </si>
  <si>
    <t>☆☆☆</t>
    <phoneticPr fontId="2" type="noConversion"/>
  </si>
  <si>
    <t>骆利平</t>
    <phoneticPr fontId="2" type="noConversion"/>
  </si>
  <si>
    <t>20万</t>
    <phoneticPr fontId="2" type="noConversion"/>
  </si>
  <si>
    <t>1-需求沟通与项目立项</t>
    <phoneticPr fontId="2" type="noConversion"/>
  </si>
  <si>
    <t>骆利平</t>
    <phoneticPr fontId="2" type="noConversion"/>
  </si>
  <si>
    <t>沟通备份内容与版本、</t>
    <phoneticPr fontId="2" type="noConversion"/>
  </si>
  <si>
    <t>《立项请示》</t>
    <phoneticPr fontId="2" type="noConversion"/>
  </si>
  <si>
    <t>请示立项上报</t>
    <phoneticPr fontId="2" type="noConversion"/>
  </si>
  <si>
    <t>2-兼容性测试</t>
    <phoneticPr fontId="2" type="noConversion"/>
  </si>
  <si>
    <t>测试机上测试兼容性并观察</t>
    <phoneticPr fontId="2" type="noConversion"/>
  </si>
  <si>
    <t>兼容性测试</t>
    <phoneticPr fontId="2" type="noConversion"/>
  </si>
  <si>
    <t>3-报价与请示上报</t>
    <phoneticPr fontId="2" type="noConversion"/>
  </si>
  <si>
    <t>供应商考察、三家报价对比及上报请示审批</t>
    <phoneticPr fontId="2" type="noConversion"/>
  </si>
  <si>
    <t>《请示》</t>
    <phoneticPr fontId="2" type="noConversion"/>
  </si>
  <si>
    <t>考察</t>
    <phoneticPr fontId="2" type="noConversion"/>
  </si>
  <si>
    <t>请示上报审批</t>
    <phoneticPr fontId="2" type="noConversion"/>
  </si>
  <si>
    <t>4-实施与验收</t>
    <phoneticPr fontId="2" type="noConversion"/>
  </si>
  <si>
    <t>授权导入并制定备份策略、离线备份数据校验</t>
    <phoneticPr fontId="2" type="noConversion"/>
  </si>
  <si>
    <t>《验收报告》</t>
    <phoneticPr fontId="2" type="noConversion"/>
  </si>
  <si>
    <t>数据校验与验收</t>
    <phoneticPr fontId="2" type="noConversion"/>
  </si>
  <si>
    <t>微软正版化2016年谈判</t>
    <phoneticPr fontId="2" type="noConversion"/>
  </si>
  <si>
    <t>☆☆☆</t>
    <phoneticPr fontId="2" type="noConversion"/>
  </si>
  <si>
    <t>104.6250万</t>
    <phoneticPr fontId="2" type="noConversion"/>
  </si>
  <si>
    <t>1-拉锯式谈判</t>
    <phoneticPr fontId="2" type="noConversion"/>
  </si>
  <si>
    <t>利益最大化谈判</t>
    <phoneticPr fontId="2" type="noConversion"/>
  </si>
  <si>
    <t>谈判</t>
    <phoneticPr fontId="2" type="noConversion"/>
  </si>
  <si>
    <t>骆利平</t>
    <phoneticPr fontId="2" type="noConversion"/>
  </si>
  <si>
    <t>骆利平</t>
    <phoneticPr fontId="2" type="noConversion"/>
  </si>
  <si>
    <t>花样年私有云平台上线</t>
    <phoneticPr fontId="2" type="noConversion"/>
  </si>
  <si>
    <t>☆☆☆</t>
    <phoneticPr fontId="2" type="noConversion"/>
  </si>
  <si>
    <t>1-私有云制度梳理与颁布</t>
    <phoneticPr fontId="2" type="noConversion"/>
  </si>
  <si>
    <t>骆利平</t>
    <phoneticPr fontId="2" type="noConversion"/>
  </si>
  <si>
    <t>制度梳理与颁布</t>
    <phoneticPr fontId="2" type="noConversion"/>
  </si>
  <si>
    <t>《制度颁布》</t>
    <phoneticPr fontId="2" type="noConversion"/>
  </si>
  <si>
    <t>制度颁布</t>
    <phoneticPr fontId="2" type="noConversion"/>
  </si>
  <si>
    <t>2-OA流程配置</t>
    <phoneticPr fontId="2" type="noConversion"/>
  </si>
  <si>
    <t>配置审批流程</t>
    <phoneticPr fontId="2" type="noConversion"/>
  </si>
  <si>
    <t>配置流程</t>
    <phoneticPr fontId="2" type="noConversion"/>
  </si>
  <si>
    <t>3-测试及费用归属</t>
    <phoneticPr fontId="2" type="noConversion"/>
  </si>
  <si>
    <t>测试流程及费用归属</t>
    <phoneticPr fontId="2" type="noConversion"/>
  </si>
  <si>
    <t>测试</t>
    <phoneticPr fontId="2" type="noConversion"/>
  </si>
  <si>
    <t>4-上线及培训</t>
    <phoneticPr fontId="2" type="noConversion"/>
  </si>
  <si>
    <t>上线</t>
    <phoneticPr fontId="2" type="noConversion"/>
  </si>
  <si>
    <t>全集团网络优化方案</t>
    <phoneticPr fontId="2" type="noConversion"/>
  </si>
  <si>
    <t>☆☆☆☆</t>
    <phoneticPr fontId="2" type="noConversion"/>
  </si>
  <si>
    <t>1-中企、南凌优化方案沟通</t>
    <phoneticPr fontId="2" type="noConversion"/>
  </si>
  <si>
    <t>骆利平</t>
    <phoneticPr fontId="2" type="noConversion"/>
  </si>
  <si>
    <t>目前架构优化、费用降低沟通</t>
    <phoneticPr fontId="2" type="noConversion"/>
  </si>
  <si>
    <t>中企沟通</t>
    <phoneticPr fontId="2" type="noConversion"/>
  </si>
  <si>
    <t>南凌沟通</t>
    <phoneticPr fontId="2" type="noConversion"/>
  </si>
  <si>
    <t>2-基础运营商沟通</t>
    <phoneticPr fontId="2" type="noConversion"/>
  </si>
  <si>
    <t>骆利平</t>
    <phoneticPr fontId="2" type="noConversion"/>
  </si>
  <si>
    <t>网络新技术研讨及可行性、可操性分析</t>
    <phoneticPr fontId="2" type="noConversion"/>
  </si>
  <si>
    <t>运营商沟通</t>
    <phoneticPr fontId="2" type="noConversion"/>
  </si>
  <si>
    <t>3-内部沟通</t>
    <phoneticPr fontId="2" type="noConversion"/>
  </si>
  <si>
    <t>骆利平</t>
    <phoneticPr fontId="2" type="noConversion"/>
  </si>
  <si>
    <t>网络费用成本</t>
    <phoneticPr fontId="2" type="noConversion"/>
  </si>
  <si>
    <t>内部沟通</t>
    <phoneticPr fontId="2" type="noConversion"/>
  </si>
  <si>
    <t>4-初步可行性方案</t>
    <phoneticPr fontId="2" type="noConversion"/>
  </si>
  <si>
    <t>《初步可行性方案》</t>
    <phoneticPr fontId="2" type="noConversion"/>
  </si>
  <si>
    <t>可行性方案</t>
    <phoneticPr fontId="2" type="noConversion"/>
  </si>
  <si>
    <t>集团级别</t>
    <phoneticPr fontId="2" type="noConversion"/>
  </si>
  <si>
    <t>☆☆☆</t>
    <phoneticPr fontId="2" type="noConversion"/>
  </si>
  <si>
    <t>骆利平</t>
    <phoneticPr fontId="2" type="noConversion"/>
  </si>
  <si>
    <t>1-集团服务器数据安全</t>
    <phoneticPr fontId="2" type="noConversion"/>
  </si>
  <si>
    <t>PPT制定与内部分享</t>
    <phoneticPr fontId="2" type="noConversion"/>
  </si>
  <si>
    <t>《集团服务器数据安全》</t>
    <phoneticPr fontId="2" type="noConversion"/>
  </si>
  <si>
    <t>集团服务器数据安全</t>
    <phoneticPr fontId="2" type="noConversion"/>
  </si>
  <si>
    <t>2-集团服务器虚拟化</t>
    <phoneticPr fontId="2" type="noConversion"/>
  </si>
  <si>
    <t>PPT制定与内部分享</t>
    <phoneticPr fontId="2" type="noConversion"/>
  </si>
  <si>
    <t>《集团服务器虚拟化》</t>
    <phoneticPr fontId="2" type="noConversion"/>
  </si>
  <si>
    <t>集团服务器虚拟化</t>
    <phoneticPr fontId="2" type="noConversion"/>
  </si>
  <si>
    <t>3-集团数据安全</t>
    <phoneticPr fontId="2" type="noConversion"/>
  </si>
  <si>
    <t>PPT制定与内部分享</t>
    <phoneticPr fontId="2" type="noConversion"/>
  </si>
  <si>
    <t>《集团数据安全》</t>
    <phoneticPr fontId="2" type="noConversion"/>
  </si>
  <si>
    <t>集团数据安全</t>
    <phoneticPr fontId="2" type="noConversion"/>
  </si>
  <si>
    <t>4-集团数据中心建设</t>
    <phoneticPr fontId="2" type="noConversion"/>
  </si>
  <si>
    <t>PPT制定与内部分享</t>
    <phoneticPr fontId="2" type="noConversion"/>
  </si>
  <si>
    <t>《集团数据中心建设》</t>
    <phoneticPr fontId="2" type="noConversion"/>
  </si>
  <si>
    <t>集团数据中心建设</t>
    <phoneticPr fontId="2" type="noConversion"/>
  </si>
  <si>
    <t>地产集团办公室装修信息支持</t>
    <phoneticPr fontId="2" type="noConversion"/>
  </si>
  <si>
    <t>集团级别</t>
    <phoneticPr fontId="2" type="noConversion"/>
  </si>
  <si>
    <t>1-沟通</t>
    <phoneticPr fontId="2" type="noConversion"/>
  </si>
  <si>
    <t>综合布线需求沟通</t>
    <phoneticPr fontId="2" type="noConversion"/>
  </si>
  <si>
    <t>沟通</t>
    <phoneticPr fontId="2" type="noConversion"/>
  </si>
  <si>
    <t>2-弱电标准方案</t>
    <phoneticPr fontId="2" type="noConversion"/>
  </si>
  <si>
    <t>会议系统、无线IP方案</t>
    <phoneticPr fontId="2" type="noConversion"/>
  </si>
  <si>
    <t>方案</t>
    <phoneticPr fontId="2" type="noConversion"/>
  </si>
  <si>
    <t>3-系统对接</t>
    <phoneticPr fontId="2" type="noConversion"/>
  </si>
  <si>
    <t>IP址址划分方案、无线与语音与集团对接方案</t>
    <phoneticPr fontId="2" type="noConversion"/>
  </si>
  <si>
    <t>系统对接</t>
    <phoneticPr fontId="2" type="noConversion"/>
  </si>
  <si>
    <t>4-</t>
    <phoneticPr fontId="2" type="noConversion"/>
  </si>
  <si>
    <t>☆☆☆</t>
    <phoneticPr fontId="2" type="noConversion"/>
  </si>
  <si>
    <t>1-总结</t>
    <phoneticPr fontId="2" type="noConversion"/>
  </si>
  <si>
    <t>服务质量及次数</t>
    <phoneticPr fontId="2" type="noConversion"/>
  </si>
  <si>
    <t>《全年服务总结报告》</t>
    <phoneticPr fontId="2" type="noConversion"/>
  </si>
  <si>
    <t>全年服务总结报告</t>
    <phoneticPr fontId="2" type="noConversion"/>
  </si>
  <si>
    <t>2-评估</t>
    <phoneticPr fontId="2" type="noConversion"/>
  </si>
  <si>
    <t>评估Hollycom及是否需要升级服务</t>
    <phoneticPr fontId="2" type="noConversion"/>
  </si>
  <si>
    <t>3-谈判</t>
    <phoneticPr fontId="2" type="noConversion"/>
  </si>
  <si>
    <t>费用谈判</t>
    <phoneticPr fontId="2" type="noConversion"/>
  </si>
  <si>
    <t>4-确定方案</t>
    <phoneticPr fontId="2" type="noConversion"/>
  </si>
  <si>
    <t>请示上报及合同签订</t>
    <phoneticPr fontId="2" type="noConversion"/>
  </si>
  <si>
    <t>《请示》《合同》</t>
    <phoneticPr fontId="2" type="noConversion"/>
  </si>
  <si>
    <t>请示上报</t>
    <phoneticPr fontId="2" type="noConversion"/>
  </si>
  <si>
    <t>合同评审</t>
    <phoneticPr fontId="2" type="noConversion"/>
  </si>
  <si>
    <t>服务器维保</t>
    <phoneticPr fontId="2" type="noConversion"/>
  </si>
  <si>
    <t>集团级别</t>
    <phoneticPr fontId="2" type="noConversion"/>
  </si>
  <si>
    <t>☆☆</t>
    <phoneticPr fontId="2" type="noConversion"/>
  </si>
  <si>
    <t>40万</t>
    <phoneticPr fontId="2" type="noConversion"/>
  </si>
  <si>
    <t>1-梳理服务器清单</t>
    <phoneticPr fontId="2" type="noConversion"/>
  </si>
  <si>
    <t>盘点需维保服务器、根据业务进行评估</t>
    <phoneticPr fontId="2" type="noConversion"/>
  </si>
  <si>
    <t>《维保服务器清单》</t>
    <phoneticPr fontId="2" type="noConversion"/>
  </si>
  <si>
    <t>梳理维保清单</t>
    <phoneticPr fontId="2" type="noConversion"/>
  </si>
  <si>
    <t>2-对比原厂与代理商维保的价格与服务</t>
    <phoneticPr fontId="2" type="noConversion"/>
  </si>
  <si>
    <t>价格、服务对比</t>
    <phoneticPr fontId="2" type="noConversion"/>
  </si>
  <si>
    <t>对比</t>
    <phoneticPr fontId="2" type="noConversion"/>
  </si>
  <si>
    <t>3-立项请示上报</t>
    <phoneticPr fontId="2" type="noConversion"/>
  </si>
  <si>
    <t>供应商考察及上报请示审批</t>
    <phoneticPr fontId="2" type="noConversion"/>
  </si>
  <si>
    <t>请示上报</t>
    <phoneticPr fontId="2" type="noConversion"/>
  </si>
  <si>
    <t>4-投标、定标并签订合同</t>
    <phoneticPr fontId="2" type="noConversion"/>
  </si>
  <si>
    <t>《合同》</t>
    <phoneticPr fontId="2" type="noConversion"/>
  </si>
  <si>
    <t>合同</t>
    <phoneticPr fontId="2" type="noConversion"/>
  </si>
  <si>
    <t>2-OA系统建设支持</t>
    <phoneticPr fontId="2" type="noConversion"/>
  </si>
  <si>
    <t>OA系统建设</t>
    <phoneticPr fontId="2" type="noConversion"/>
  </si>
  <si>
    <t>OA邮件整合</t>
    <phoneticPr fontId="2" type="noConversion"/>
  </si>
  <si>
    <t>流程梳理上线</t>
    <phoneticPr fontId="2" type="noConversion"/>
  </si>
  <si>
    <t>3-档案系统建设支持</t>
    <phoneticPr fontId="2" type="noConversion"/>
  </si>
  <si>
    <t>档案系统建设</t>
    <phoneticPr fontId="2" type="noConversion"/>
  </si>
  <si>
    <t>OA系统整合</t>
    <phoneticPr fontId="2" type="noConversion"/>
  </si>
  <si>
    <t>1-OA系统和流程推广</t>
    <phoneticPr fontId="2" type="noConversion"/>
  </si>
  <si>
    <t>OA系统推广</t>
    <phoneticPr fontId="2" type="noConversion"/>
  </si>
  <si>
    <t>2-视频系统建设支持</t>
  </si>
  <si>
    <t>视频建设</t>
    <phoneticPr fontId="2" type="noConversion"/>
  </si>
  <si>
    <t>3-信息建设规划方案</t>
    <phoneticPr fontId="2" type="noConversion"/>
  </si>
  <si>
    <t>规划方案讨论</t>
    <phoneticPr fontId="2" type="noConversion"/>
  </si>
  <si>
    <t>规划方案确定</t>
    <phoneticPr fontId="2" type="noConversion"/>
  </si>
  <si>
    <t>邮件系统平台</t>
    <phoneticPr fontId="2" type="noConversion"/>
  </si>
  <si>
    <t>☆☆☆☆</t>
    <phoneticPr fontId="2" type="noConversion"/>
  </si>
  <si>
    <t>李永虎</t>
    <phoneticPr fontId="2" type="noConversion"/>
  </si>
  <si>
    <t>39万</t>
    <phoneticPr fontId="2" type="noConversion"/>
  </si>
  <si>
    <t>1-邮件系统</t>
    <phoneticPr fontId="2" type="noConversion"/>
  </si>
  <si>
    <t>系统健康检查</t>
    <phoneticPr fontId="2" type="noConversion"/>
  </si>
  <si>
    <t>数据迁移优化</t>
    <phoneticPr fontId="2" type="noConversion"/>
  </si>
  <si>
    <t>系统健康检查</t>
    <phoneticPr fontId="2" type="noConversion"/>
  </si>
  <si>
    <t>维护合同谈判</t>
    <phoneticPr fontId="2" type="noConversion"/>
  </si>
  <si>
    <t>维护合同请示</t>
    <phoneticPr fontId="2" type="noConversion"/>
  </si>
  <si>
    <t>维护合同请示</t>
    <phoneticPr fontId="2" type="noConversion"/>
  </si>
  <si>
    <t>维护合同续签</t>
    <phoneticPr fontId="2" type="noConversion"/>
  </si>
  <si>
    <t>2-邮件中继项目</t>
    <phoneticPr fontId="2" type="noConversion"/>
  </si>
  <si>
    <t>方案撰写</t>
    <phoneticPr fontId="2" type="noConversion"/>
  </si>
  <si>
    <t>方案撰写</t>
    <phoneticPr fontId="2" type="noConversion"/>
  </si>
  <si>
    <t>请示确定</t>
    <phoneticPr fontId="2" type="noConversion"/>
  </si>
  <si>
    <t>请示确定</t>
    <phoneticPr fontId="2" type="noConversion"/>
  </si>
  <si>
    <t>招投标</t>
    <phoneticPr fontId="2" type="noConversion"/>
  </si>
  <si>
    <t>招投标</t>
    <phoneticPr fontId="2" type="noConversion"/>
  </si>
  <si>
    <t>合同签订</t>
    <phoneticPr fontId="2" type="noConversion"/>
  </si>
  <si>
    <t>项目实施</t>
    <phoneticPr fontId="2" type="noConversion"/>
  </si>
  <si>
    <t>项目实施</t>
    <phoneticPr fontId="2" type="noConversion"/>
  </si>
  <si>
    <t>项目验收</t>
    <phoneticPr fontId="2" type="noConversion"/>
  </si>
  <si>
    <t>项目验收</t>
    <phoneticPr fontId="2" type="noConversion"/>
  </si>
  <si>
    <t>维护合同请示</t>
    <phoneticPr fontId="2" type="noConversion"/>
  </si>
  <si>
    <t>维护合同续签</t>
    <phoneticPr fontId="2" type="noConversion"/>
  </si>
  <si>
    <t>系统版本更新</t>
    <phoneticPr fontId="2" type="noConversion"/>
  </si>
  <si>
    <t>维护合同谈判</t>
    <phoneticPr fontId="2" type="noConversion"/>
  </si>
  <si>
    <t>AD管理平台建设</t>
    <phoneticPr fontId="2" type="noConversion"/>
  </si>
  <si>
    <t>25万</t>
    <phoneticPr fontId="2" type="noConversion"/>
  </si>
  <si>
    <t>1-方案确定</t>
    <phoneticPr fontId="2" type="noConversion"/>
  </si>
  <si>
    <t>2-招投标和合同签订</t>
    <phoneticPr fontId="2" type="noConversion"/>
  </si>
  <si>
    <t>3-项目实施</t>
    <phoneticPr fontId="2" type="noConversion"/>
  </si>
  <si>
    <t>4-项目验收</t>
    <phoneticPr fontId="2" type="noConversion"/>
  </si>
  <si>
    <t>OA管理平台</t>
    <phoneticPr fontId="2" type="noConversion"/>
  </si>
  <si>
    <t>0万</t>
    <phoneticPr fontId="2" type="noConversion"/>
  </si>
  <si>
    <t>1-流程统计报告</t>
    <phoneticPr fontId="2" type="noConversion"/>
  </si>
  <si>
    <t>流程统计报告</t>
    <phoneticPr fontId="2" type="noConversion"/>
  </si>
  <si>
    <t>流程统计报告</t>
    <phoneticPr fontId="2" type="noConversion"/>
  </si>
  <si>
    <t>2-流程优化推广</t>
  </si>
  <si>
    <t>流程优化调研</t>
    <phoneticPr fontId="2" type="noConversion"/>
  </si>
  <si>
    <t>流程优化调研</t>
    <phoneticPr fontId="2" type="noConversion"/>
  </si>
  <si>
    <t>流程优化调研</t>
    <phoneticPr fontId="2" type="noConversion"/>
  </si>
  <si>
    <t>流程优化推广</t>
    <phoneticPr fontId="2" type="noConversion"/>
  </si>
  <si>
    <t>流程优化推广</t>
    <phoneticPr fontId="2" type="noConversion"/>
  </si>
  <si>
    <t>3-系统功能开发</t>
    <phoneticPr fontId="2" type="noConversion"/>
  </si>
  <si>
    <t>流程打回功能开发</t>
    <phoneticPr fontId="2" type="noConversion"/>
  </si>
  <si>
    <t>流程打回功能验收</t>
    <phoneticPr fontId="2" type="noConversion"/>
  </si>
  <si>
    <t>流程打回合同签订</t>
    <phoneticPr fontId="2" type="noConversion"/>
  </si>
  <si>
    <t>流程打回合同签订</t>
    <phoneticPr fontId="2" type="noConversion"/>
  </si>
  <si>
    <t>流程打回合同付款</t>
    <phoneticPr fontId="2" type="noConversion"/>
  </si>
  <si>
    <t>流程打回合同付款</t>
    <phoneticPr fontId="2" type="noConversion"/>
  </si>
  <si>
    <t>系统功能开发</t>
    <phoneticPr fontId="2" type="noConversion"/>
  </si>
  <si>
    <t>系统功能开发</t>
    <phoneticPr fontId="2" type="noConversion"/>
  </si>
  <si>
    <t>4-日程管理功能推广</t>
    <phoneticPr fontId="2" type="noConversion"/>
  </si>
  <si>
    <t>李永虎</t>
    <phoneticPr fontId="2" type="noConversion"/>
  </si>
  <si>
    <t>日程管理功能推广</t>
    <phoneticPr fontId="2" type="noConversion"/>
  </si>
  <si>
    <t>日程管理功能推广</t>
    <phoneticPr fontId="2" type="noConversion"/>
  </si>
  <si>
    <t>视频系统</t>
    <phoneticPr fontId="2" type="noConversion"/>
  </si>
  <si>
    <t>集团级别</t>
    <phoneticPr fontId="2" type="noConversion"/>
  </si>
  <si>
    <t>30万</t>
    <phoneticPr fontId="2" type="noConversion"/>
  </si>
  <si>
    <t>1-视频系统巡检</t>
    <phoneticPr fontId="2" type="noConversion"/>
  </si>
  <si>
    <t>视频系统巡检</t>
    <phoneticPr fontId="2" type="noConversion"/>
  </si>
  <si>
    <t>视频系统巡检</t>
    <phoneticPr fontId="2" type="noConversion"/>
  </si>
  <si>
    <t>视频系统巡检</t>
    <phoneticPr fontId="2" type="noConversion"/>
  </si>
  <si>
    <t>2-新系统建设</t>
    <phoneticPr fontId="2" type="noConversion"/>
  </si>
  <si>
    <t>视频系统建设</t>
    <phoneticPr fontId="2" type="noConversion"/>
  </si>
  <si>
    <t>视频系统建设</t>
    <phoneticPr fontId="2" type="noConversion"/>
  </si>
  <si>
    <t>视频系统建设</t>
    <phoneticPr fontId="2" type="noConversion"/>
  </si>
  <si>
    <t>3-视频服务器升级</t>
    <phoneticPr fontId="2" type="noConversion"/>
  </si>
  <si>
    <t>视频服务器升级</t>
    <phoneticPr fontId="2" type="noConversion"/>
  </si>
  <si>
    <t>视频服务器升级</t>
    <phoneticPr fontId="2" type="noConversion"/>
  </si>
  <si>
    <t>4-视频维护合同续签</t>
    <phoneticPr fontId="2" type="noConversion"/>
  </si>
  <si>
    <t>视频维护合同谈判</t>
    <phoneticPr fontId="2" type="noConversion"/>
  </si>
  <si>
    <t>视频维护合同请示</t>
    <phoneticPr fontId="2" type="noConversion"/>
  </si>
  <si>
    <t>视频维护合同续签</t>
    <phoneticPr fontId="2" type="noConversion"/>
  </si>
  <si>
    <t>视频维护合同续签</t>
    <phoneticPr fontId="2" type="noConversion"/>
  </si>
  <si>
    <t>档案管理系统</t>
    <phoneticPr fontId="2" type="noConversion"/>
  </si>
  <si>
    <t>5万</t>
    <phoneticPr fontId="2" type="noConversion"/>
  </si>
  <si>
    <t>1-档案系统维护</t>
    <phoneticPr fontId="2" type="noConversion"/>
  </si>
  <si>
    <t>系统健康检查</t>
    <phoneticPr fontId="2" type="noConversion"/>
  </si>
  <si>
    <t>2-档案系统推广</t>
    <phoneticPr fontId="2" type="noConversion"/>
  </si>
  <si>
    <t>商业板块推广</t>
    <phoneticPr fontId="2" type="noConversion"/>
  </si>
  <si>
    <t>商业板块推广</t>
    <phoneticPr fontId="2" type="noConversion"/>
  </si>
  <si>
    <t>物业国际推广</t>
    <phoneticPr fontId="2" type="noConversion"/>
  </si>
  <si>
    <t>物业国际推广</t>
    <phoneticPr fontId="2" type="noConversion"/>
  </si>
  <si>
    <t>物业国际推广</t>
    <phoneticPr fontId="2" type="noConversion"/>
  </si>
  <si>
    <t>地产板块推广</t>
    <phoneticPr fontId="2" type="noConversion"/>
  </si>
  <si>
    <t>地产板块推广</t>
    <phoneticPr fontId="2" type="noConversion"/>
  </si>
  <si>
    <t>地产板块推广</t>
    <phoneticPr fontId="2" type="noConversion"/>
  </si>
  <si>
    <t>3-档案系统与OA整合</t>
    <phoneticPr fontId="2" type="noConversion"/>
  </si>
  <si>
    <t>与物业国际OA整合</t>
    <phoneticPr fontId="2" type="noConversion"/>
  </si>
  <si>
    <t>与物业国际OA整合</t>
    <phoneticPr fontId="2" type="noConversion"/>
  </si>
  <si>
    <t>资料搜集</t>
    <phoneticPr fontId="2" type="noConversion"/>
  </si>
  <si>
    <t>沟通会</t>
    <phoneticPr fontId="2" type="noConversion"/>
  </si>
  <si>
    <t>完成需求分析</t>
    <phoneticPr fontId="2" type="noConversion"/>
  </si>
  <si>
    <t>需求分析</t>
    <phoneticPr fontId="2" type="noConversion"/>
  </si>
  <si>
    <t>完成总体架构规划</t>
    <phoneticPr fontId="2" type="noConversion"/>
  </si>
  <si>
    <t>信息规划</t>
    <phoneticPr fontId="2" type="noConversion"/>
  </si>
  <si>
    <t>完成具体支持方案制定</t>
    <phoneticPr fontId="2" type="noConversion"/>
  </si>
  <si>
    <t>《社区论坛信息建设支持方案》</t>
    <phoneticPr fontId="2" type="noConversion"/>
  </si>
  <si>
    <t>信息支持</t>
    <phoneticPr fontId="2" type="noConversion"/>
  </si>
  <si>
    <t>1-白皮书大纲制定</t>
    <phoneticPr fontId="2" type="noConversion"/>
  </si>
  <si>
    <t>大纲制定</t>
    <phoneticPr fontId="2" type="noConversion"/>
  </si>
  <si>
    <t>2-任务分解及初稿撰写</t>
    <phoneticPr fontId="2" type="noConversion"/>
  </si>
  <si>
    <t>《信息技术白皮书初稿》</t>
    <phoneticPr fontId="2" type="noConversion"/>
  </si>
  <si>
    <t>任务分解</t>
    <phoneticPr fontId="2" type="noConversion"/>
  </si>
  <si>
    <t>文档撰写</t>
    <phoneticPr fontId="2" type="noConversion"/>
  </si>
  <si>
    <t>3-细节讨论及修改</t>
    <phoneticPr fontId="2" type="noConversion"/>
  </si>
  <si>
    <t>《信息技术白皮书》</t>
    <phoneticPr fontId="2" type="noConversion"/>
  </si>
  <si>
    <t>整合</t>
    <phoneticPr fontId="2" type="noConversion"/>
  </si>
  <si>
    <t>提交请示</t>
    <phoneticPr fontId="2" type="noConversion"/>
  </si>
  <si>
    <t>23万</t>
    <phoneticPr fontId="2" type="noConversion"/>
  </si>
  <si>
    <t>1-优化方案制定</t>
    <phoneticPr fontId="2" type="noConversion"/>
  </si>
  <si>
    <t>完成当前问题分析，方案讨论及制定</t>
    <phoneticPr fontId="2" type="noConversion"/>
  </si>
  <si>
    <t>3-垃圾邮件防火墙</t>
    <phoneticPr fontId="2" type="noConversion"/>
  </si>
  <si>
    <t>陈沛词</t>
    <phoneticPr fontId="2" type="noConversion"/>
  </si>
  <si>
    <t>信息规划方案</t>
    <phoneticPr fontId="2" type="noConversion"/>
  </si>
  <si>
    <t>整合完成</t>
    <phoneticPr fontId="2" type="noConversion"/>
  </si>
  <si>
    <t>上线</t>
    <phoneticPr fontId="2" type="noConversion"/>
  </si>
  <si>
    <t>应对上市要求及业务开展需求，进行信息的配合建设规划</t>
    <phoneticPr fontId="2" type="noConversion"/>
  </si>
  <si>
    <t>协助新OA系统建设与整合</t>
    <phoneticPr fontId="2" type="noConversion"/>
  </si>
  <si>
    <t>档案系统建设上线</t>
    <phoneticPr fontId="2" type="noConversion"/>
  </si>
  <si>
    <t>框架沟通</t>
    <phoneticPr fontId="2" type="noConversion"/>
  </si>
  <si>
    <t>具体业务要求</t>
    <phoneticPr fontId="2" type="noConversion"/>
  </si>
  <si>
    <t>方案编制</t>
    <phoneticPr fontId="2" type="noConversion"/>
  </si>
  <si>
    <t>1-上市信息系统建设规划方案沟通确定</t>
    <phoneticPr fontId="2" type="noConversion"/>
  </si>
  <si>
    <t>针对调整后的业务模式制定配合的信息建设规划</t>
    <phoneticPr fontId="2" type="noConversion"/>
  </si>
  <si>
    <t>信息规划方案</t>
    <phoneticPr fontId="2" type="noConversion"/>
  </si>
  <si>
    <t>流程上线、架构调整完毕</t>
    <phoneticPr fontId="2" type="noConversion"/>
  </si>
  <si>
    <t>配置完成</t>
    <phoneticPr fontId="2" type="noConversion"/>
  </si>
  <si>
    <t>成都视频会议建设</t>
    <phoneticPr fontId="2" type="noConversion"/>
  </si>
  <si>
    <t>系统架构调整和流程配置</t>
    <phoneticPr fontId="2" type="noConversion"/>
  </si>
  <si>
    <t>系统在业务板块推广</t>
    <phoneticPr fontId="2" type="noConversion"/>
  </si>
  <si>
    <t>完成物业国际和地产板块推广</t>
    <phoneticPr fontId="2" type="noConversion"/>
  </si>
  <si>
    <t>完成系统整合</t>
    <phoneticPr fontId="2" type="noConversion"/>
  </si>
  <si>
    <t>系统开发整合</t>
    <phoneticPr fontId="2" type="noConversion"/>
  </si>
  <si>
    <t>系统环境升级和维护</t>
    <phoneticPr fontId="2" type="noConversion"/>
  </si>
  <si>
    <t>系统正常运行</t>
    <phoneticPr fontId="2" type="noConversion"/>
  </si>
  <si>
    <t>系统环境升级</t>
    <phoneticPr fontId="2" type="noConversion"/>
  </si>
  <si>
    <t>合同谈判签订</t>
    <phoneticPr fontId="2" type="noConversion"/>
  </si>
  <si>
    <t>合同签订</t>
    <phoneticPr fontId="2" type="noConversion"/>
  </si>
  <si>
    <t>服务器升级完成</t>
    <phoneticPr fontId="2" type="noConversion"/>
  </si>
  <si>
    <t>MCU升级</t>
    <phoneticPr fontId="2" type="noConversion"/>
  </si>
  <si>
    <t>建设完成</t>
    <phoneticPr fontId="2" type="noConversion"/>
  </si>
  <si>
    <t>新需求点系统建设</t>
    <phoneticPr fontId="2" type="noConversion"/>
  </si>
  <si>
    <t>系统维护和定期检查</t>
    <phoneticPr fontId="2" type="noConversion"/>
  </si>
  <si>
    <t>系统正常运行和巡检报告</t>
    <phoneticPr fontId="2" type="noConversion"/>
  </si>
  <si>
    <t>系统功能培训推广</t>
    <phoneticPr fontId="2" type="noConversion"/>
  </si>
  <si>
    <t>日常管理推广完成</t>
    <phoneticPr fontId="2" type="noConversion"/>
  </si>
  <si>
    <t>新需求开发上线</t>
    <phoneticPr fontId="2" type="noConversion"/>
  </si>
  <si>
    <t>上线</t>
    <phoneticPr fontId="2" type="noConversion"/>
  </si>
  <si>
    <t>流程调研及优化</t>
    <phoneticPr fontId="2" type="noConversion"/>
  </si>
  <si>
    <t>优化完成</t>
    <phoneticPr fontId="2" type="noConversion"/>
  </si>
  <si>
    <t>已发生流程统计</t>
    <phoneticPr fontId="2" type="noConversion"/>
  </si>
  <si>
    <t>统计报告</t>
    <phoneticPr fontId="2" type="noConversion"/>
  </si>
  <si>
    <t>项目效果检验</t>
    <phoneticPr fontId="2" type="noConversion"/>
  </si>
  <si>
    <t>验收通过</t>
    <phoneticPr fontId="2" type="noConversion"/>
  </si>
  <si>
    <t>成功实施</t>
    <phoneticPr fontId="2" type="noConversion"/>
  </si>
  <si>
    <t>项目建设实施</t>
    <phoneticPr fontId="2" type="noConversion"/>
  </si>
  <si>
    <t>招投标并签订合同</t>
    <phoneticPr fontId="2" type="noConversion"/>
  </si>
  <si>
    <t>招标文件、定标报告、合同</t>
    <phoneticPr fontId="2" type="noConversion"/>
  </si>
  <si>
    <t>调研并出具方案</t>
    <phoneticPr fontId="2" type="noConversion"/>
  </si>
  <si>
    <t>项目方案</t>
    <phoneticPr fontId="2" type="noConversion"/>
  </si>
  <si>
    <t>合同签订和系统正常运行</t>
    <phoneticPr fontId="2" type="noConversion"/>
  </si>
  <si>
    <t>方案确定和项目建设</t>
    <phoneticPr fontId="2" type="noConversion"/>
  </si>
  <si>
    <t>项目建设完成</t>
    <phoneticPr fontId="2" type="noConversion"/>
  </si>
  <si>
    <t>防火墙升级和维护合同谈判</t>
    <phoneticPr fontId="2" type="noConversion"/>
  </si>
  <si>
    <t>升级完成、维护合同签订</t>
    <phoneticPr fontId="2" type="noConversion"/>
  </si>
  <si>
    <t>4-邮件归档系统和群发限制系统</t>
    <phoneticPr fontId="2" type="noConversion"/>
  </si>
  <si>
    <t>系统数据备份系统维护和合同签订</t>
    <phoneticPr fontId="2" type="noConversion"/>
  </si>
  <si>
    <t>系统备份完成、维护合同签订</t>
    <phoneticPr fontId="2" type="noConversion"/>
  </si>
  <si>
    <t>归档数据备份</t>
    <phoneticPr fontId="2" type="noConversion"/>
  </si>
  <si>
    <t>养老板块信息建设调整支持</t>
    <phoneticPr fontId="2" type="noConversion"/>
  </si>
  <si>
    <t>①故障处理及时率
②信息年度节约成本估值800万
③决策支持系统建设及优化</t>
    <phoneticPr fontId="2" type="noConversion"/>
  </si>
  <si>
    <t>40万</t>
    <phoneticPr fontId="2" type="noConversion"/>
  </si>
  <si>
    <t>养老板块信息建设调整支持</t>
    <phoneticPr fontId="2" type="noConversion"/>
  </si>
  <si>
    <t>虎童信息系统外包体系谈判</t>
    <phoneticPr fontId="2" type="noConversion"/>
  </si>
  <si>
    <t>180万</t>
    <phoneticPr fontId="2" type="noConversion"/>
  </si>
  <si>
    <t>技术白皮书框架定稿</t>
  </si>
  <si>
    <t>与各业务集团信息团队沟通、修订</t>
  </si>
  <si>
    <t>技术白皮书发起公告评审流程</t>
  </si>
  <si>
    <t>4-白皮书整合、定稿</t>
    <phoneticPr fontId="2" type="noConversion"/>
  </si>
  <si>
    <t>《信息技术白皮书大纲》</t>
    <phoneticPr fontId="2" type="noConversion"/>
  </si>
  <si>
    <t>业务讨论</t>
    <phoneticPr fontId="2" type="noConversion"/>
  </si>
  <si>
    <t>细节反馈</t>
    <phoneticPr fontId="2" type="noConversion"/>
  </si>
  <si>
    <t>修订</t>
    <phoneticPr fontId="2" type="noConversion"/>
  </si>
  <si>
    <t>汇报</t>
    <phoneticPr fontId="2" type="noConversion"/>
  </si>
  <si>
    <t>定稿</t>
    <phoneticPr fontId="2" type="noConversion"/>
  </si>
  <si>
    <t>发起审批</t>
    <phoneticPr fontId="2" type="noConversion"/>
  </si>
  <si>
    <t>反馈</t>
    <phoneticPr fontId="2" type="noConversion"/>
  </si>
  <si>
    <t>反馈</t>
    <phoneticPr fontId="2" type="noConversion"/>
  </si>
  <si>
    <t>分工明确及初稿编制</t>
    <phoneticPr fontId="2" type="noConversion"/>
  </si>
  <si>
    <t>1-大数据部门需求沟通</t>
    <phoneticPr fontId="2" type="noConversion"/>
  </si>
  <si>
    <t>2-系统级分析</t>
    <phoneticPr fontId="2" type="noConversion"/>
  </si>
  <si>
    <t>3-初步方案</t>
    <phoneticPr fontId="2" type="noConversion"/>
  </si>
  <si>
    <t>所收购信息系统整合支持</t>
    <phoneticPr fontId="2" type="noConversion"/>
  </si>
  <si>
    <t>大数据与各板块主营系统集成支持</t>
    <phoneticPr fontId="2" type="noConversion"/>
  </si>
  <si>
    <t>大数据与各板块主营系统集成支持</t>
    <phoneticPr fontId="2" type="noConversion"/>
  </si>
  <si>
    <t>3、部门承接的公司年度关键任务必须包含在部门考核指标里面。</t>
    <phoneticPr fontId="2" type="noConversion"/>
  </si>
  <si>
    <t>2、年度指标数量为4-8项；</t>
    <phoneticPr fontId="2" type="noConversion"/>
  </si>
  <si>
    <t>1、为了确保各项指标标准明确、易于衡量，所有指标均需为量化指标，即通过“时间点”、“完成数量”、“完成率”等来衡量的指标；</t>
    <phoneticPr fontId="2" type="noConversion"/>
  </si>
  <si>
    <t>备注：</t>
    <phoneticPr fontId="2" type="noConversion"/>
  </si>
  <si>
    <t>备注：</t>
    <phoneticPr fontId="2" type="noConversion"/>
  </si>
  <si>
    <t>总裁审批：</t>
    <phoneticPr fontId="2" type="noConversion"/>
  </si>
  <si>
    <t>分管领导审核：</t>
    <phoneticPr fontId="2" type="noConversion"/>
  </si>
  <si>
    <t>制表人：</t>
    <phoneticPr fontId="2" type="noConversion"/>
  </si>
  <si>
    <t>Σ</t>
    <phoneticPr fontId="2" type="noConversion"/>
  </si>
  <si>
    <t>经综合评审后确定具体可加分的分值，纳入年度综合考评（详如创新管理制度）</t>
    <phoneticPr fontId="2" type="noConversion"/>
  </si>
  <si>
    <t>加分</t>
    <phoneticPr fontId="2" type="noConversion"/>
  </si>
  <si>
    <t>创新加分</t>
    <phoneticPr fontId="2" type="noConversion"/>
  </si>
  <si>
    <t>12月</t>
  </si>
  <si>
    <t>11月</t>
  </si>
  <si>
    <t>10月</t>
  </si>
  <si>
    <t>9月</t>
  </si>
  <si>
    <t>8月</t>
  </si>
  <si>
    <t>7月</t>
  </si>
  <si>
    <t>6月</t>
  </si>
  <si>
    <t>5月</t>
    <phoneticPr fontId="2" type="noConversion"/>
  </si>
  <si>
    <t>5月</t>
    <phoneticPr fontId="2" type="noConversion"/>
  </si>
  <si>
    <t>5月</t>
    <phoneticPr fontId="2" type="noConversion"/>
  </si>
  <si>
    <t>5月</t>
    <phoneticPr fontId="2" type="noConversion"/>
  </si>
  <si>
    <t>部门年度KPI</t>
    <phoneticPr fontId="2" type="noConversion"/>
  </si>
  <si>
    <t>年度</t>
    <phoneticPr fontId="2" type="noConversion"/>
  </si>
  <si>
    <t>部门BSC在内部流程、学习成长层面绿灯占比</t>
    <phoneticPr fontId="2" type="noConversion"/>
  </si>
  <si>
    <t>部门BSC执行绿灯率</t>
    <phoneticPr fontId="2" type="noConversion"/>
  </si>
  <si>
    <t>BSC执行情况</t>
    <phoneticPr fontId="2" type="noConversion"/>
  </si>
  <si>
    <t>责任人</t>
    <phoneticPr fontId="2" type="noConversion"/>
  </si>
  <si>
    <t>关键节点</t>
    <phoneticPr fontId="2" type="noConversion"/>
  </si>
  <si>
    <t>月份</t>
    <phoneticPr fontId="2" type="noConversion"/>
  </si>
  <si>
    <t>备注</t>
    <phoneticPr fontId="2" type="noConversion"/>
  </si>
  <si>
    <t>考核得分</t>
    <phoneticPr fontId="2" type="noConversion"/>
  </si>
  <si>
    <t>考核得分</t>
    <phoneticPr fontId="2" type="noConversion"/>
  </si>
  <si>
    <t>自评分</t>
    <phoneticPr fontId="2" type="noConversion"/>
  </si>
  <si>
    <t>完成情况说明</t>
    <phoneticPr fontId="2" type="noConversion"/>
  </si>
  <si>
    <t>完成情况说明</t>
    <phoneticPr fontId="2" type="noConversion"/>
  </si>
  <si>
    <t>年度完成值</t>
    <phoneticPr fontId="2" type="noConversion"/>
  </si>
  <si>
    <t>年度完成值</t>
    <phoneticPr fontId="2" type="noConversion"/>
  </si>
  <si>
    <t>分月计划</t>
    <phoneticPr fontId="2" type="noConversion"/>
  </si>
  <si>
    <t>衡量标准</t>
    <phoneticPr fontId="2" type="noConversion"/>
  </si>
  <si>
    <t>年度目标</t>
    <phoneticPr fontId="2" type="noConversion"/>
  </si>
  <si>
    <t>指标内容及相关说明</t>
    <phoneticPr fontId="2" type="noConversion"/>
  </si>
  <si>
    <t>权重</t>
    <phoneticPr fontId="2" type="noConversion"/>
  </si>
  <si>
    <t>指标名称</t>
    <phoneticPr fontId="2" type="noConversion"/>
  </si>
  <si>
    <t>指标名称</t>
    <phoneticPr fontId="2" type="noConversion"/>
  </si>
  <si>
    <t>编号</t>
    <phoneticPr fontId="2" type="noConversion"/>
  </si>
  <si>
    <t>考核维度</t>
    <phoneticPr fontId="2" type="noConversion"/>
  </si>
  <si>
    <t>2015年中国集团信息部年度绩效考核表</t>
    <phoneticPr fontId="2" type="noConversion"/>
  </si>
  <si>
    <t>2、月度考核指标3-5项。</t>
    <phoneticPr fontId="2" type="noConversion"/>
  </si>
  <si>
    <t>1、年度计划中月度关键节点需包含在月度考核指标里面；</t>
    <phoneticPr fontId="2" type="noConversion"/>
  </si>
  <si>
    <t>分管领导审核：</t>
    <phoneticPr fontId="2" type="noConversion"/>
  </si>
  <si>
    <t>Σ</t>
    <phoneticPr fontId="2" type="noConversion"/>
  </si>
  <si>
    <t>月度新增督办任务</t>
    <phoneticPr fontId="2" type="noConversion"/>
  </si>
  <si>
    <t>年度KPI的月度拆解</t>
    <phoneticPr fontId="2" type="noConversion"/>
  </si>
  <si>
    <t>年度KPI的月度拆解</t>
    <phoneticPr fontId="2" type="noConversion"/>
  </si>
  <si>
    <t>备注</t>
    <phoneticPr fontId="2" type="noConversion"/>
  </si>
  <si>
    <t>考核得分</t>
    <phoneticPr fontId="2" type="noConversion"/>
  </si>
  <si>
    <t>自评分</t>
    <phoneticPr fontId="2" type="noConversion"/>
  </si>
  <si>
    <t>责任人</t>
    <phoneticPr fontId="2" type="noConversion"/>
  </si>
  <si>
    <t>完成情况说明</t>
    <phoneticPr fontId="2" type="noConversion"/>
  </si>
  <si>
    <t>完成值</t>
    <phoneticPr fontId="2" type="noConversion"/>
  </si>
  <si>
    <t>衡量标准</t>
    <phoneticPr fontId="2" type="noConversion"/>
  </si>
  <si>
    <t>目标值</t>
    <phoneticPr fontId="2" type="noConversion"/>
  </si>
  <si>
    <t>权重</t>
    <phoneticPr fontId="2" type="noConversion"/>
  </si>
  <si>
    <t>指标名称</t>
    <phoneticPr fontId="2" type="noConversion"/>
  </si>
  <si>
    <t>序号</t>
    <phoneticPr fontId="2" type="noConversion"/>
  </si>
  <si>
    <t>指标类型</t>
    <phoneticPr fontId="2" type="noConversion"/>
  </si>
  <si>
    <t>3、员工承接的部门年度关键任务必须包含在个人考核指标里面。</t>
    <phoneticPr fontId="2" type="noConversion"/>
  </si>
  <si>
    <t>2、员工年度指标数量为3-6项;</t>
    <phoneticPr fontId="2" type="noConversion"/>
  </si>
  <si>
    <t>1、员工绩效指标不要求全部为量化指标，可根据实际工作性质设置；</t>
    <phoneticPr fontId="2" type="noConversion"/>
  </si>
  <si>
    <t>分管领导审批：</t>
    <phoneticPr fontId="2" type="noConversion"/>
  </si>
  <si>
    <t>衡量标准</t>
  </si>
  <si>
    <t>权重</t>
  </si>
  <si>
    <t>序号</t>
  </si>
  <si>
    <t>绿灯数占比</t>
    <phoneticPr fontId="2" type="noConversion"/>
  </si>
  <si>
    <t>信息部</t>
    <phoneticPr fontId="2" type="noConversion"/>
  </si>
  <si>
    <t>集团财务、人事、协同线统一平台建设</t>
    <phoneticPr fontId="2" type="noConversion"/>
  </si>
  <si>
    <t>信息年度节约成本估值800万</t>
    <phoneticPr fontId="2" type="noConversion"/>
  </si>
  <si>
    <t>商务社区集团信息支持方案</t>
    <phoneticPr fontId="2" type="noConversion"/>
  </si>
  <si>
    <t>商务社区集团信息支持方案</t>
    <phoneticPr fontId="2" type="noConversion"/>
  </si>
  <si>
    <t>集团财务、人事、协同线统一平台建设</t>
    <phoneticPr fontId="2" type="noConversion"/>
  </si>
  <si>
    <t>基础架构知识分享</t>
    <phoneticPr fontId="2" type="noConversion"/>
  </si>
  <si>
    <t xml:space="preserve">梳理花样年集团技术白皮书，实现统一和无歧义的IT规范与流程，规避风险、指导各版块的信息化建设的有序有质进行。将集团信息建设的历程、建设经验、方法、标准的积累沉淀并传递下达，保证全集团各业务集团信息化建设工作的有序性、合理性。
</t>
    <phoneticPr fontId="2" type="noConversion"/>
  </si>
  <si>
    <t>大纲修订</t>
    <phoneticPr fontId="2" type="noConversion"/>
  </si>
  <si>
    <t>初稿编制完成</t>
    <phoneticPr fontId="2" type="noConversion"/>
  </si>
  <si>
    <t>发送各板块征求意见</t>
    <phoneticPr fontId="2" type="noConversion"/>
  </si>
  <si>
    <t>征求意见并沟通</t>
    <phoneticPr fontId="2" type="noConversion"/>
  </si>
  <si>
    <t>整理最终版本</t>
    <phoneticPr fontId="2" type="noConversion"/>
  </si>
  <si>
    <t>发起评审流程</t>
    <phoneticPr fontId="2" type="noConversion"/>
  </si>
  <si>
    <t>10月31日前评审流程发起</t>
    <phoneticPr fontId="2" type="noConversion"/>
  </si>
  <si>
    <t>提前2个月发起流程   3分
提前1个月发起流程   2.5分
按时发起   2分
完成白皮书编制但未发起 1.5分
白皮书编制未按时完成 1分
白皮书编制未完成 0分</t>
    <phoneticPr fontId="2" type="noConversion"/>
  </si>
  <si>
    <t>集团中国资金调拨单上线</t>
    <phoneticPr fontId="2" type="noConversion"/>
  </si>
  <si>
    <t>资金调拨单开发完成</t>
    <phoneticPr fontId="2" type="noConversion"/>
  </si>
  <si>
    <t>资金调拨单商务明确及测试</t>
    <phoneticPr fontId="2" type="noConversion"/>
  </si>
  <si>
    <t>陈沛词</t>
    <phoneticPr fontId="2" type="noConversion"/>
  </si>
  <si>
    <t>陈沛词/李永虎</t>
    <phoneticPr fontId="2" type="noConversion"/>
  </si>
  <si>
    <t>上线提前1个月完成方案并推行 3分
上线提前15天完成方案并推行 2.5分
按时完成 2分
年内完成  1.5分
年内未完成 0分</t>
    <phoneticPr fontId="2" type="noConversion"/>
  </si>
  <si>
    <t>决策支持系统建设</t>
    <phoneticPr fontId="2" type="noConversion"/>
  </si>
  <si>
    <t>年度节省成本800万元</t>
    <phoneticPr fontId="2" type="noConversion"/>
  </si>
  <si>
    <t>年度节省900万         3分
年度节省850-899万   2.5分
年度节省800-849万   2分
年度节省750-799万   1.5分
年度节省700-749万   1分
年度节省700万以下   0分</t>
    <phoneticPr fontId="2" type="noConversion"/>
  </si>
  <si>
    <t>通过战略-蓝图-指标-系统的辅助决策模式进行决策支持系统建设，为领导层决策提供数据和初步分析支持</t>
    <phoneticPr fontId="2" type="noConversion"/>
  </si>
  <si>
    <t>9月30日财务BI管理报表试运行</t>
    <phoneticPr fontId="2" type="noConversion"/>
  </si>
  <si>
    <t>养老板块集团信息支持方案</t>
    <phoneticPr fontId="2" type="noConversion"/>
  </si>
  <si>
    <t>配合养老板块业务调整进行信息调整和规划</t>
    <phoneticPr fontId="2" type="noConversion"/>
  </si>
  <si>
    <t>资料收集</t>
    <phoneticPr fontId="2" type="noConversion"/>
  </si>
  <si>
    <t>信息情况及现状调研</t>
    <phoneticPr fontId="2" type="noConversion"/>
  </si>
  <si>
    <t>需求、市场、环境匹配调研</t>
    <phoneticPr fontId="2" type="noConversion"/>
  </si>
  <si>
    <t>信息规划</t>
    <phoneticPr fontId="2" type="noConversion"/>
  </si>
  <si>
    <t>方案制定和信息支持</t>
    <phoneticPr fontId="2" type="noConversion"/>
  </si>
  <si>
    <t>OA推广</t>
    <phoneticPr fontId="2" type="noConversion"/>
  </si>
  <si>
    <t>视频建设</t>
    <phoneticPr fontId="2" type="noConversion"/>
  </si>
  <si>
    <t>资料收集</t>
    <phoneticPr fontId="2" type="noConversion"/>
  </si>
  <si>
    <t>规划方案讨论</t>
    <phoneticPr fontId="2" type="noConversion"/>
  </si>
  <si>
    <t>规划方案确定</t>
    <phoneticPr fontId="2" type="noConversion"/>
  </si>
  <si>
    <t>内部汇报方案大纲</t>
    <phoneticPr fontId="2" type="noConversion"/>
  </si>
  <si>
    <t>内部汇报方案编制</t>
    <phoneticPr fontId="2" type="noConversion"/>
  </si>
  <si>
    <t>需求调研</t>
    <phoneticPr fontId="2" type="noConversion"/>
  </si>
  <si>
    <t>部署测试</t>
    <phoneticPr fontId="2" type="noConversion"/>
  </si>
  <si>
    <t>上线试运行</t>
    <phoneticPr fontId="2" type="noConversion"/>
  </si>
  <si>
    <t>提前2个月完成方案并推行 3分
提前1个月完成方案并推行 2.5分
按时完成 2分
年内完成  1.5分
年内未完成 0分</t>
    <phoneticPr fontId="2" type="noConversion"/>
  </si>
  <si>
    <t>邮件中继和ＡＤ平台合同签订</t>
    <phoneticPr fontId="2" type="noConversion"/>
  </si>
  <si>
    <t>ＯＡ日程管理功能推广</t>
    <phoneticPr fontId="2" type="noConversion"/>
  </si>
  <si>
    <t>邮件中继项目上线</t>
    <phoneticPr fontId="2" type="noConversion"/>
  </si>
  <si>
    <t>ＡＤ平台项目上线和流程统计报告</t>
    <phoneticPr fontId="2" type="noConversion"/>
  </si>
  <si>
    <t>协同平台建设（邮件中继系统、AD管理平台、OA管理平台）
【年度工作表第18.19.20】</t>
    <phoneticPr fontId="2" type="noConversion"/>
  </si>
  <si>
    <t>通过OA系统、邮件系统和AD系统的建设，支持全集团协同办公需求。</t>
    <phoneticPr fontId="2" type="noConversion"/>
  </si>
  <si>
    <t>5月</t>
    <phoneticPr fontId="2" type="noConversion"/>
  </si>
  <si>
    <t>ＯＡ流程打回功能验收</t>
    <phoneticPr fontId="2" type="noConversion"/>
  </si>
  <si>
    <t>李永虎</t>
    <phoneticPr fontId="2" type="noConversion"/>
  </si>
  <si>
    <t>垃圾邮件防火墙升级</t>
    <phoneticPr fontId="2" type="noConversion"/>
  </si>
  <si>
    <t>邮件系统完成迁移优化</t>
    <phoneticPr fontId="2" type="noConversion"/>
  </si>
  <si>
    <t>邮件中继和ＡＤ平台方案请示</t>
    <phoneticPr fontId="2" type="noConversion"/>
  </si>
  <si>
    <t>李永虎</t>
    <phoneticPr fontId="2" type="noConversion"/>
  </si>
  <si>
    <t>3、员工承接的部门年度关键任务必须包含在个人考核指标里面。</t>
    <phoneticPr fontId="2" type="noConversion"/>
  </si>
  <si>
    <t>2、员工年度指标数量为3-6项;</t>
    <phoneticPr fontId="2" type="noConversion"/>
  </si>
  <si>
    <t>1、员工绩效指标不要求全部为量化指标，可根据实际工作性质设置；</t>
    <phoneticPr fontId="2" type="noConversion"/>
  </si>
  <si>
    <t>备注：</t>
    <phoneticPr fontId="2" type="noConversion"/>
  </si>
  <si>
    <t>分管领导审批：</t>
    <phoneticPr fontId="2" type="noConversion"/>
  </si>
  <si>
    <t>部门负责人审核：</t>
    <phoneticPr fontId="2" type="noConversion"/>
  </si>
  <si>
    <t>部门负责人审核：</t>
    <phoneticPr fontId="2" type="noConversion"/>
  </si>
  <si>
    <t>制表人：</t>
    <phoneticPr fontId="2" type="noConversion"/>
  </si>
  <si>
    <t>Σ</t>
    <phoneticPr fontId="2" type="noConversion"/>
  </si>
  <si>
    <t>各版块规划收集汇总报告</t>
    <phoneticPr fontId="2" type="noConversion"/>
  </si>
  <si>
    <t>养老板块规划编制</t>
    <phoneticPr fontId="2" type="noConversion"/>
  </si>
  <si>
    <t>商务社区集团规划编制</t>
    <phoneticPr fontId="2" type="noConversion"/>
  </si>
  <si>
    <t>5月</t>
    <phoneticPr fontId="2" type="noConversion"/>
  </si>
  <si>
    <t>提前1个月完成 3分
提前半个月完成 2.5分
按时完成 2分
延时半个月内完成 1.5分
延时1个月以内完成 1分
延时1个月以上完成 0分</t>
  </si>
  <si>
    <t>督促指导各板块12月31日前完成IT建设规划和预算</t>
    <phoneticPr fontId="2" type="noConversion"/>
  </si>
  <si>
    <t>督促指导各板块完成IT建设规划和预算</t>
    <phoneticPr fontId="2" type="noConversion"/>
  </si>
  <si>
    <t>各版块ＩＴ规划</t>
    <phoneticPr fontId="2" type="noConversion"/>
  </si>
  <si>
    <t>视频维护合同签订和系统巡检</t>
    <phoneticPr fontId="2" type="noConversion"/>
  </si>
  <si>
    <t>视频ＭＣＵ升级</t>
    <phoneticPr fontId="2" type="noConversion"/>
  </si>
  <si>
    <t>视频维护合同谈判和系统巡检</t>
    <phoneticPr fontId="2" type="noConversion"/>
  </si>
  <si>
    <t>养老视频系统建设和系统巡检</t>
    <phoneticPr fontId="2" type="noConversion"/>
  </si>
  <si>
    <t>香港虎童视频方案支持</t>
    <phoneticPr fontId="2" type="noConversion"/>
  </si>
  <si>
    <t>5月</t>
    <phoneticPr fontId="2" type="noConversion"/>
  </si>
  <si>
    <t>1、视频系统全年重大故障不超过1次且另外三项工作全部完成3分
2、视频系统全年重大故障不超过2次且另外三项工作全部完成2.5分
3、视频系统全年重大故障不超过3次且另外三项工作完成二项2分
4、视频系统全年重大故障不超过５次且另外三项工作完成二项1.5分
5、视频系统全年重大故障不超过５次且另外三项工作完成一项1分</t>
    <phoneticPr fontId="2" type="noConversion"/>
  </si>
  <si>
    <t>1、视频正常运行并定期巡检
2、新系统建设完成
3、视频服务器升级完成
４、视频维护合同谈判签订</t>
    <phoneticPr fontId="2" type="noConversion"/>
  </si>
  <si>
    <t>1、视频巡检
2、新系统建设
3、视频服务器升级
4、视频维护合同</t>
    <phoneticPr fontId="2" type="noConversion"/>
  </si>
  <si>
    <t>视频系统</t>
    <phoneticPr fontId="2" type="noConversion"/>
  </si>
  <si>
    <t>地产板块推广</t>
    <phoneticPr fontId="2" type="noConversion"/>
  </si>
  <si>
    <t>地产板块推广</t>
    <phoneticPr fontId="2" type="noConversion"/>
  </si>
  <si>
    <t>ＯＡ系统整合</t>
    <phoneticPr fontId="2" type="noConversion"/>
  </si>
  <si>
    <t>系统环境升级</t>
    <phoneticPr fontId="2" type="noConversion"/>
  </si>
  <si>
    <t>物业国际推广</t>
    <phoneticPr fontId="2" type="noConversion"/>
  </si>
  <si>
    <t>1、档案系统全年重大故障不超过1次且另外四项工作全部完成3分
2、档案系统全年重大故障不超过2次且另外四项工作完成三项2.5分
3、档案系统全年重大故障不超过3次且另外四项工作完成三项2分
4、档案系统全年重大故障不超过５次且另外四项工作完成二项1.5分
5、档案系统全年重大故障不超过５次且另外四项工作完成一项1分</t>
    <phoneticPr fontId="2" type="noConversion"/>
  </si>
  <si>
    <t xml:space="preserve">1、档案系统正常运行
2、档案系统商业板块推广
３、档案系统物业国际板块推广
４、档案系统地产板块推广
５、档案系统与ＯＡ整合完成
</t>
    <phoneticPr fontId="2" type="noConversion"/>
  </si>
  <si>
    <t xml:space="preserve">1、档案系统维护
2、档案系统推广
3、档案系统与ＯＡ整合
</t>
    <phoneticPr fontId="2" type="noConversion"/>
  </si>
  <si>
    <t>档案管理系统</t>
    <phoneticPr fontId="2" type="noConversion"/>
  </si>
  <si>
    <t>维护合同签订</t>
    <phoneticPr fontId="2" type="noConversion"/>
  </si>
  <si>
    <t>功能开发上线</t>
    <phoneticPr fontId="2" type="noConversion"/>
  </si>
  <si>
    <t>功能开发上线</t>
    <phoneticPr fontId="2" type="noConversion"/>
  </si>
  <si>
    <t>合同谈判</t>
    <phoneticPr fontId="2" type="noConversion"/>
  </si>
  <si>
    <t>新功能方案确定</t>
    <phoneticPr fontId="2" type="noConversion"/>
  </si>
  <si>
    <t>新功能需求设计</t>
    <phoneticPr fontId="2" type="noConversion"/>
  </si>
  <si>
    <t>登录性能优化</t>
    <phoneticPr fontId="2" type="noConversion"/>
  </si>
  <si>
    <t>1、移动办公系统全年重大故障不超过２次且另外三项工作全部完成3分
2、移动办公系统全年重大故障不超过３次且另外三项工作全部完成2.5分
3、移动办公系统全年重大故障不超过3次且另外三项工作完成二项2分
4、移动办公系统全年重大故障不超过５次且另外三项工作完成二项1.5分
5、移动办公系统全年重大故障不超过５次且另外三项工作完成一项1分</t>
    <phoneticPr fontId="2" type="noConversion"/>
  </si>
  <si>
    <t>1、移动办公系统正常运行
2、登录性能优化完成
3、新功能开发完成
４、维护合同签订</t>
    <phoneticPr fontId="2" type="noConversion"/>
  </si>
  <si>
    <t>1、移动办公系统
2、性能调整优化
3、新功能开发
4、维护合同签订</t>
    <phoneticPr fontId="2" type="noConversion"/>
  </si>
  <si>
    <t>移动办公系统</t>
    <phoneticPr fontId="2" type="noConversion"/>
  </si>
  <si>
    <t>流程统计报告</t>
    <phoneticPr fontId="2" type="noConversion"/>
  </si>
  <si>
    <t>日志功能推广</t>
    <phoneticPr fontId="2" type="noConversion"/>
  </si>
  <si>
    <t>流程统计报告</t>
    <phoneticPr fontId="2" type="noConversion"/>
  </si>
  <si>
    <t>流程架构调整优化</t>
    <phoneticPr fontId="2" type="noConversion"/>
  </si>
  <si>
    <t>流程打回功能验收</t>
    <phoneticPr fontId="2" type="noConversion"/>
  </si>
  <si>
    <t>1、ＯＡ系统全年重大故障不超过1次且另外三项工作全部完成3分
2、ＯＡ系统全年重大故障不超过2次且另外三项工作全部完成2.5分
3、ＯＡ系统全年重大故障不超过3次且另外三项工作完成二项2分
4、ＯＡ系统全年重大故障不超过５次且另外三项工作完成二项1.5分
5、ＯＡ系统全年重大故障不超过５次且另外三项工作完成一项1分</t>
    <phoneticPr fontId="2" type="noConversion"/>
  </si>
  <si>
    <t>1、ＯＡ系统正常运行
2、流程优化和统计报告完成
3、系统功能开发完成
４、日志功能推广完成</t>
    <phoneticPr fontId="2" type="noConversion"/>
  </si>
  <si>
    <t>1、ＯＡ系统
2、流程优化和统计报告
3、系统功能开发
4、日志功能推广</t>
    <phoneticPr fontId="2" type="noConversion"/>
  </si>
  <si>
    <t>ＯＡ系统平台</t>
    <phoneticPr fontId="2" type="noConversion"/>
  </si>
  <si>
    <t>验收上线</t>
    <phoneticPr fontId="2" type="noConversion"/>
  </si>
  <si>
    <t>系统试运行</t>
    <phoneticPr fontId="2" type="noConversion"/>
  </si>
  <si>
    <t>项目建设</t>
    <phoneticPr fontId="2" type="noConversion"/>
  </si>
  <si>
    <t>招投标和合同</t>
    <phoneticPr fontId="2" type="noConversion"/>
  </si>
  <si>
    <t>请示确定方案</t>
    <phoneticPr fontId="2" type="noConversion"/>
  </si>
  <si>
    <t>方案调研</t>
    <phoneticPr fontId="2" type="noConversion"/>
  </si>
  <si>
    <t>5月</t>
    <phoneticPr fontId="2" type="noConversion"/>
  </si>
  <si>
    <t>提前1个月完成 3分
提前半个月完成 2.5分
按时完成 2分
延时半个月内完成 1.5分
延时1个月以内完成 1分
延时1个月以上完成 0分</t>
    <phoneticPr fontId="2" type="noConversion"/>
  </si>
  <si>
    <t>12月31日完成AD管理平台验收上线</t>
    <phoneticPr fontId="2" type="noConversion"/>
  </si>
  <si>
    <t>完成AD管理平台的方案确定、招投标、项目建设、验收上线</t>
    <phoneticPr fontId="2" type="noConversion"/>
  </si>
  <si>
    <t>AD管理平台建设</t>
    <phoneticPr fontId="2" type="noConversion"/>
  </si>
  <si>
    <t>12月25日完成中继项目验收上线</t>
    <phoneticPr fontId="2" type="noConversion"/>
  </si>
  <si>
    <t>完成邮件中继系统的方案确定、招投标、项目建设、验收上线</t>
    <phoneticPr fontId="2" type="noConversion"/>
  </si>
  <si>
    <t>邮件中继系统建设</t>
    <phoneticPr fontId="2" type="noConversion"/>
  </si>
  <si>
    <t>邮件系统维护合同谈判确定</t>
    <phoneticPr fontId="2" type="noConversion"/>
  </si>
  <si>
    <t>垃圾邮件维护合同谈判确定</t>
    <phoneticPr fontId="2" type="noConversion"/>
  </si>
  <si>
    <t>归档维护合同谈判确定</t>
    <phoneticPr fontId="2" type="noConversion"/>
  </si>
  <si>
    <t>群发限制维护合同谈判确定</t>
    <phoneticPr fontId="2" type="noConversion"/>
  </si>
  <si>
    <t>归档数据备份</t>
    <phoneticPr fontId="2" type="noConversion"/>
  </si>
  <si>
    <t>邮件数据迁移优化</t>
    <phoneticPr fontId="2" type="noConversion"/>
  </si>
  <si>
    <t>垃圾邮件防火墙升级</t>
    <phoneticPr fontId="2" type="noConversion"/>
  </si>
  <si>
    <t>1、邮件系统全年重大故障不超过1次且另外三项工作全部完成3分
2、邮件系统全年重大故障不超过2次且另外三项工作全部完成2.5分
3、邮件系统全年重大故障不超过3次且另外三项工作完成二项2分
4、邮件系统全年重大故障不超过５次且另外三项工作完成二项1.5分
5、邮件系统全年重大故障不超过５次且另外三项工作完成一项1分</t>
    <phoneticPr fontId="2" type="noConversion"/>
  </si>
  <si>
    <t>1、邮件系统正常运行
2、垃圾邮件防火墙升级完成
3、邮件归档系统数据备份完成
4、邮件群发系统权限分配</t>
    <phoneticPr fontId="2" type="noConversion"/>
  </si>
  <si>
    <t>1、邮件系统
2、垃圾邮件防火墙
3、邮件归档系统
4、群发限制系统</t>
    <phoneticPr fontId="2" type="noConversion"/>
  </si>
  <si>
    <t>编号</t>
    <phoneticPr fontId="2" type="noConversion"/>
  </si>
  <si>
    <t>2015年中国集团员工绩效考核表</t>
    <phoneticPr fontId="2" type="noConversion"/>
  </si>
  <si>
    <t>2、员工月度绩效指标数量为2-4项；</t>
    <phoneticPr fontId="2" type="noConversion"/>
  </si>
  <si>
    <t>备注：</t>
    <phoneticPr fontId="39" type="noConversion"/>
  </si>
  <si>
    <t>月度新增工作任务</t>
    <phoneticPr fontId="2" type="noConversion"/>
  </si>
  <si>
    <t>月度目标</t>
    <phoneticPr fontId="2" type="noConversion"/>
  </si>
  <si>
    <t>指标/任务名称</t>
    <phoneticPr fontId="2" type="noConversion"/>
  </si>
  <si>
    <t xml:space="preserve">配合养老板块业务调整进行信息方案制定 </t>
    <phoneticPr fontId="2" type="noConversion"/>
  </si>
  <si>
    <t>1-优化方案制定</t>
    <phoneticPr fontId="2" type="noConversion"/>
  </si>
  <si>
    <t>问题分析</t>
    <phoneticPr fontId="2" type="noConversion"/>
  </si>
  <si>
    <t>2-商务合同签订</t>
    <phoneticPr fontId="2" type="noConversion"/>
  </si>
  <si>
    <t>完成请示提交，招投标及合同签订</t>
    <phoneticPr fontId="2" type="noConversion"/>
  </si>
  <si>
    <t>完成设备安装升级、完成故障应急演练</t>
    <phoneticPr fontId="2" type="noConversion"/>
  </si>
  <si>
    <t>设备到货</t>
    <phoneticPr fontId="2" type="noConversion"/>
  </si>
  <si>
    <t>优化实施</t>
    <phoneticPr fontId="2" type="noConversion"/>
  </si>
  <si>
    <t>完成项目验收、完成合同付款</t>
    <phoneticPr fontId="2" type="noConversion"/>
  </si>
  <si>
    <t>《验收报告》</t>
    <phoneticPr fontId="2" type="noConversion"/>
  </si>
  <si>
    <t>验收</t>
    <phoneticPr fontId="2" type="noConversion"/>
  </si>
  <si>
    <t>喜年及福年核心交换机及线路容错优化</t>
    <phoneticPr fontId="2" type="noConversion"/>
  </si>
  <si>
    <t>☆☆☆☆</t>
    <phoneticPr fontId="2" type="noConversion"/>
  </si>
  <si>
    <t>郭健忠</t>
    <phoneticPr fontId="2" type="noConversion"/>
  </si>
  <si>
    <t xml:space="preserve"> 《核心容错变更详细实施方案》</t>
    <phoneticPr fontId="2" type="noConversion"/>
  </si>
  <si>
    <t>4-验收付款</t>
    <phoneticPr fontId="2" type="noConversion"/>
  </si>
  <si>
    <t>3-设备硬件升级实施及故障应急演练</t>
    <phoneticPr fontId="2" type="noConversion"/>
  </si>
  <si>
    <t xml:space="preserve"> 《故障应急预案》</t>
    <phoneticPr fontId="2" type="noConversion"/>
  </si>
  <si>
    <t>《喜年及福年核心交换机及线路容错优化方案》</t>
    <phoneticPr fontId="2" type="noConversion"/>
  </si>
  <si>
    <t>3-核心容错实施及故障切换演练</t>
    <phoneticPr fontId="2" type="noConversion"/>
  </si>
  <si>
    <t>完成设备及线路容错优化实施</t>
    <phoneticPr fontId="2" type="noConversion"/>
  </si>
  <si>
    <t>上网行为管理设备升级及应急优化</t>
    <phoneticPr fontId="2" type="noConversion"/>
  </si>
  <si>
    <t>《上网行为管理设备升级及应急优化方案》</t>
    <phoneticPr fontId="2" type="noConversion"/>
  </si>
  <si>
    <t>4-验收</t>
    <phoneticPr fontId="2" type="noConversion"/>
  </si>
  <si>
    <t>完成项目验收</t>
    <phoneticPr fontId="2" type="noConversion"/>
  </si>
  <si>
    <t>离线备份验收；网络优化运营商沟通；信息分享；私有云平台制度草拟；</t>
    <phoneticPr fontId="2" type="noConversion"/>
  </si>
  <si>
    <t>私有云平台制度颁布及流程配置</t>
    <phoneticPr fontId="2" type="noConversion"/>
  </si>
  <si>
    <t>网络优化最终方案</t>
    <phoneticPr fontId="2" type="noConversion"/>
  </si>
  <si>
    <t>满足、优化信息系统环境需求，提供信息数据安全保障，并在年内完成集团基础架构信息知识分享</t>
    <phoneticPr fontId="2" type="noConversion"/>
  </si>
  <si>
    <t>3项提前完成3分；             2项提前完成2分               1项提前完成1分               2项未按时完成0分</t>
    <phoneticPr fontId="2" type="noConversion"/>
  </si>
  <si>
    <t>存储设备安装；离线备份请示上报；虚拟化文档</t>
    <phoneticPr fontId="2" type="noConversion"/>
  </si>
  <si>
    <t>骆利平</t>
    <phoneticPr fontId="2" type="noConversion"/>
  </si>
  <si>
    <t>完成存储验收报告；离线备份定标、数据中心文档；</t>
    <phoneticPr fontId="2" type="noConversion"/>
  </si>
  <si>
    <t>离线备份测试与恢复演练；数据安全与网络优化文档</t>
    <phoneticPr fontId="2" type="noConversion"/>
  </si>
  <si>
    <t>网络优化服务商沟通；私有云平台流程配置</t>
    <phoneticPr fontId="2" type="noConversion"/>
  </si>
  <si>
    <t>网络优化初步方案、私有云平台上线与验收</t>
    <phoneticPr fontId="2" type="noConversion"/>
  </si>
  <si>
    <t>网络优化最终方案</t>
    <phoneticPr fontId="2" type="noConversion"/>
  </si>
  <si>
    <t>核心交换机容错请示上报</t>
    <phoneticPr fontId="2" type="noConversion"/>
  </si>
  <si>
    <t>上网行为管理设备优化及故障应急演练；上网行为管理设备升级项目招投标；核心交换机容错项目招投标</t>
    <phoneticPr fontId="2" type="noConversion"/>
  </si>
  <si>
    <t>上网行为管理项目合同签订；核心交换机容错项目合同签订</t>
    <phoneticPr fontId="2" type="noConversion"/>
  </si>
  <si>
    <t>上网行为管理设备升级</t>
    <phoneticPr fontId="2" type="noConversion"/>
  </si>
  <si>
    <t>上网行为管理设备升级验收；核心交换机容错项目实施</t>
    <phoneticPr fontId="2" type="noConversion"/>
  </si>
  <si>
    <t>满足、优化信息安全系统需求，提供稳定的安全架构，在上网行为管理设备或核心交换机故障情况下实现自动恢复业务，并在极端情况下可以手动切换恢复业务</t>
    <phoneticPr fontId="2" type="noConversion"/>
  </si>
  <si>
    <t>上网行为管理设备工作模式优化及故障应急方案</t>
    <phoneticPr fontId="2" type="noConversion"/>
  </si>
  <si>
    <t>核心交换机容错验收</t>
    <phoneticPr fontId="2" type="noConversion"/>
  </si>
  <si>
    <t>郭健忠</t>
    <phoneticPr fontId="2" type="noConversion"/>
  </si>
  <si>
    <t>2、员工年度指标数量为3-6项;</t>
    <phoneticPr fontId="2" type="noConversion"/>
  </si>
  <si>
    <t>Σ</t>
    <phoneticPr fontId="2" type="noConversion"/>
  </si>
  <si>
    <t>信息分享</t>
    <phoneticPr fontId="2" type="noConversion"/>
  </si>
  <si>
    <t>数据安全与网络优化文档</t>
    <phoneticPr fontId="2" type="noConversion"/>
  </si>
  <si>
    <t>数据中心文档</t>
    <phoneticPr fontId="2" type="noConversion"/>
  </si>
  <si>
    <t>服务器虚拟化PPT</t>
    <phoneticPr fontId="2" type="noConversion"/>
  </si>
  <si>
    <t>集团服务器数据安全、集团服务器虚拟化、集团数据中心建设、集团MPLSVPN网络规划</t>
    <phoneticPr fontId="2" type="noConversion"/>
  </si>
  <si>
    <t>5月30日完成虚拟化PPT    6月30日完成数据中心PPT 7月30完成VPN网络PPT     8月20完成信息分享</t>
    <phoneticPr fontId="2" type="noConversion"/>
  </si>
  <si>
    <t>基础架构知识分享</t>
    <phoneticPr fontId="2" type="noConversion"/>
  </si>
  <si>
    <t>网络优化初步方案</t>
    <phoneticPr fontId="2" type="noConversion"/>
  </si>
  <si>
    <t>网络优化服务商沟通</t>
    <phoneticPr fontId="2" type="noConversion"/>
  </si>
  <si>
    <t>网络优化运营商沟通</t>
    <phoneticPr fontId="2" type="noConversion"/>
  </si>
  <si>
    <t>中企、南凌优化方案沟通、基础运营商沟通、内部沟通、初步可行性方案</t>
    <phoneticPr fontId="2" type="noConversion"/>
  </si>
  <si>
    <t>8月15日完成运营商沟通  10月15日完成服务商沟通  11月15日出具初步方案   12月15日完成最终方案</t>
    <phoneticPr fontId="2" type="noConversion"/>
  </si>
  <si>
    <t>全集团网络优化方案</t>
    <phoneticPr fontId="2" type="noConversion"/>
  </si>
  <si>
    <t>私有云平台上线与验收</t>
    <phoneticPr fontId="2" type="noConversion"/>
  </si>
  <si>
    <t>流程配置</t>
    <phoneticPr fontId="2" type="noConversion"/>
  </si>
  <si>
    <t>私有云平台制度草拟</t>
    <phoneticPr fontId="2" type="noConversion"/>
  </si>
  <si>
    <t>5月</t>
    <phoneticPr fontId="2" type="noConversion"/>
  </si>
  <si>
    <t>私有云制度梳理与颁布、OA流程配置、测试及费用归属、上线及培训</t>
    <phoneticPr fontId="2" type="noConversion"/>
  </si>
  <si>
    <t>8月15日完成制度草拟       9月30日完成制度颁布     10月30日完成流程配置     11月30日完成上线与验收</t>
    <phoneticPr fontId="2" type="noConversion"/>
  </si>
  <si>
    <t>花样年私有云平台上线</t>
    <phoneticPr fontId="2" type="noConversion"/>
  </si>
  <si>
    <t>离线备份验收</t>
    <phoneticPr fontId="2" type="noConversion"/>
  </si>
  <si>
    <t>离线备份测试与恢复演练</t>
    <phoneticPr fontId="2" type="noConversion"/>
  </si>
  <si>
    <t>离线备份定标</t>
    <phoneticPr fontId="2" type="noConversion"/>
  </si>
  <si>
    <t>离线请示上报</t>
    <phoneticPr fontId="2" type="noConversion"/>
  </si>
  <si>
    <t>需求沟通与项目立项、兼容性测试、报价与请示上报、实施与验收</t>
    <phoneticPr fontId="2" type="noConversion"/>
  </si>
  <si>
    <t>5月30日完成请示上报       6月30日完成定标             7月30日完成恢复演练        8月30日完成项目验收</t>
    <phoneticPr fontId="2" type="noConversion"/>
  </si>
  <si>
    <t>数据离线备份实施</t>
    <phoneticPr fontId="2" type="noConversion"/>
  </si>
  <si>
    <t>完成存储验收报告</t>
    <phoneticPr fontId="2" type="noConversion"/>
  </si>
  <si>
    <t>存储安装、调试与数据同步演练</t>
    <phoneticPr fontId="2" type="noConversion"/>
  </si>
  <si>
    <t>存储容量划分与空间沟通、内部汇报、立项请示上报审批</t>
    <phoneticPr fontId="2" type="noConversion"/>
  </si>
  <si>
    <t>5.20完成存储安装调试       5.30完成数据同步演练      6月30日完成存储验收报告</t>
    <phoneticPr fontId="2" type="noConversion"/>
  </si>
  <si>
    <t>数据中心服务器虚拟化数据存储扩容</t>
    <phoneticPr fontId="2" type="noConversion"/>
  </si>
  <si>
    <t>考核得分</t>
    <phoneticPr fontId="2" type="noConversion"/>
  </si>
  <si>
    <t>组内每人至少完成二次分享</t>
    <phoneticPr fontId="2" type="noConversion"/>
  </si>
  <si>
    <t>组内每人至少完成一次分享</t>
    <phoneticPr fontId="2" type="noConversion"/>
  </si>
  <si>
    <t>9月</t>
    <phoneticPr fontId="2" type="noConversion"/>
  </si>
  <si>
    <t>除新进试用期人员外：
每人完成二次分享并合格  3分
每人完成一次分享并合格 2.5分
未每人完成一次分享并合格 1分
无人完成一次分享并合格   0分</t>
    <phoneticPr fontId="16" type="noConversion"/>
  </si>
  <si>
    <t>基础架构组每人至少进行二次内训分享</t>
    <phoneticPr fontId="16" type="noConversion"/>
  </si>
  <si>
    <t>基础架构组除新进试用期员工外，定期以每人的研究或学习内容进行分享，听课人员评分，以合格评分为一次完成的内训分享</t>
    <phoneticPr fontId="16" type="noConversion"/>
  </si>
  <si>
    <t>基础架构组内部培训完成</t>
    <phoneticPr fontId="16" type="noConversion"/>
  </si>
  <si>
    <t>签订维护合同</t>
    <phoneticPr fontId="2" type="noConversion"/>
  </si>
  <si>
    <t>提交请示</t>
    <phoneticPr fontId="2" type="noConversion"/>
  </si>
  <si>
    <t>维保价格谈判</t>
    <phoneticPr fontId="2" type="noConversion"/>
  </si>
  <si>
    <t>11月30日前完成文档安全管理系统、VPN设备续保</t>
    <phoneticPr fontId="2" type="noConversion"/>
  </si>
  <si>
    <t>完成文档安全管理系统、VPN设备续保</t>
    <phoneticPr fontId="2" type="noConversion"/>
  </si>
  <si>
    <t>安全系统及硬件维保项目</t>
    <phoneticPr fontId="2" type="noConversion"/>
  </si>
  <si>
    <t>实施</t>
    <phoneticPr fontId="2" type="noConversion"/>
  </si>
  <si>
    <t>招投标</t>
    <phoneticPr fontId="2" type="noConversion"/>
  </si>
  <si>
    <t>上报请示</t>
    <phoneticPr fontId="2" type="noConversion"/>
  </si>
  <si>
    <t xml:space="preserve">计划提前完成，完成后设备硬件故障导致业务中断次数=0         3分     
计划按时完成，完成后设备硬件故障导致业务中断次数=0         2.5分    
年内完成，完成后设备硬件故障导致业务中断次数=0         2分    
计划年内未完成或完成后因设备硬件故障导致业务中断无法恢复        0分    </t>
    <phoneticPr fontId="2" type="noConversion"/>
  </si>
  <si>
    <t>12月20日前完成规划方案并实施投入使用，设备硬件故障时可以自动恢复业务，极端情况下可以手工切换恢复业务</t>
    <phoneticPr fontId="16" type="noConversion"/>
  </si>
  <si>
    <t>完成核心交换机容错优化</t>
    <phoneticPr fontId="2" type="noConversion"/>
  </si>
  <si>
    <t>核心交换机容错项目</t>
    <phoneticPr fontId="2" type="noConversion"/>
  </si>
  <si>
    <t>合同签订</t>
    <phoneticPr fontId="2" type="noConversion"/>
  </si>
  <si>
    <t>上报请示</t>
    <phoneticPr fontId="2" type="noConversion"/>
  </si>
  <si>
    <t>11月30日前完成规划方案并实施投入使用，设备升级后，设备CPU利用率降低至70%以下</t>
    <phoneticPr fontId="16" type="noConversion"/>
  </si>
  <si>
    <t>完成上网行为管理设备升级</t>
    <phoneticPr fontId="2" type="noConversion"/>
  </si>
  <si>
    <t>上网行为管理设备升级项目</t>
    <phoneticPr fontId="2" type="noConversion"/>
  </si>
  <si>
    <t>优化及演练</t>
    <phoneticPr fontId="2" type="noConversion"/>
  </si>
  <si>
    <t>方案撰写</t>
    <phoneticPr fontId="2" type="noConversion"/>
  </si>
  <si>
    <t xml:space="preserve">计划提前完成，完成后设备硬件故障导致业务中断次数=0         3分     
计划按时完成，完成后设备硬件故障导致业务中断次数=0         2.5分    
年内完成，完成后设备硬件故障导致业务中断次数=0         2分    
计划年内未完成或完成后因设备硬件故障导致业务中断无法恢复        0分    </t>
    <phoneticPr fontId="2" type="noConversion"/>
  </si>
  <si>
    <t>8月31日前完成规划方案并实施投入使用，设备硬件故障时可以自动恢复业务，极端情况下可以手工接线的方式恢复业务</t>
    <phoneticPr fontId="16" type="noConversion"/>
  </si>
  <si>
    <t>完成上网行为管理设备工作模式优化；完成上网行为管理设备故障应急演练</t>
    <phoneticPr fontId="2" type="noConversion"/>
  </si>
  <si>
    <t>上网行为管理设备工作模式优化及故障应急演练项目</t>
    <phoneticPr fontId="2" type="noConversion"/>
  </si>
  <si>
    <t>核心交换机容错；全集团网络优化</t>
    <phoneticPr fontId="2" type="noConversion"/>
  </si>
  <si>
    <t>花样年私有云平台上线；上网行为管理设备升级</t>
    <phoneticPr fontId="2" type="noConversion"/>
  </si>
  <si>
    <t>数据离线备份实施；上网行为管理设备工作模式优化及故障应急演练</t>
    <phoneticPr fontId="2" type="noConversion"/>
  </si>
  <si>
    <t xml:space="preserve">数据中心服务器虚拟化数据存储扩容（6月30日前完成）；数据离线备份实施（8月30日前完成）；上网行为管理设备工作模式优化及故障应急演练（8月31日前完成）花样年私有云平台上线（11月30日前完成）；上网行为管理设备升级(11月30日前完成)；全集团网络优化方案（12月15日前完成）；核心交换机容错（12月20日前完成）
</t>
    <phoneticPr fontId="16" type="noConversion"/>
  </si>
  <si>
    <t>基础架构组2015重点项目按计划完成</t>
    <phoneticPr fontId="16" type="noConversion"/>
  </si>
  <si>
    <t>基础架构组2015重点项目计划完成情况</t>
    <phoneticPr fontId="2" type="noConversion"/>
  </si>
  <si>
    <t>月份</t>
    <phoneticPr fontId="2" type="noConversion"/>
  </si>
  <si>
    <t>备注</t>
    <phoneticPr fontId="2" type="noConversion"/>
  </si>
  <si>
    <t>自评分</t>
    <phoneticPr fontId="2" type="noConversion"/>
  </si>
  <si>
    <t>衡量标准</t>
    <phoneticPr fontId="2" type="noConversion"/>
  </si>
  <si>
    <t>权重</t>
    <phoneticPr fontId="2" type="noConversion"/>
  </si>
  <si>
    <t>指标名称</t>
    <phoneticPr fontId="2" type="noConversion"/>
  </si>
  <si>
    <t xml:space="preserve">计划提前完成，升级后设备性能问题导致业务中断次数=0         3分     
计划按时完成，升级后设备性能问题导致业务中断次数=0         2.5分    
年内完成，完成后设备性能问题导致业务中断次数=0  2分
计划年内未完成      0分    </t>
    <phoneticPr fontId="2" type="noConversion"/>
  </si>
  <si>
    <t>IT架构与系统重要故障指标分析</t>
    <phoneticPr fontId="2" type="noConversion"/>
  </si>
  <si>
    <t xml:space="preserve">基础架构、网络与系统故障次数及时间统计与分析
将故障分为非常严重、严重、一般、轻微四级，将系统可用性定义为指标定义为（系统可用时间）/（全年时间）
非常严重故障全年不能超过12次、IT系统可用性≥99%（故障时间小于87.6小时）
一季度未有重大故障发生。
非常严重：    邮件、OA、移动办公、EAS、 视频等关键业务系统或互联网全员完全无法访问超过25分钟。
严重： 邮件、OA、移动办公、EAS、 视频等关键业务系统或互联网全员完全无法访问在25分钟内或访问缓慢。
一般：lync、明源、IP电话、无线系统等全员访问异常超过25分钟。
轻微： 小于40个用户无法使用办公网（通常为接入层交换机故障导致）
</t>
    <phoneticPr fontId="2" type="noConversion"/>
  </si>
  <si>
    <t xml:space="preserve">非常严重故障全年不能超过6次、IT系统可用性≥99%（故障时间小于67.6小时）
</t>
    <phoneticPr fontId="2" type="noConversion"/>
  </si>
  <si>
    <t>全部提前1个月完成 3分
全部提前半个月完成  2.5分
按时完成 2分
年内全部完成 1.5分
年内部分未完成 1分
全部未完成 0分</t>
    <phoneticPr fontId="2" type="noConversion"/>
  </si>
  <si>
    <t>骆利平</t>
    <phoneticPr fontId="2" type="noConversion"/>
  </si>
  <si>
    <t>年度</t>
    <phoneticPr fontId="2" type="noConversion"/>
  </si>
  <si>
    <t>郭健忠</t>
    <phoneticPr fontId="2" type="noConversion"/>
  </si>
  <si>
    <t>李永虎</t>
    <phoneticPr fontId="2" type="noConversion"/>
  </si>
  <si>
    <t>1、6月30日完成虚拟化存储扩容；            2、8月30日完成金蝶EAS应用与数据库离线备份；                    3、12月15日完成网络优化方案；               4、8月20日完成基础架构知识分享</t>
    <phoneticPr fontId="2" type="noConversion"/>
  </si>
  <si>
    <t>1、8月31日前完成上网行为管理设备工作模式优化及故障应急演练；
2、11月30日前完成上网行为管理设备升级及验收；
3、12月20日前完成核心交换机容错优化及验收</t>
    <phoneticPr fontId="2" type="noConversion"/>
  </si>
  <si>
    <t>上线提前1个月完成上线试运行  3分
上线提前15天完成上线试运行 2.5分
按时完成 2分
年内完成  1.5分
年内未完成 0分</t>
    <phoneticPr fontId="2" type="noConversion"/>
  </si>
  <si>
    <t>资金调拨单上线(集团中国资金调拨单上线应用、实现线上审批) 2015-8-30</t>
    <phoneticPr fontId="2" type="noConversion"/>
  </si>
  <si>
    <t>年度</t>
    <phoneticPr fontId="2" type="noConversion"/>
  </si>
  <si>
    <t>6月30日完成垃圾邮件防火墙升级
7月31日完成邮件数据库迁移优化
10月31日完成OA日程管理推广
11月30日完成邮件中继平台建设
12月31日完成OA日常功能开发
12月15日完成AD管理平台建设</t>
    <phoneticPr fontId="2" type="noConversion"/>
  </si>
  <si>
    <t>无非常严重故障，总故障时间在30小时以内  3分  
1次非常严重故障以内，总故障时间在20小时以内  2.5分
3次非常严重故障以内，总故障时间在30小时以内 2分
4次非常严重故障以内，且总故障时间在67.6小时以内 1.5分
6次非常严重故障以内，总故障时间在67.6小时以内 1分
6次严重故障以上或总故障时间超过67.6小时      0分</t>
    <phoneticPr fontId="2" type="noConversion"/>
  </si>
  <si>
    <t>4项提前完成3分；             3项提前完成2.5分
5项全部按时完成2分
1项未完成1.5分
2项未完成1分
3项未完成0分</t>
    <phoneticPr fontId="2" type="noConversion"/>
  </si>
  <si>
    <t>安全系统建设（上网行为管理设备升级及应急优化、喜年及福年核心交换机及线路容错优化）
【年度工作表第23.24】</t>
    <phoneticPr fontId="2" type="noConversion"/>
  </si>
  <si>
    <t>上网行为管理设备升级请示上报</t>
    <phoneticPr fontId="2" type="noConversion"/>
  </si>
  <si>
    <t>费用报销系统推广</t>
    <phoneticPr fontId="2" type="noConversion"/>
  </si>
  <si>
    <t xml:space="preserve">财务系统：
费用报销系统推广(融资租赁、公益基金会、邻里乐公司、日本公司报销系统上线) 2015-5-31
管理报表&amp;预算试点板块上线(一个试点板块）管理报表&amp;预算执行分析系统上线) 2015-9-30
移动办公系统新功能、稳定性及登陆调整开发完成 2015-9-30
</t>
    <phoneticPr fontId="2" type="noConversion"/>
  </si>
  <si>
    <t xml:space="preserve">部门：     信息部                                       职位：    高级信息管理专员                                         姓名：  李永虎                      </t>
    <phoneticPr fontId="39" type="noConversion"/>
  </si>
  <si>
    <t xml:space="preserve">部门：信息部                                            职位：IT经理                                             姓名： 郭健忠                       </t>
    <phoneticPr fontId="39" type="noConversion"/>
  </si>
  <si>
    <t xml:space="preserve">部门：信息部                                            职位：  高级设备规划专员                                           姓名： 骆利平                       </t>
    <phoneticPr fontId="39" type="noConversion"/>
  </si>
  <si>
    <t>上线后运行调试</t>
    <phoneticPr fontId="2" type="noConversion"/>
  </si>
  <si>
    <t>测试上线</t>
    <phoneticPr fontId="2" type="noConversion"/>
  </si>
  <si>
    <t>系统开发</t>
    <phoneticPr fontId="2" type="noConversion"/>
  </si>
  <si>
    <t>陈沛词/李永虎</t>
    <phoneticPr fontId="2" type="noConversion"/>
  </si>
  <si>
    <t>陈沛词</t>
    <phoneticPr fontId="2" type="noConversion"/>
  </si>
  <si>
    <t>管%域开发完成、进行测试</t>
    <phoneticPr fontId="2" type="noConversion"/>
  </si>
  <si>
    <t>管%域测试上线</t>
    <phoneticPr fontId="2" type="noConversion"/>
  </si>
  <si>
    <t>管%域上线后运行调试</t>
    <phoneticPr fontId="2" type="noConversion"/>
  </si>
  <si>
    <t>管%域配置调研、移动新功能开发</t>
    <phoneticPr fontId="2" type="noConversion"/>
  </si>
  <si>
    <t>管理报表及预算分析（以下简称管&amp;预）商务明确、移动办公新功能方案调研</t>
    <phoneticPr fontId="2" type="noConversion"/>
  </si>
  <si>
    <t>管理报表及预算分析（以下简称管&amp;预）商务初步沟通、移动办公登录调整</t>
    <phoneticPr fontId="2" type="noConversion"/>
  </si>
  <si>
    <t>管%域开发、移动办公新功能上线</t>
    <phoneticPr fontId="2" type="noConversion"/>
  </si>
  <si>
    <t>集团财务、人事、移动办公统一平台建设</t>
    <phoneticPr fontId="2" type="noConversion"/>
  </si>
  <si>
    <t>集团财务统一平台建设</t>
    <phoneticPr fontId="2" type="noConversion"/>
  </si>
  <si>
    <t>集团人事、统一平台建设</t>
    <phoneticPr fontId="2" type="noConversion"/>
  </si>
  <si>
    <t>资金管理系统建设</t>
    <phoneticPr fontId="2" type="noConversion"/>
  </si>
  <si>
    <t>社区论坛信息建设支持方案</t>
    <phoneticPr fontId="2" type="noConversion"/>
  </si>
  <si>
    <t>社区论坛信息建设支持方案</t>
    <phoneticPr fontId="2" type="noConversion"/>
  </si>
  <si>
    <t>上线均提前15天上线并推行 3分
上线均提前5天完成方案并推行 2.5分
按时完成 2分
年内完成  1.5分
年内未完成 0分</t>
    <phoneticPr fontId="2" type="noConversion"/>
  </si>
  <si>
    <t xml:space="preserve">EAS财务体系和人事建设、移动办公平台建设，优化现有业务流程，提高工作效率，搭建业务管理框架，从集团层面对各版块业务流程高效管控。
</t>
    <phoneticPr fontId="2" type="noConversion"/>
  </si>
  <si>
    <t>EAS财务体系和人事建设、优化现有业务流程，提高工作效率，搭建业务管理框架，从集团层面对各版块业务流程高效管控。</t>
    <phoneticPr fontId="2" type="noConversion"/>
  </si>
  <si>
    <t>1、完成线上人事月报统计；
2、完成线上发薪流程建设，完成员工异动工作流建设
3、完成绩效、培训档案建立，形成档案库</t>
    <phoneticPr fontId="2" type="noConversion"/>
  </si>
  <si>
    <t>配合HR部门在11月底完成本年度建设工作</t>
    <phoneticPr fontId="2" type="noConversion"/>
  </si>
  <si>
    <t>4月</t>
    <phoneticPr fontId="2" type="noConversion"/>
  </si>
  <si>
    <t>5月</t>
  </si>
  <si>
    <t>EAS人事系统年度总结工作</t>
    <phoneticPr fontId="2" type="noConversion"/>
  </si>
  <si>
    <t>3月人事月报统计完成</t>
    <phoneticPr fontId="2" type="noConversion"/>
  </si>
  <si>
    <t>4月人事月报统计完成，
输出统计口径标准稿</t>
    <phoneticPr fontId="2" type="noConversion"/>
  </si>
  <si>
    <t>5月人事月报统计完成，标准及要求确定</t>
    <phoneticPr fontId="2" type="noConversion"/>
  </si>
  <si>
    <t>完成6月线上发薪测试；
员工异动工作流建设完成</t>
    <phoneticPr fontId="2" type="noConversion"/>
  </si>
  <si>
    <t>完成8月线上发薪测试；
员工异动工作流试运行（商管等较成熟集团）；
完成绩效、培训档案录入培训，建立档案库标准</t>
    <phoneticPr fontId="2" type="noConversion"/>
  </si>
  <si>
    <t>员工异动工作流试运行(全集团）；
完成绩效、培训档案录入，形成档案库</t>
    <phoneticPr fontId="2" type="noConversion"/>
  </si>
  <si>
    <t xml:space="preserve">
1、4月，线上人事月报试运行，纠错
2、5月，线上月报试运行，梳理标准
3、6月，线上人事月报试运行，确定标准及要求
4、7月，完成线上发薪流程建设，线上和线下同步发薪；完成员工异动工作流建设
5、8月，完成线上发薪流程建设，线上与线下同步发薪，完成员工异动工作流建设
6、9月，完成线上发薪流程建设，线上和线下同步发薪，完成员工异动工作流建设，完成绩效、培训档案建立、完成绩效档案建立，形成档案库
7、10月，完成员工异动工作流建设；完成绩效、培训档案建立、形成档案库
提前1个月完成 3分
提前半个月完成 2.5分
按时完成 2分
延时半个月内完成 1.5分
延时1个月以内完成 1分
延时1个月以上完成 0分</t>
    <phoneticPr fontId="2" type="noConversion"/>
  </si>
  <si>
    <t>2、管理报表&amp;预算试点板块上线(一个试点板块）管理报表&amp;预算执行分析系统上线)</t>
    <phoneticPr fontId="2" type="noConversion"/>
  </si>
  <si>
    <t xml:space="preserve">1、费用报销系统推广(融资租赁、公益基金会、邻里乐公司、日本公司报销系统上线)  </t>
    <phoneticPr fontId="2" type="noConversion"/>
  </si>
  <si>
    <t>完成四家公司机构上线工作</t>
    <phoneticPr fontId="2" type="noConversion"/>
  </si>
  <si>
    <t>需求调研、测试方案</t>
    <phoneticPr fontId="2" type="noConversion"/>
  </si>
  <si>
    <t>请示、商务合同谈判</t>
    <phoneticPr fontId="2" type="noConversion"/>
  </si>
  <si>
    <t>系统需求开发文档确认</t>
    <phoneticPr fontId="2" type="noConversion"/>
  </si>
  <si>
    <t>系统开发完成基本功能</t>
    <phoneticPr fontId="2" type="noConversion"/>
  </si>
  <si>
    <t>系统完成整体开发工作</t>
    <phoneticPr fontId="2" type="noConversion"/>
  </si>
  <si>
    <t>集团运行测试及优化</t>
    <phoneticPr fontId="2" type="noConversion"/>
  </si>
  <si>
    <t>系统实施部署及场景验证</t>
    <phoneticPr fontId="2" type="noConversion"/>
  </si>
  <si>
    <t>12月</t>
    <phoneticPr fontId="2" type="noConversion"/>
  </si>
  <si>
    <t>系统上线应用</t>
    <phoneticPr fontId="2" type="noConversion"/>
  </si>
  <si>
    <t>为配合集团融/募资任务，建设资金管理调拨系统，提高资金的利用与周转率，使资金募集的效率和利用率更高</t>
    <phoneticPr fontId="2" type="noConversion"/>
  </si>
  <si>
    <t xml:space="preserve">通过信息化工具节省成本估值,14年实际完成850万，但由于虚拟化的节省成本效应在15年大幅度减少，此项占比150万左右，预计节省成本金额回落。15年全年目标节省成本800万元。
</t>
    <phoneticPr fontId="2" type="noConversion"/>
  </si>
  <si>
    <t>集团中国本部-资金调拨单系统上线应用实现线上审批，8月底之前完成系统开发及上线工作</t>
    <phoneticPr fontId="2" type="noConversion"/>
  </si>
  <si>
    <t>系统需求确认、开发功能完成</t>
    <phoneticPr fontId="2" type="noConversion"/>
  </si>
  <si>
    <t>集团运行优化</t>
    <phoneticPr fontId="2" type="noConversion"/>
  </si>
  <si>
    <t>4-信息建设支持方案制定</t>
    <phoneticPr fontId="2" type="noConversion"/>
  </si>
  <si>
    <t>6月</t>
    <phoneticPr fontId="2" type="noConversion"/>
  </si>
  <si>
    <t>提前1个月完成方案并推行 3分
提前15天完成方案并推行 2.5分
按时完成 2分
年内完成  1.5分
年内未完成 0分</t>
    <phoneticPr fontId="2" type="noConversion"/>
  </si>
  <si>
    <t>配合商务社区集团进行信息调整和规划</t>
    <phoneticPr fontId="2" type="noConversion"/>
  </si>
  <si>
    <t>配合商务社区上市进行信息方案制定</t>
    <phoneticPr fontId="2" type="noConversion"/>
  </si>
  <si>
    <t>配合商务社区集团进行信息调整和规划，配合商务社区上市进行信息方案制定</t>
    <phoneticPr fontId="2" type="noConversion"/>
  </si>
  <si>
    <t>1-社区论坛官网及类微信推广需求沟通及调研</t>
    <phoneticPr fontId="2" type="noConversion"/>
  </si>
  <si>
    <t>2-需求分析</t>
    <phoneticPr fontId="2" type="noConversion"/>
  </si>
  <si>
    <t>3-基础架构及系统总体规划</t>
    <phoneticPr fontId="2" type="noConversion"/>
  </si>
  <si>
    <t>1-社区论坛官网及类微信推广需求沟通及调研
2-需求分析
3-基础架构及系统总体规划
4-信息建设支持方案制定</t>
    <phoneticPr fontId="2" type="noConversion"/>
  </si>
  <si>
    <t>完成需求调研及沟通</t>
  </si>
  <si>
    <t>完成需求调研及沟通</t>
    <phoneticPr fontId="2" type="noConversion"/>
  </si>
  <si>
    <t>费用报销板块推广工作</t>
    <phoneticPr fontId="2" type="noConversion"/>
  </si>
  <si>
    <t>确保费用报销系统全集团运行工作，指导板块三级公司推广</t>
    <phoneticPr fontId="2" type="noConversion"/>
  </si>
  <si>
    <t>协助各板块费用报销优化整体使用，6月15号完成日本公司、公益基金、邻里乐、融资租赁上线工作</t>
    <phoneticPr fontId="2" type="noConversion"/>
  </si>
  <si>
    <t>完成日本公司、公益基金上线</t>
    <phoneticPr fontId="2" type="noConversion"/>
  </si>
  <si>
    <t>完成邻里乐、融资租赁上线</t>
    <phoneticPr fontId="2" type="noConversion"/>
  </si>
  <si>
    <t xml:space="preserve">
板块上线：
提前1个月完成 3分
提前半个月完成 2.5分
按时完成 2分
延时半个月内完成 1.5分
延时1个月以内完成 1分
延时1个月以上完成 0分</t>
    <phoneticPr fontId="2" type="noConversion"/>
  </si>
  <si>
    <t xml:space="preserve">部门：     信息部                                       职位：    高级信息管理专员                                         姓名： 陈沛词                     </t>
    <phoneticPr fontId="39" type="noConversion"/>
  </si>
  <si>
    <t>需求调研、开发方案</t>
    <phoneticPr fontId="2" type="noConversion"/>
  </si>
  <si>
    <t>《定标请示》 《合同》</t>
    <phoneticPr fontId="2" type="noConversion"/>
  </si>
  <si>
    <t xml:space="preserve"> 全部提前1个月完成 3分
75%提前完成,其余按时  2.5分
全部按时完成 2分
全部年内完成 1.5分
50%未年内完成 1分
全部未完成 0分   </t>
    <phoneticPr fontId="16" type="noConversion"/>
  </si>
  <si>
    <t>郭健忠</t>
    <phoneticPr fontId="2" type="noConversion"/>
  </si>
  <si>
    <t xml:space="preserve">全部提前1个月完成 3分
1项提前完成，1项按时  2.5分
全部按时完成 2分
部分未按时完成 1分
全部未完成 0分   </t>
    <phoneticPr fontId="2" type="noConversion"/>
  </si>
  <si>
    <t xml:space="preserve">提前2个月完成 3分
提前1个月完成 2.5分
全部按时完成 2分
年内完成 1分
年内未完成 0分   </t>
    <phoneticPr fontId="2" type="noConversion"/>
  </si>
  <si>
    <t xml:space="preserve">提前1个月完成 3分
提前半个月完成 2.5分
全部按时完成 2分
年内完成 1分
年内未完成 0分   </t>
    <phoneticPr fontId="2" type="noConversion"/>
  </si>
  <si>
    <t xml:space="preserve">为配合集团融/募资任务，建设资金管理调拨系统，提高资金的利用与周转率，使资金募集的效率和利用率更高
</t>
    <phoneticPr fontId="2" type="noConversion"/>
  </si>
  <si>
    <t xml:space="preserve">提前1个月完成 3分
提前半个月完成 2.5分
全部按时完成 2分
年内完成 1分
年内未完成 0分   </t>
    <phoneticPr fontId="2" type="noConversion"/>
  </si>
  <si>
    <t>提前1个月完成方案并推行 3分
提前15天完成方案并推行 2.5分
按时完成 2分
年内完成  1.5分
年内未完成 0分</t>
    <phoneticPr fontId="2" type="noConversion"/>
  </si>
  <si>
    <t>提前1个月上线 3分
提前半个月上线 2.5分
按时完成上线 2分
年内完成上线 1.5分
未年内完成上线 0分</t>
    <phoneticPr fontId="2" type="noConversion"/>
  </si>
  <si>
    <t>提前1个月完成方案 3分
提前半个月完成方案 2.5分
按时完成方案 2分
年内完成方案 1.5分
未年内完成方案 0分</t>
    <phoneticPr fontId="2" type="noConversion"/>
  </si>
  <si>
    <r>
      <t>分享评分</t>
    </r>
    <r>
      <rPr>
        <sz val="11"/>
        <color rgb="FF000000"/>
        <rFont val="宋体"/>
        <family val="3"/>
        <charset val="134"/>
      </rPr>
      <t>≥</t>
    </r>
    <r>
      <rPr>
        <sz val="11"/>
        <color rgb="FF000000"/>
        <rFont val="DFSong-GB Otf W7"/>
        <family val="1"/>
        <charset val="128"/>
      </rPr>
      <t>80分 3分      70≤分享评分&lt;80  2.5分   65≤分享评分&lt;70分 2分
分享评分≤65 1.5分</t>
    </r>
    <phoneticPr fontId="2" type="noConversion"/>
  </si>
  <si>
    <t>提前1个月验收完成并数据实时同步3分
提前半个月验收完成并数据实时同步2.5分
按时完成验收且数据实时同步 2分
未按时完成且数据无法实现同步0分</t>
    <phoneticPr fontId="2" type="noConversion"/>
  </si>
  <si>
    <t>提前1个月完成验收并数据备份完整性100% 3分
提前半个月完成验收并数据备份完整性100% 2.5分
按时完成验收且数据备份完整性100% 2分
未按时完成且数据无法实现同步0分</t>
    <phoneticPr fontId="2" type="noConversion"/>
  </si>
  <si>
    <t>花样年信息技术白皮书发布</t>
    <phoneticPr fontId="2" type="noConversion"/>
  </si>
  <si>
    <t>养老板块集团信息支持方案</t>
    <phoneticPr fontId="2" type="noConversion"/>
  </si>
  <si>
    <t>基础架构优化与升级（存储扩容、离线备份、私有云平台上线、网络优化方案、基础架构知识分享）
【年度工作表第9.10.12.13.14】</t>
    <phoneticPr fontId="2" type="noConversion"/>
  </si>
  <si>
    <t xml:space="preserve">部门：信息部                                             职位：高级信息管理专员                                             姓名：陈沛词                      </t>
    <phoneticPr fontId="39" type="noConversion"/>
  </si>
  <si>
    <t>2、员工月度绩效指标数量为2-4项；</t>
    <phoneticPr fontId="2" type="noConversion"/>
  </si>
  <si>
    <t>1、年度计划中月度关键节点需包含在月度考核指标里面；</t>
    <phoneticPr fontId="2" type="noConversion"/>
  </si>
  <si>
    <t>备注：</t>
    <phoneticPr fontId="39" type="noConversion"/>
  </si>
  <si>
    <t>分管领导审批：</t>
    <phoneticPr fontId="2" type="noConversion"/>
  </si>
  <si>
    <t>部门负责人审核：</t>
    <phoneticPr fontId="2" type="noConversion"/>
  </si>
  <si>
    <t>制表人：</t>
    <phoneticPr fontId="2" type="noConversion"/>
  </si>
  <si>
    <t>备注</t>
    <phoneticPr fontId="39" type="noConversion"/>
  </si>
  <si>
    <t>考核得分</t>
    <phoneticPr fontId="2" type="noConversion"/>
  </si>
  <si>
    <t>自评分</t>
    <phoneticPr fontId="2" type="noConversion"/>
  </si>
  <si>
    <t>完成情况说明</t>
    <phoneticPr fontId="2" type="noConversion"/>
  </si>
  <si>
    <t>月度完成值</t>
    <phoneticPr fontId="2" type="noConversion"/>
  </si>
  <si>
    <t>月度目标</t>
    <phoneticPr fontId="2" type="noConversion"/>
  </si>
  <si>
    <t>指标/任务名称</t>
    <phoneticPr fontId="2" type="noConversion"/>
  </si>
  <si>
    <t>考核维度</t>
    <phoneticPr fontId="2" type="noConversion"/>
  </si>
  <si>
    <t xml:space="preserve">部门：                                             职位：                                             姓名：                        </t>
    <phoneticPr fontId="39" type="noConversion"/>
  </si>
  <si>
    <t>2015年8月中国集团员工绩效考核表</t>
    <phoneticPr fontId="39" type="noConversion"/>
  </si>
  <si>
    <t>完成上网行为管理设备架构优化</t>
    <phoneticPr fontId="2" type="noConversion"/>
  </si>
  <si>
    <t>提交供应商考察报告及定标请示</t>
    <phoneticPr fontId="2" type="noConversion"/>
  </si>
  <si>
    <t>提交合同评审流程</t>
    <phoneticPr fontId="2" type="noConversion"/>
  </si>
  <si>
    <t>发起合同评审流程</t>
    <phoneticPr fontId="2" type="noConversion"/>
  </si>
  <si>
    <t>完成需求处理</t>
    <phoneticPr fontId="2" type="noConversion"/>
  </si>
  <si>
    <t>完成初步沟通</t>
    <phoneticPr fontId="2" type="noConversion"/>
  </si>
  <si>
    <t>邮件反馈沟通结果</t>
    <phoneticPr fontId="2" type="noConversion"/>
  </si>
  <si>
    <t>1-2个信息基础建设信息分享</t>
    <phoneticPr fontId="2" type="noConversion"/>
  </si>
  <si>
    <t>虚拟化信息分享</t>
    <phoneticPr fontId="2" type="noConversion"/>
  </si>
  <si>
    <t>福年UPS合同签订</t>
    <phoneticPr fontId="2" type="noConversion"/>
  </si>
  <si>
    <t>完成福年UPS项目合同签订</t>
    <phoneticPr fontId="2" type="noConversion"/>
  </si>
  <si>
    <t>合同流程审批完成</t>
    <phoneticPr fontId="2" type="noConversion"/>
  </si>
  <si>
    <t>离线备份项目验收</t>
    <phoneticPr fontId="2" type="noConversion"/>
  </si>
  <si>
    <t>完成验收及数据校验</t>
    <phoneticPr fontId="2" type="noConversion"/>
  </si>
  <si>
    <t>验收报告</t>
    <phoneticPr fontId="2" type="noConversion"/>
  </si>
  <si>
    <t>私有云平台制度草拟</t>
    <phoneticPr fontId="2" type="noConversion"/>
  </si>
  <si>
    <t>完成制度草拟并上报</t>
    <phoneticPr fontId="2" type="noConversion"/>
  </si>
  <si>
    <t>私有云平台制度流程上报</t>
    <phoneticPr fontId="2" type="noConversion"/>
  </si>
  <si>
    <t>项目招投标完成</t>
    <phoneticPr fontId="2" type="noConversion"/>
  </si>
  <si>
    <t>邮件中继方案</t>
    <phoneticPr fontId="2" type="noConversion"/>
  </si>
  <si>
    <t>方案调研确定</t>
    <phoneticPr fontId="2" type="noConversion"/>
  </si>
  <si>
    <t>移动APP功能开发</t>
    <phoneticPr fontId="2" type="noConversion"/>
  </si>
  <si>
    <t>语音审批功能完善、手势密码功能开发</t>
    <phoneticPr fontId="2" type="noConversion"/>
  </si>
  <si>
    <t>开发完成并上线</t>
    <phoneticPr fontId="2" type="noConversion"/>
  </si>
  <si>
    <t>移动督办事项</t>
    <phoneticPr fontId="2" type="noConversion"/>
  </si>
  <si>
    <t>功能开发</t>
    <phoneticPr fontId="2" type="noConversion"/>
  </si>
  <si>
    <t>开发完成</t>
    <phoneticPr fontId="2" type="noConversion"/>
  </si>
  <si>
    <t>完成7月份线上发薪测试；
员工异动工作流试运行（中国集团）</t>
    <phoneticPr fontId="2" type="noConversion"/>
  </si>
  <si>
    <t>管理报表凭证同步开发基本功能</t>
    <phoneticPr fontId="2" type="noConversion"/>
  </si>
  <si>
    <t>完成系统部署及同步基本功能开发</t>
    <phoneticPr fontId="2" type="noConversion"/>
  </si>
  <si>
    <t>完成管理报表基本实施方案开发需求，部署服务器环境</t>
    <phoneticPr fontId="2" type="noConversion"/>
  </si>
  <si>
    <t>完成七月线上发薪系统方案支持，人力工作流平台开发方案商务确认</t>
    <phoneticPr fontId="2" type="noConversion"/>
  </si>
  <si>
    <t>集团人力资源平台七月线上发薪技术支持及工作流平台开发方案确认</t>
    <phoneticPr fontId="2" type="noConversion"/>
  </si>
  <si>
    <t>七月移动工资条查询及开发方案商务报价确认</t>
    <phoneticPr fontId="2" type="noConversion"/>
  </si>
  <si>
    <t>集团中国资金调拨单上线推广</t>
    <phoneticPr fontId="2" type="noConversion"/>
  </si>
  <si>
    <t>完成中国集团资金调拨单上线推广工作，以及确定板块实施计划</t>
    <phoneticPr fontId="2" type="noConversion"/>
  </si>
  <si>
    <t>中国集团业务实现资金调拨单功能使用</t>
    <phoneticPr fontId="2" type="noConversion"/>
  </si>
  <si>
    <t xml:space="preserve">14年财务信息合同验收方案 </t>
    <phoneticPr fontId="2" type="noConversion"/>
  </si>
  <si>
    <t>完成14年财务集团信息合同验收方案确认</t>
    <phoneticPr fontId="2" type="noConversion"/>
  </si>
  <si>
    <t>板块交流确认验收条件并形成最终验收要求方案</t>
    <phoneticPr fontId="2" type="noConversion"/>
  </si>
  <si>
    <t>合同签订及实施计划方案三方确认</t>
    <phoneticPr fontId="2" type="noConversion"/>
  </si>
  <si>
    <t>人力资源绩效平台需求确认及项目计划确认</t>
    <phoneticPr fontId="2" type="noConversion"/>
  </si>
  <si>
    <t>完成绩效需求调研工作，并确定移动绩效系统商务报价</t>
    <phoneticPr fontId="2" type="noConversion"/>
  </si>
  <si>
    <t>形成绩效管理实现方案与相关项目计划</t>
    <phoneticPr fontId="2" type="noConversion"/>
  </si>
  <si>
    <t>郭建忠</t>
    <phoneticPr fontId="2" type="noConversion"/>
  </si>
  <si>
    <t>骆利平</t>
    <phoneticPr fontId="2" type="noConversion"/>
  </si>
  <si>
    <t>开发完成</t>
    <phoneticPr fontId="2" type="noConversion"/>
  </si>
  <si>
    <t>李永虎</t>
    <phoneticPr fontId="2" type="noConversion"/>
  </si>
  <si>
    <t>陈沛词</t>
    <phoneticPr fontId="2" type="noConversion"/>
  </si>
  <si>
    <r>
      <t>2015年8月信息部</t>
    </r>
    <r>
      <rPr>
        <b/>
        <sz val="16"/>
        <color theme="1"/>
        <rFont val="宋体"/>
        <family val="3"/>
        <charset val="134"/>
      </rPr>
      <t>绩</t>
    </r>
    <r>
      <rPr>
        <b/>
        <sz val="16"/>
        <color theme="1"/>
        <rFont val="DFSong-GB Otf W7"/>
        <family val="1"/>
        <charset val="134"/>
      </rPr>
      <t>效考核表</t>
    </r>
    <phoneticPr fontId="2" type="noConversion"/>
  </si>
  <si>
    <t>已经在中国集团实施部署并上线使用</t>
    <phoneticPr fontId="2" type="noConversion"/>
  </si>
  <si>
    <t>已经完成7月工资查询，并且已经获得开发商对于工作流人天报价</t>
    <phoneticPr fontId="2" type="noConversion"/>
  </si>
  <si>
    <t>2015年8月中国集团员工绩效考核表</t>
    <phoneticPr fontId="39" type="noConversion"/>
  </si>
  <si>
    <t>月度完成值</t>
    <phoneticPr fontId="2" type="noConversion"/>
  </si>
  <si>
    <t>集团中国资金调拨单上线推广</t>
    <phoneticPr fontId="2" type="noConversion"/>
  </si>
  <si>
    <r>
      <t>已</t>
    </r>
    <r>
      <rPr>
        <sz val="11"/>
        <color rgb="FF000000"/>
        <rFont val="宋体"/>
        <family val="3"/>
        <charset val="134"/>
      </rPr>
      <t>经</t>
    </r>
    <r>
      <rPr>
        <sz val="11"/>
        <color rgb="FF000000"/>
        <rFont val="DFSong-GB Otf W7"/>
        <family val="1"/>
        <charset val="128"/>
      </rPr>
      <t>在中</t>
    </r>
    <r>
      <rPr>
        <sz val="11"/>
        <color rgb="FF000000"/>
        <rFont val="宋体"/>
        <family val="3"/>
        <charset val="134"/>
      </rPr>
      <t>国</t>
    </r>
    <r>
      <rPr>
        <sz val="11"/>
        <color rgb="FF000000"/>
        <rFont val="DFSong-GB Otf W7"/>
        <family val="1"/>
        <charset val="128"/>
      </rPr>
      <t>集</t>
    </r>
    <r>
      <rPr>
        <sz val="11"/>
        <color rgb="FF000000"/>
        <rFont val="宋体"/>
        <family val="3"/>
        <charset val="134"/>
      </rPr>
      <t>团实</t>
    </r>
    <r>
      <rPr>
        <sz val="11"/>
        <color rgb="FF000000"/>
        <rFont val="DFSong-GB Otf W7"/>
        <family val="1"/>
        <charset val="128"/>
      </rPr>
      <t>施部署并上</t>
    </r>
    <r>
      <rPr>
        <sz val="11"/>
        <color rgb="FF000000"/>
        <rFont val="宋体"/>
        <family val="3"/>
        <charset val="134"/>
      </rPr>
      <t>线</t>
    </r>
    <r>
      <rPr>
        <sz val="11"/>
        <color rgb="FF000000"/>
        <rFont val="DFSong-GB Otf W7"/>
        <family val="1"/>
        <charset val="128"/>
      </rPr>
      <t>使用</t>
    </r>
    <phoneticPr fontId="2" type="noConversion"/>
  </si>
  <si>
    <t>基本功能开发完成，目前测试上线阶段</t>
    <phoneticPr fontId="2" type="noConversion"/>
  </si>
  <si>
    <t>完成七月线上发薪系统方案支持，人力工作流平台开发方案商务确认</t>
    <phoneticPr fontId="2" type="noConversion"/>
  </si>
  <si>
    <t>七月移动工资条查询及开发方案商务报价确认</t>
    <phoneticPr fontId="2" type="noConversion"/>
  </si>
  <si>
    <r>
      <t>已</t>
    </r>
    <r>
      <rPr>
        <sz val="11"/>
        <color rgb="FF000000"/>
        <rFont val="宋体"/>
        <family val="3"/>
        <charset val="134"/>
      </rPr>
      <t>经</t>
    </r>
    <r>
      <rPr>
        <sz val="11"/>
        <color rgb="FF000000"/>
        <rFont val="DFSong-GB Otf W7"/>
        <family val="1"/>
        <charset val="128"/>
      </rPr>
      <t>完成7月工</t>
    </r>
    <r>
      <rPr>
        <sz val="11"/>
        <color rgb="FF000000"/>
        <rFont val="宋体"/>
        <family val="3"/>
        <charset val="134"/>
      </rPr>
      <t>资</t>
    </r>
    <r>
      <rPr>
        <sz val="11"/>
        <color rgb="FF000000"/>
        <rFont val="DFSong-GB Otf W7"/>
        <family val="1"/>
        <charset val="128"/>
      </rPr>
      <t>查</t>
    </r>
    <r>
      <rPr>
        <sz val="11"/>
        <color rgb="FF000000"/>
        <rFont val="宋体"/>
        <family val="3"/>
        <charset val="134"/>
      </rPr>
      <t>询</t>
    </r>
    <r>
      <rPr>
        <sz val="11"/>
        <color rgb="FF000000"/>
        <rFont val="DFSong-GB Otf W7"/>
        <family val="1"/>
        <charset val="128"/>
      </rPr>
      <t>，并且已</t>
    </r>
    <r>
      <rPr>
        <sz val="11"/>
        <color rgb="FF000000"/>
        <rFont val="宋体"/>
        <family val="3"/>
        <charset val="134"/>
      </rPr>
      <t>经获</t>
    </r>
    <r>
      <rPr>
        <sz val="11"/>
        <color rgb="FF000000"/>
        <rFont val="DFSong-GB Otf W7"/>
        <family val="1"/>
        <charset val="128"/>
      </rPr>
      <t>得</t>
    </r>
    <r>
      <rPr>
        <sz val="11"/>
        <color rgb="FF000000"/>
        <rFont val="宋体"/>
        <family val="3"/>
        <charset val="134"/>
      </rPr>
      <t>开发</t>
    </r>
    <r>
      <rPr>
        <sz val="11"/>
        <color rgb="FF000000"/>
        <rFont val="DFSong-GB Otf W7"/>
        <family val="1"/>
        <charset val="128"/>
      </rPr>
      <t>商</t>
    </r>
    <r>
      <rPr>
        <sz val="11"/>
        <color rgb="FF000000"/>
        <rFont val="宋体"/>
        <family val="3"/>
        <charset val="134"/>
      </rPr>
      <t>对</t>
    </r>
    <r>
      <rPr>
        <sz val="11"/>
        <color rgb="FF000000"/>
        <rFont val="DFSong-GB Otf W7"/>
        <family val="1"/>
        <charset val="128"/>
      </rPr>
      <t>于工作流人天</t>
    </r>
    <r>
      <rPr>
        <sz val="11"/>
        <color rgb="FF000000"/>
        <rFont val="宋体"/>
        <family val="3"/>
        <charset val="134"/>
      </rPr>
      <t>报</t>
    </r>
    <r>
      <rPr>
        <sz val="11"/>
        <color rgb="FF000000"/>
        <rFont val="DFSong-GB Otf W7"/>
        <family val="1"/>
        <charset val="128"/>
      </rPr>
      <t>价</t>
    </r>
    <phoneticPr fontId="2" type="noConversion"/>
  </si>
  <si>
    <t>财务管理报表&amp;预算项目启动及推进计划</t>
    <phoneticPr fontId="2" type="noConversion"/>
  </si>
  <si>
    <t>完成管理报表&amp;预算合同签订及项目实施计划制定与执行</t>
    <phoneticPr fontId="2" type="noConversion"/>
  </si>
  <si>
    <t>管理报表合同报审修改通过，实施团队已进场开展实施工作</t>
    <phoneticPr fontId="2" type="noConversion"/>
  </si>
  <si>
    <t>已经完成绩效需求调研，并且由金蝶方获得初步商务报价</t>
    <phoneticPr fontId="2" type="noConversion"/>
  </si>
  <si>
    <t>月度目标</t>
    <phoneticPr fontId="2" type="noConversion"/>
  </si>
  <si>
    <t>已经与财务、板块及金蝶方达成一致验收方案及时间。</t>
    <phoneticPr fontId="2" type="noConversion"/>
  </si>
  <si>
    <r>
      <t>8月28完成金蝶离</t>
    </r>
    <r>
      <rPr>
        <sz val="11"/>
        <color rgb="FF000000"/>
        <rFont val="宋体"/>
        <family val="3"/>
        <charset val="134"/>
      </rPr>
      <t>线备</t>
    </r>
    <r>
      <rPr>
        <sz val="11"/>
        <color rgb="FF000000"/>
        <rFont val="DFSong-GB Otf W7"/>
        <family val="1"/>
        <charset val="128"/>
      </rPr>
      <t>份</t>
    </r>
    <r>
      <rPr>
        <sz val="11"/>
        <color rgb="FF000000"/>
        <rFont val="宋体"/>
        <family val="3"/>
        <charset val="134"/>
      </rPr>
      <t>数</t>
    </r>
    <r>
      <rPr>
        <sz val="11"/>
        <color rgb="FF000000"/>
        <rFont val="DFSong-GB Otf W7"/>
        <family val="1"/>
        <charset val="128"/>
      </rPr>
      <t>据恢复演</t>
    </r>
    <r>
      <rPr>
        <sz val="11"/>
        <color rgb="FF000000"/>
        <rFont val="宋体"/>
        <family val="3"/>
        <charset val="134"/>
      </rPr>
      <t>练</t>
    </r>
    <r>
      <rPr>
        <sz val="11"/>
        <color rgb="FF000000"/>
        <rFont val="DFSong-GB Otf W7"/>
        <family val="1"/>
        <charset val="128"/>
      </rPr>
      <t>，8月31日完成</t>
    </r>
    <r>
      <rPr>
        <sz val="11"/>
        <color rgb="FF000000"/>
        <rFont val="宋体"/>
        <family val="3"/>
        <charset val="134"/>
      </rPr>
      <t>验</t>
    </r>
    <r>
      <rPr>
        <sz val="11"/>
        <color rgb="FF000000"/>
        <rFont val="DFSong-GB Otf W7"/>
        <family val="1"/>
        <charset val="128"/>
      </rPr>
      <t>收</t>
    </r>
    <r>
      <rPr>
        <sz val="11"/>
        <color rgb="FF000000"/>
        <rFont val="宋体"/>
        <family val="3"/>
        <charset val="134"/>
      </rPr>
      <t>报</t>
    </r>
    <r>
      <rPr>
        <sz val="11"/>
        <color rgb="FF000000"/>
        <rFont val="DFSong-GB Otf W7"/>
        <family val="1"/>
        <charset val="128"/>
      </rPr>
      <t>告</t>
    </r>
    <r>
      <rPr>
        <sz val="11"/>
        <color rgb="FF000000"/>
        <rFont val="宋体"/>
        <family val="3"/>
        <charset val="134"/>
      </rPr>
      <t>签</t>
    </r>
    <r>
      <rPr>
        <sz val="11"/>
        <color rgb="FF000000"/>
        <rFont val="DFSong-GB Otf W7"/>
        <family val="1"/>
        <charset val="128"/>
      </rPr>
      <t>收</t>
    </r>
    <phoneticPr fontId="2" type="noConversion"/>
  </si>
  <si>
    <t>8月28完成金蝶离线备份数据恢复演练，8月31日完成验收报告签收</t>
    <phoneticPr fontId="2" type="noConversion"/>
  </si>
  <si>
    <r>
      <t>8月31日完成制度的上</t>
    </r>
    <r>
      <rPr>
        <sz val="11"/>
        <color rgb="FF000000"/>
        <rFont val="宋体"/>
        <family val="3"/>
        <charset val="134"/>
      </rPr>
      <t>报</t>
    </r>
    <phoneticPr fontId="2" type="noConversion"/>
  </si>
  <si>
    <t>8月31日完成制度的上报</t>
    <phoneticPr fontId="2" type="noConversion"/>
  </si>
  <si>
    <t>8月26日邮件发出关于全集团VPN费用降低初步方案</t>
    <phoneticPr fontId="2" type="noConversion"/>
  </si>
  <si>
    <r>
      <t>8月3日完成集</t>
    </r>
    <r>
      <rPr>
        <sz val="11"/>
        <color rgb="FF000000"/>
        <rFont val="宋体"/>
        <family val="3"/>
        <charset val="134"/>
      </rPr>
      <t>团虚拟</t>
    </r>
    <r>
      <rPr>
        <sz val="11"/>
        <color rgb="FF000000"/>
        <rFont val="DFSong-GB Otf W7"/>
        <family val="1"/>
        <charset val="128"/>
      </rPr>
      <t>化部</t>
    </r>
    <r>
      <rPr>
        <sz val="11"/>
        <color rgb="FF000000"/>
        <rFont val="宋体"/>
        <family val="3"/>
        <charset val="134"/>
      </rPr>
      <t>门汇报</t>
    </r>
    <r>
      <rPr>
        <sz val="11"/>
        <color rgb="FF000000"/>
        <rFont val="DFSong-GB Otf W7"/>
        <family val="1"/>
        <charset val="128"/>
      </rPr>
      <t>；8月21日向集</t>
    </r>
    <r>
      <rPr>
        <sz val="11"/>
        <color rgb="FF000000"/>
        <rFont val="宋体"/>
        <family val="3"/>
        <charset val="134"/>
      </rPr>
      <t>团财务部培训集团财务数据安全</t>
    </r>
    <phoneticPr fontId="2" type="noConversion"/>
  </si>
  <si>
    <t>完成上网行为管理设备工作模式优化及故障应急演练</t>
    <phoneticPr fontId="2" type="noConversion"/>
  </si>
  <si>
    <t>已提交合同评审流程</t>
    <phoneticPr fontId="2" type="noConversion"/>
  </si>
  <si>
    <t>完成上网行为管理设备工作模式优化及故障应急演练</t>
    <phoneticPr fontId="2" type="noConversion"/>
  </si>
  <si>
    <t>上网行为管理设备升级项目</t>
    <phoneticPr fontId="2" type="noConversion"/>
  </si>
  <si>
    <t>完成供应商考察报告及定标请示上报</t>
  </si>
  <si>
    <t>已提交合同评审流程</t>
    <phoneticPr fontId="2" type="noConversion"/>
  </si>
  <si>
    <t>需求开通后可以正常使用</t>
    <phoneticPr fontId="2" type="noConversion"/>
  </si>
  <si>
    <t>完成用户各类日常需求，并解决了使用过程中遇到的问题</t>
  </si>
  <si>
    <t>指标/任务名称</t>
    <phoneticPr fontId="2" type="noConversion"/>
  </si>
  <si>
    <t>用户日常需求处理（VPN帐号创建、域名解释调整、端口映射等）</t>
    <phoneticPr fontId="2" type="noConversion"/>
  </si>
  <si>
    <t>分管领导审批：</t>
    <phoneticPr fontId="2" type="noConversion"/>
  </si>
  <si>
    <t xml:space="preserve">部门：信息部                                             职位：IT经理                                             姓名：郭健忠                        </t>
    <phoneticPr fontId="39" type="noConversion"/>
  </si>
  <si>
    <t>月度目标</t>
    <phoneticPr fontId="2" type="noConversion"/>
  </si>
  <si>
    <t>备注</t>
    <phoneticPr fontId="39" type="noConversion"/>
  </si>
  <si>
    <t>完成供应商考察及项目招标</t>
    <phoneticPr fontId="2" type="noConversion"/>
  </si>
  <si>
    <t>已经开发完成并上线</t>
    <phoneticPr fontId="2" type="noConversion"/>
  </si>
  <si>
    <t>已经开放完成</t>
    <phoneticPr fontId="2" type="noConversion"/>
  </si>
  <si>
    <t xml:space="preserve">部门：信息部                                             职位：高级信息管理专员                                             姓名：李永虎                        </t>
    <phoneticPr fontId="39" type="noConversion"/>
  </si>
  <si>
    <t>项目招投标</t>
    <phoneticPr fontId="2" type="noConversion"/>
  </si>
  <si>
    <t>请示在等待潘总审批</t>
    <phoneticPr fontId="2" type="noConversion"/>
  </si>
  <si>
    <t>方案已经上报</t>
    <phoneticPr fontId="2" type="noConversion"/>
  </si>
  <si>
    <t>邮件归档系统</t>
    <phoneticPr fontId="2" type="noConversion"/>
  </si>
  <si>
    <t>系统迁移优化</t>
    <phoneticPr fontId="2" type="noConversion"/>
  </si>
  <si>
    <t>完成迁移和策略优化</t>
    <phoneticPr fontId="2" type="noConversion"/>
  </si>
  <si>
    <t>已经完成迁移和优化</t>
    <phoneticPr fontId="2" type="noConversion"/>
  </si>
  <si>
    <t>语音审批功能完善、手势密码功能开发</t>
    <phoneticPr fontId="2" type="noConversion"/>
  </si>
  <si>
    <t>已经开发完成并上线</t>
    <phoneticPr fontId="2" type="noConversion"/>
  </si>
  <si>
    <t>功能开发</t>
    <phoneticPr fontId="2" type="noConversion"/>
  </si>
  <si>
    <t>已经开放完成</t>
    <phoneticPr fontId="2" type="noConversion"/>
  </si>
  <si>
    <t>2015年8月中国集团员工绩效考核表</t>
    <phoneticPr fontId="39" type="noConversion"/>
  </si>
  <si>
    <t>完成情况说明</t>
    <phoneticPr fontId="2" type="noConversion"/>
  </si>
  <si>
    <t>AD管理平台建设</t>
    <phoneticPr fontId="2" type="noConversion"/>
  </si>
  <si>
    <t>已经完成标书发布和回收</t>
    <phoneticPr fontId="2" type="noConversion"/>
  </si>
  <si>
    <t>方案确定并上报请示</t>
    <phoneticPr fontId="2" type="noConversion"/>
  </si>
  <si>
    <t>2、员工月度绩效指标数量为2-4项；</t>
    <phoneticPr fontId="2" type="noConversion"/>
  </si>
  <si>
    <r>
      <t>月度新增工作任</t>
    </r>
    <r>
      <rPr>
        <sz val="11"/>
        <color theme="1"/>
        <rFont val="宋体"/>
        <family val="3"/>
        <charset val="134"/>
      </rPr>
      <t>务</t>
    </r>
    <phoneticPr fontId="2" type="noConversion"/>
  </si>
  <si>
    <t>年度KPI的月度拆解</t>
    <phoneticPr fontId="2" type="noConversion"/>
  </si>
  <si>
    <t>8月12日发起的合同评审流程，至今潘总未审批</t>
    <phoneticPr fontId="2" type="noConversion"/>
  </si>
  <si>
    <t>Σ</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</si>
</sst>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0_);[Red]\(0\)"/>
    <numFmt numFmtId="177" formatCode="0.0%"/>
    <numFmt numFmtId="178" formatCode="0.00_);[Red]\(0.00\)"/>
    <numFmt numFmtId="179" formatCode="0.00_ "/>
  </numFmts>
  <fonts count="45">
    <font>
      <sz val="11"/>
      <color theme="1"/>
      <name val="宋体"/>
      <family val="2"/>
      <charset val="134"/>
      <scheme val="minor"/>
    </font>
    <font>
      <b/>
      <sz val="16"/>
      <color theme="1"/>
      <name val="DFSong-GB Otf W7"/>
      <family val="1"/>
      <charset val="134"/>
    </font>
    <font>
      <sz val="9"/>
      <name val="宋体"/>
      <family val="2"/>
      <charset val="134"/>
      <scheme val="minor"/>
    </font>
    <font>
      <sz val="11"/>
      <color theme="1"/>
      <name val="DFSong-GB Otf W7"/>
      <family val="1"/>
      <charset val="134"/>
    </font>
    <font>
      <b/>
      <sz val="11"/>
      <color theme="1"/>
      <name val="DFSong-GB Otf W7"/>
      <family val="1"/>
      <charset val="134"/>
    </font>
    <font>
      <b/>
      <sz val="11"/>
      <color theme="1"/>
      <name val="DFSong-GB Otf W7"/>
      <family val="1"/>
      <charset val="128"/>
    </font>
    <font>
      <sz val="11"/>
      <name val="DFSong-GB Otf W7"/>
      <family val="1"/>
      <charset val="134"/>
    </font>
    <font>
      <sz val="11"/>
      <color theme="1"/>
      <name val="DFSong-GB Otf W7"/>
      <family val="1"/>
      <charset val="128"/>
    </font>
    <font>
      <b/>
      <sz val="11"/>
      <color rgb="FFFF0000"/>
      <name val="DFSong-GB Otf W7"/>
      <family val="1"/>
      <charset val="128"/>
    </font>
    <font>
      <sz val="10"/>
      <color theme="1"/>
      <name val="DFSong-GB Otf W7"/>
      <family val="1"/>
      <charset val="128"/>
    </font>
    <font>
      <b/>
      <sz val="14"/>
      <color theme="1"/>
      <name val="DFSong-GB Otf W7"/>
      <family val="1"/>
      <charset val="134"/>
    </font>
    <font>
      <b/>
      <sz val="14"/>
      <color theme="1"/>
      <name val="DFSong-GB Otf W7"/>
      <family val="1"/>
      <charset val="128"/>
    </font>
    <font>
      <b/>
      <sz val="14"/>
      <name val="DFSong-GB Otf W7"/>
      <family val="1"/>
      <charset val="128"/>
    </font>
    <font>
      <sz val="10"/>
      <name val="DFSong-GB Otf W7"/>
      <family val="1"/>
      <charset val="128"/>
    </font>
    <font>
      <sz val="14"/>
      <color theme="1"/>
      <name val="DFSong-GB Otf W7"/>
      <family val="1"/>
      <charset val="128"/>
    </font>
    <font>
      <b/>
      <sz val="10"/>
      <color theme="0"/>
      <name val="DFSong-GB Otf W7"/>
      <family val="1"/>
      <charset val="134"/>
    </font>
    <font>
      <sz val="9"/>
      <name val="宋体"/>
      <family val="3"/>
      <charset val="134"/>
    </font>
    <font>
      <b/>
      <sz val="10"/>
      <color theme="0"/>
      <name val="DFSong-GB Otf W7"/>
      <family val="1"/>
      <charset val="128"/>
    </font>
    <font>
      <b/>
      <sz val="10"/>
      <color indexed="9"/>
      <name val="DFSong-GB Otf W7"/>
      <family val="1"/>
      <charset val="128"/>
    </font>
    <font>
      <b/>
      <sz val="10"/>
      <name val="DFSong-GB Otf W7"/>
      <family val="1"/>
      <charset val="128"/>
    </font>
    <font>
      <sz val="10"/>
      <name val="DFSong-GB Otf W7"/>
      <family val="1"/>
      <charset val="134"/>
    </font>
    <font>
      <sz val="11"/>
      <color theme="1"/>
      <name val="宋体"/>
      <family val="2"/>
      <scheme val="minor"/>
    </font>
    <font>
      <sz val="12"/>
      <name val="宋体"/>
      <family val="3"/>
      <charset val="134"/>
    </font>
    <font>
      <sz val="11"/>
      <color theme="1"/>
      <name val="宋体"/>
      <family val="3"/>
      <charset val="134"/>
      <scheme val="minor"/>
    </font>
    <font>
      <b/>
      <sz val="10"/>
      <color theme="0" tint="-4.9989318521683403E-2"/>
      <name val="DFSong-GB Otf W7"/>
      <family val="1"/>
      <charset val="134"/>
    </font>
    <font>
      <sz val="12"/>
      <color theme="1"/>
      <name val="DFSong-GB Otf W7"/>
      <family val="1"/>
      <charset val="128"/>
    </font>
    <font>
      <b/>
      <sz val="12"/>
      <color theme="1"/>
      <name val="DFSong-GB Otf W7"/>
      <family val="1"/>
      <charset val="128"/>
    </font>
    <font>
      <b/>
      <sz val="12"/>
      <color theme="1"/>
      <name val="DFSong-GB Otf W7"/>
      <family val="1"/>
      <charset val="134"/>
    </font>
    <font>
      <b/>
      <sz val="12"/>
      <color rgb="FF000000"/>
      <name val="DFSong-GB Otf W7"/>
      <family val="1"/>
      <charset val="128"/>
    </font>
    <font>
      <sz val="12"/>
      <color rgb="FF000000"/>
      <name val="DFSong-GB Otf W7"/>
      <family val="1"/>
      <charset val="128"/>
    </font>
    <font>
      <sz val="11"/>
      <color rgb="FF000000"/>
      <name val="DFSong-GB Otf W7"/>
      <family val="1"/>
      <charset val="128"/>
    </font>
    <font>
      <b/>
      <sz val="11"/>
      <color rgb="FF000000"/>
      <name val="DFSong-GB Otf W7"/>
      <family val="1"/>
      <charset val="128"/>
    </font>
    <font>
      <b/>
      <sz val="11"/>
      <color rgb="FF000000"/>
      <name val="DFSong-GB Otf W7"/>
      <family val="1"/>
      <charset val="134"/>
    </font>
    <font>
      <sz val="12"/>
      <name val="DFSong-GB Otf W7"/>
      <family val="1"/>
      <charset val="128"/>
    </font>
    <font>
      <sz val="12"/>
      <name val="DFSong-GB Otf W7"/>
      <family val="1"/>
      <charset val="134"/>
    </font>
    <font>
      <b/>
      <sz val="12"/>
      <name val="DFSong-GB Otf W7"/>
      <family val="1"/>
      <charset val="128"/>
    </font>
    <font>
      <b/>
      <sz val="12"/>
      <name val="DFSong-GB Otf W7"/>
      <family val="1"/>
      <charset val="134"/>
    </font>
    <font>
      <b/>
      <sz val="12"/>
      <color rgb="FF000000"/>
      <name val="DFSong-GB Otf W7"/>
      <family val="1"/>
      <charset val="134"/>
    </font>
    <font>
      <sz val="11"/>
      <name val="DFSong-GB Otf W7"/>
      <family val="1"/>
      <charset val="128"/>
    </font>
    <font>
      <sz val="9"/>
      <name val="宋体"/>
      <family val="3"/>
      <charset val="134"/>
      <scheme val="minor"/>
    </font>
    <font>
      <b/>
      <sz val="10.5"/>
      <color theme="1"/>
      <name val="DFSong-GB Otf W7"/>
      <family val="1"/>
      <charset val="128"/>
    </font>
    <font>
      <sz val="10.5"/>
      <color rgb="FF000000"/>
      <name val="DFSong-GB Otf W7"/>
      <family val="1"/>
      <charset val="128"/>
    </font>
    <font>
      <sz val="11"/>
      <color rgb="FF000000"/>
      <name val="宋体"/>
      <family val="3"/>
      <charset val="134"/>
    </font>
    <font>
      <b/>
      <sz val="16"/>
      <color theme="1"/>
      <name val="宋体"/>
      <family val="3"/>
      <charset val="134"/>
    </font>
    <font>
      <sz val="11"/>
      <color theme="1"/>
      <name val="宋体"/>
      <family val="3"/>
      <charset val="134"/>
    </font>
  </fonts>
  <fills count="18">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3" tint="0.39997558519241921"/>
        <bgColor indexed="64"/>
      </patternFill>
    </fill>
    <fill>
      <patternFill patternType="solid">
        <fgColor theme="5"/>
        <bgColor indexed="64"/>
      </patternFill>
    </fill>
    <fill>
      <patternFill patternType="solid">
        <fgColor theme="6" tint="-0.249977111117893"/>
        <bgColor indexed="64"/>
      </patternFill>
    </fill>
    <fill>
      <patternFill patternType="solid">
        <fgColor theme="0"/>
        <bgColor indexed="64"/>
      </patternFill>
    </fill>
    <fill>
      <patternFill patternType="solid">
        <fgColor rgb="FF92D050"/>
        <bgColor indexed="64"/>
      </patternFill>
    </fill>
    <fill>
      <patternFill patternType="solid">
        <fgColor theme="6"/>
        <bgColor indexed="64"/>
      </patternFill>
    </fill>
    <fill>
      <patternFill patternType="solid">
        <fgColor theme="0" tint="-0.249977111117893"/>
        <bgColor indexed="64"/>
      </patternFill>
    </fill>
    <fill>
      <patternFill patternType="solid">
        <fgColor rgb="FFBFBFBF"/>
        <bgColor indexed="64"/>
      </patternFill>
    </fill>
    <fill>
      <patternFill patternType="solid">
        <fgColor theme="9" tint="0.79998168889431442"/>
        <bgColor indexed="64"/>
      </patternFill>
    </fill>
    <fill>
      <patternFill patternType="solid">
        <fgColor rgb="FFFFC000"/>
        <bgColor indexed="64"/>
      </patternFill>
    </fill>
    <fill>
      <patternFill patternType="solid">
        <fgColor rgb="FF00B0F0"/>
        <bgColor indexed="64"/>
      </patternFill>
    </fill>
    <fill>
      <patternFill patternType="solid">
        <fgColor theme="3" tint="-0.249977111117893"/>
        <bgColor indexed="64"/>
      </patternFill>
    </fill>
    <fill>
      <patternFill patternType="solid">
        <fgColor theme="0" tint="-0.14996795556505021"/>
        <bgColor indexed="64"/>
      </patternFill>
    </fill>
  </fills>
  <borders count="53">
    <border>
      <left/>
      <right/>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indexed="64"/>
      </bottom>
      <diagonal/>
    </border>
    <border>
      <left style="thin">
        <color indexed="64"/>
      </left>
      <right style="thin">
        <color indexed="64"/>
      </right>
      <top/>
      <bottom style="thin">
        <color indexed="64"/>
      </bottom>
      <diagonal/>
    </border>
    <border>
      <left/>
      <right style="medium">
        <color indexed="64"/>
      </right>
      <top/>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medium">
        <color indexed="64"/>
      </bottom>
      <diagonal/>
    </border>
    <border>
      <left style="medium">
        <color indexed="64"/>
      </left>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bottom/>
      <diagonal/>
    </border>
  </borders>
  <cellStyleXfs count="5">
    <xf numFmtId="0" fontId="0" fillId="0" borderId="0">
      <alignment vertical="center"/>
    </xf>
    <xf numFmtId="0" fontId="21" fillId="0" borderId="0"/>
    <xf numFmtId="0" fontId="22" fillId="0" borderId="0"/>
    <xf numFmtId="0" fontId="22" fillId="0" borderId="0">
      <alignment vertical="center"/>
    </xf>
    <xf numFmtId="0" fontId="23" fillId="0" borderId="0">
      <alignment vertical="center"/>
    </xf>
  </cellStyleXfs>
  <cellXfs count="421">
    <xf numFmtId="0" fontId="0" fillId="0" borderId="0" xfId="0">
      <alignment vertical="center"/>
    </xf>
    <xf numFmtId="0" fontId="3" fillId="0" borderId="0" xfId="0" applyFont="1" applyAlignment="1">
      <alignment vertical="center" wrapText="1"/>
    </xf>
    <xf numFmtId="0" fontId="4" fillId="0" borderId="0" xfId="0" applyFont="1" applyAlignment="1">
      <alignment vertical="center" wrapText="1"/>
    </xf>
    <xf numFmtId="0" fontId="4" fillId="0" borderId="0" xfId="0" applyFont="1" applyFill="1" applyAlignment="1">
      <alignment vertical="center" wrapText="1"/>
    </xf>
    <xf numFmtId="0" fontId="4" fillId="2" borderId="9" xfId="0" applyFont="1" applyFill="1" applyBorder="1" applyAlignment="1">
      <alignment horizontal="center" vertical="center" wrapText="1"/>
    </xf>
    <xf numFmtId="0" fontId="4" fillId="2" borderId="14" xfId="0" applyFont="1" applyFill="1" applyBorder="1" applyAlignment="1">
      <alignment horizontal="center" vertical="center" wrapText="1"/>
    </xf>
    <xf numFmtId="0" fontId="3" fillId="0" borderId="11" xfId="0" applyFont="1" applyFill="1" applyBorder="1" applyAlignment="1">
      <alignment vertical="center" wrapText="1"/>
    </xf>
    <xf numFmtId="0" fontId="4" fillId="2" borderId="24" xfId="0" applyFont="1" applyFill="1" applyBorder="1" applyAlignment="1">
      <alignment horizontal="center" vertical="center" wrapText="1"/>
    </xf>
    <xf numFmtId="0" fontId="4" fillId="0" borderId="0" xfId="0" applyFont="1" applyAlignment="1">
      <alignment vertical="center"/>
    </xf>
    <xf numFmtId="0" fontId="4" fillId="0" borderId="0" xfId="0" applyFont="1" applyAlignment="1">
      <alignment horizontal="center" vertical="center" wrapText="1"/>
    </xf>
    <xf numFmtId="0" fontId="1" fillId="0" borderId="1" xfId="0" applyFont="1" applyBorder="1" applyAlignment="1">
      <alignment vertical="center"/>
    </xf>
    <xf numFmtId="0" fontId="4" fillId="2" borderId="2" xfId="0" applyFont="1" applyFill="1" applyBorder="1" applyAlignment="1">
      <alignment horizontal="center" vertical="center" wrapText="1"/>
    </xf>
    <xf numFmtId="0" fontId="4" fillId="2" borderId="25" xfId="0" applyFont="1" applyFill="1" applyBorder="1" applyAlignment="1">
      <alignment vertical="center" wrapText="1"/>
    </xf>
    <xf numFmtId="0" fontId="4" fillId="2" borderId="26" xfId="0" applyFont="1" applyFill="1" applyBorder="1" applyAlignment="1">
      <alignment vertical="center" wrapText="1"/>
    </xf>
    <xf numFmtId="0" fontId="4" fillId="2" borderId="27" xfId="0" applyFont="1" applyFill="1" applyBorder="1" applyAlignment="1">
      <alignment vertical="center" wrapText="1"/>
    </xf>
    <xf numFmtId="0" fontId="4" fillId="2" borderId="28" xfId="0" applyFont="1" applyFill="1" applyBorder="1" applyAlignment="1">
      <alignment horizontal="center" vertical="center" wrapText="1"/>
    </xf>
    <xf numFmtId="0" fontId="4" fillId="2" borderId="30" xfId="0" applyFont="1" applyFill="1" applyBorder="1" applyAlignment="1">
      <alignment vertical="center" wrapText="1"/>
    </xf>
    <xf numFmtId="0" fontId="4" fillId="2" borderId="31" xfId="0" applyFont="1" applyFill="1" applyBorder="1" applyAlignment="1">
      <alignment vertical="center" wrapText="1"/>
    </xf>
    <xf numFmtId="0" fontId="4" fillId="2" borderId="32" xfId="0" applyFont="1" applyFill="1" applyBorder="1" applyAlignment="1">
      <alignment vertical="center" wrapText="1"/>
    </xf>
    <xf numFmtId="0" fontId="3" fillId="3" borderId="15" xfId="0" applyFont="1" applyFill="1" applyBorder="1" applyAlignment="1">
      <alignment vertical="center" wrapText="1"/>
    </xf>
    <xf numFmtId="0" fontId="3" fillId="3" borderId="16" xfId="0" applyFont="1" applyFill="1" applyBorder="1" applyAlignment="1">
      <alignment vertical="center" wrapText="1"/>
    </xf>
    <xf numFmtId="0" fontId="6" fillId="3" borderId="16" xfId="0" applyFont="1" applyFill="1" applyBorder="1" applyAlignment="1">
      <alignment vertical="center" wrapText="1"/>
    </xf>
    <xf numFmtId="0" fontId="3" fillId="3" borderId="17" xfId="0" applyFont="1" applyFill="1" applyBorder="1" applyAlignment="1">
      <alignment vertical="center" wrapText="1"/>
    </xf>
    <xf numFmtId="0" fontId="4" fillId="2" borderId="34" xfId="0" applyFont="1" applyFill="1" applyBorder="1" applyAlignment="1">
      <alignment horizontal="center" vertical="center" wrapText="1"/>
    </xf>
    <xf numFmtId="0" fontId="3" fillId="0" borderId="30" xfId="0" applyFont="1" applyFill="1" applyBorder="1" applyAlignment="1">
      <alignment vertical="center" wrapText="1"/>
    </xf>
    <xf numFmtId="0" fontId="3" fillId="0" borderId="31" xfId="0" applyFont="1" applyFill="1" applyBorder="1" applyAlignment="1">
      <alignment vertical="center" wrapText="1"/>
    </xf>
    <xf numFmtId="0" fontId="5" fillId="0" borderId="31" xfId="0" applyFont="1" applyFill="1" applyBorder="1" applyAlignment="1">
      <alignment vertical="center" wrapText="1"/>
    </xf>
    <xf numFmtId="0" fontId="4" fillId="0" borderId="31" xfId="0" applyFont="1" applyFill="1" applyBorder="1" applyAlignment="1">
      <alignment vertical="center" wrapText="1"/>
    </xf>
    <xf numFmtId="0" fontId="3" fillId="0" borderId="32" xfId="0" applyFont="1" applyFill="1" applyBorder="1" applyAlignment="1">
      <alignment vertical="center" wrapText="1"/>
    </xf>
    <xf numFmtId="0" fontId="3" fillId="4" borderId="6" xfId="0" applyFont="1" applyFill="1" applyBorder="1" applyAlignment="1">
      <alignment horizontal="center" vertical="center" wrapText="1"/>
    </xf>
    <xf numFmtId="0" fontId="3" fillId="0" borderId="28" xfId="0" applyFont="1" applyFill="1" applyBorder="1" applyAlignment="1">
      <alignment vertical="center" wrapText="1"/>
    </xf>
    <xf numFmtId="0" fontId="3" fillId="4" borderId="28" xfId="0" applyFont="1" applyFill="1" applyBorder="1" applyAlignment="1">
      <alignment horizontal="center" vertical="center" wrapText="1"/>
    </xf>
    <xf numFmtId="0" fontId="3" fillId="0" borderId="19" xfId="0" applyFont="1" applyBorder="1" applyAlignment="1">
      <alignment vertical="center" wrapText="1"/>
    </xf>
    <xf numFmtId="0" fontId="3" fillId="3" borderId="10" xfId="0" applyFont="1" applyFill="1" applyBorder="1" applyAlignment="1">
      <alignment vertical="center" wrapText="1"/>
    </xf>
    <xf numFmtId="0" fontId="3" fillId="3" borderId="11" xfId="0" applyFont="1" applyFill="1" applyBorder="1" applyAlignment="1">
      <alignment vertical="center" wrapText="1"/>
    </xf>
    <xf numFmtId="0" fontId="4" fillId="3" borderId="11" xfId="0" applyFont="1" applyFill="1" applyBorder="1" applyAlignment="1">
      <alignment vertical="center" wrapText="1"/>
    </xf>
    <xf numFmtId="0" fontId="5" fillId="3" borderId="11" xfId="0" applyFont="1" applyFill="1" applyBorder="1" applyAlignment="1">
      <alignment vertical="center" wrapText="1"/>
    </xf>
    <xf numFmtId="0" fontId="3" fillId="3" borderId="12" xfId="0" applyFont="1" applyFill="1" applyBorder="1" applyAlignment="1">
      <alignment vertical="center" wrapText="1"/>
    </xf>
    <xf numFmtId="0" fontId="3" fillId="4" borderId="9" xfId="0" applyFont="1" applyFill="1" applyBorder="1" applyAlignment="1">
      <alignment horizontal="center" vertical="center" wrapText="1"/>
    </xf>
    <xf numFmtId="0" fontId="3" fillId="0" borderId="22" xfId="0" applyFont="1" applyFill="1" applyBorder="1" applyAlignment="1">
      <alignment vertical="center" wrapText="1"/>
    </xf>
    <xf numFmtId="0" fontId="3" fillId="4" borderId="22" xfId="0" applyFont="1" applyFill="1" applyBorder="1" applyAlignment="1">
      <alignment horizontal="center" vertical="center" wrapText="1"/>
    </xf>
    <xf numFmtId="0" fontId="3" fillId="0" borderId="22" xfId="0" applyFont="1" applyBorder="1" applyAlignment="1">
      <alignment vertical="center" wrapText="1"/>
    </xf>
    <xf numFmtId="0" fontId="7" fillId="0" borderId="10" xfId="0" applyFont="1" applyFill="1" applyBorder="1" applyAlignment="1">
      <alignment vertical="center" wrapText="1"/>
    </xf>
    <xf numFmtId="0" fontId="4" fillId="0" borderId="11" xfId="0" applyFont="1" applyFill="1" applyBorder="1" applyAlignment="1">
      <alignment vertical="center" wrapText="1"/>
    </xf>
    <xf numFmtId="0" fontId="7" fillId="0" borderId="11" xfId="0" applyFont="1" applyFill="1" applyBorder="1" applyAlignment="1">
      <alignment vertical="center" wrapText="1"/>
    </xf>
    <xf numFmtId="0" fontId="7" fillId="0" borderId="12" xfId="0" applyFont="1" applyFill="1" applyBorder="1" applyAlignment="1">
      <alignment vertical="center" wrapText="1"/>
    </xf>
    <xf numFmtId="0" fontId="4" fillId="3" borderId="10" xfId="0" applyFont="1" applyFill="1" applyBorder="1" applyAlignment="1">
      <alignment vertical="center" wrapText="1"/>
    </xf>
    <xf numFmtId="0" fontId="3" fillId="0" borderId="10" xfId="0" applyFont="1" applyFill="1" applyBorder="1" applyAlignment="1">
      <alignment vertical="center" wrapText="1"/>
    </xf>
    <xf numFmtId="0" fontId="4" fillId="0" borderId="11" xfId="0" applyFont="1" applyFill="1" applyBorder="1" applyAlignment="1">
      <alignment horizontal="left" vertical="center" wrapText="1"/>
    </xf>
    <xf numFmtId="0" fontId="3" fillId="0" borderId="12" xfId="0" applyFont="1" applyFill="1" applyBorder="1" applyAlignment="1">
      <alignment vertical="center" wrapText="1"/>
    </xf>
    <xf numFmtId="0" fontId="7" fillId="0" borderId="22" xfId="0" applyFont="1" applyFill="1" applyBorder="1" applyAlignment="1">
      <alignment vertical="center" wrapText="1"/>
    </xf>
    <xf numFmtId="0" fontId="5" fillId="0" borderId="11" xfId="0" applyFont="1" applyFill="1" applyBorder="1" applyAlignment="1">
      <alignment horizontal="left" vertical="center" wrapText="1"/>
    </xf>
    <xf numFmtId="0" fontId="4" fillId="0" borderId="12" xfId="0" applyFont="1" applyFill="1" applyBorder="1" applyAlignment="1">
      <alignment vertical="center" wrapText="1"/>
    </xf>
    <xf numFmtId="0" fontId="3" fillId="0" borderId="15" xfId="0" applyFont="1" applyFill="1" applyBorder="1" applyAlignment="1">
      <alignment vertical="center" wrapText="1"/>
    </xf>
    <xf numFmtId="0" fontId="3" fillId="0" borderId="16" xfId="0" applyFont="1" applyFill="1" applyBorder="1" applyAlignment="1">
      <alignment vertical="center" wrapText="1"/>
    </xf>
    <xf numFmtId="0" fontId="4" fillId="0" borderId="16" xfId="0" applyFont="1" applyFill="1" applyBorder="1" applyAlignment="1">
      <alignment vertical="center" wrapText="1"/>
    </xf>
    <xf numFmtId="0" fontId="4" fillId="0" borderId="17" xfId="0" applyFont="1" applyFill="1" applyBorder="1" applyAlignment="1">
      <alignment vertical="center" wrapText="1"/>
    </xf>
    <xf numFmtId="0" fontId="3" fillId="4" borderId="14" xfId="0" applyFont="1" applyFill="1" applyBorder="1" applyAlignment="1">
      <alignment horizontal="center" vertical="center" wrapText="1"/>
    </xf>
    <xf numFmtId="0" fontId="3" fillId="0" borderId="24" xfId="0" applyFont="1" applyBorder="1" applyAlignment="1">
      <alignment vertical="center" wrapText="1"/>
    </xf>
    <xf numFmtId="0" fontId="3" fillId="4" borderId="24"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3" fillId="0" borderId="0" xfId="0" applyFont="1" applyFill="1" applyBorder="1" applyAlignment="1">
      <alignment vertical="center" wrapText="1"/>
    </xf>
    <xf numFmtId="0" fontId="4" fillId="0" borderId="0" xfId="0" applyFont="1" applyFill="1" applyBorder="1" applyAlignment="1">
      <alignment vertical="center" wrapText="1"/>
    </xf>
    <xf numFmtId="0" fontId="3" fillId="0" borderId="0" xfId="0" applyFont="1" applyFill="1" applyBorder="1" applyAlignment="1">
      <alignment horizontal="center" vertical="center" wrapText="1"/>
    </xf>
    <xf numFmtId="0" fontId="3" fillId="0" borderId="0" xfId="0" applyFont="1" applyFill="1" applyAlignment="1">
      <alignment vertical="center" wrapText="1"/>
    </xf>
    <xf numFmtId="0" fontId="4" fillId="0" borderId="0" xfId="0" applyFont="1" applyAlignment="1">
      <alignment horizontal="center" vertical="center"/>
    </xf>
    <xf numFmtId="0" fontId="3" fillId="0" borderId="0" xfId="0" applyFont="1" applyAlignment="1">
      <alignment vertical="center"/>
    </xf>
    <xf numFmtId="0" fontId="3" fillId="0" borderId="0" xfId="0" applyFont="1" applyAlignment="1">
      <alignment horizontal="center" vertical="center"/>
    </xf>
    <xf numFmtId="0" fontId="4" fillId="0" borderId="0" xfId="0" applyFont="1" applyAlignment="1">
      <alignment horizontal="left" vertical="center"/>
    </xf>
    <xf numFmtId="0" fontId="7" fillId="0" borderId="0" xfId="0" applyFont="1" applyAlignment="1">
      <alignment horizontal="center" vertical="center"/>
    </xf>
    <xf numFmtId="0" fontId="9" fillId="0" borderId="0" xfId="0" applyFont="1" applyAlignment="1">
      <alignment horizontal="justify" vertical="center"/>
    </xf>
    <xf numFmtId="0" fontId="3" fillId="0" borderId="0" xfId="0" applyFont="1" applyAlignment="1">
      <alignment horizontal="center" vertical="center" wrapText="1"/>
    </xf>
    <xf numFmtId="0" fontId="14" fillId="0" borderId="0" xfId="0" applyFont="1">
      <alignment vertical="center"/>
    </xf>
    <xf numFmtId="0" fontId="3" fillId="0" borderId="0" xfId="0" applyFont="1">
      <alignment vertical="center"/>
    </xf>
    <xf numFmtId="0" fontId="17" fillId="6" borderId="11" xfId="0" applyFont="1" applyFill="1" applyBorder="1" applyAlignment="1">
      <alignment horizontal="center" vertical="center" wrapText="1"/>
    </xf>
    <xf numFmtId="0" fontId="13" fillId="0" borderId="11" xfId="0" applyFont="1" applyFill="1" applyBorder="1" applyAlignment="1">
      <alignment vertical="center" wrapText="1"/>
    </xf>
    <xf numFmtId="0" fontId="13" fillId="0" borderId="11" xfId="0" applyFont="1" applyFill="1" applyBorder="1" applyAlignment="1">
      <alignment horizontal="center" vertical="center" wrapText="1"/>
    </xf>
    <xf numFmtId="0" fontId="13" fillId="0" borderId="11" xfId="0" applyFont="1" applyFill="1" applyBorder="1" applyAlignment="1">
      <alignment horizontal="left" vertical="center" wrapText="1"/>
    </xf>
    <xf numFmtId="0" fontId="15" fillId="0" borderId="11" xfId="0" applyFont="1" applyFill="1" applyBorder="1" applyAlignment="1">
      <alignment horizontal="center" vertical="center" wrapText="1"/>
    </xf>
    <xf numFmtId="0" fontId="15" fillId="7" borderId="11" xfId="0" applyFont="1" applyFill="1" applyBorder="1" applyAlignment="1">
      <alignment horizontal="center" vertical="center" wrapText="1"/>
    </xf>
    <xf numFmtId="0" fontId="5" fillId="0" borderId="0" xfId="0" applyFont="1" applyAlignment="1">
      <alignment horizontal="left" vertical="center"/>
    </xf>
    <xf numFmtId="0" fontId="5" fillId="0" borderId="0" xfId="0" applyFont="1">
      <alignment vertical="center"/>
    </xf>
    <xf numFmtId="0" fontId="5" fillId="0" borderId="0" xfId="0" applyFont="1" applyAlignment="1">
      <alignment horizontal="center" vertical="center"/>
    </xf>
    <xf numFmtId="0" fontId="7" fillId="0" borderId="0" xfId="0" applyFont="1" applyAlignment="1">
      <alignment horizontal="left" vertical="center"/>
    </xf>
    <xf numFmtId="0" fontId="13" fillId="0" borderId="11" xfId="0" applyFont="1" applyFill="1" applyBorder="1" applyAlignment="1">
      <alignment horizontal="center" vertical="center" wrapText="1"/>
    </xf>
    <xf numFmtId="0" fontId="3" fillId="9" borderId="22" xfId="0" applyFont="1" applyFill="1" applyBorder="1" applyAlignment="1">
      <alignment vertical="center" wrapText="1"/>
    </xf>
    <xf numFmtId="0" fontId="3" fillId="9" borderId="22" xfId="0" applyFont="1" applyFill="1" applyBorder="1" applyAlignment="1">
      <alignment horizontal="center" vertical="center" wrapText="1"/>
    </xf>
    <xf numFmtId="0" fontId="3" fillId="9" borderId="0" xfId="0" applyFont="1" applyFill="1" applyAlignment="1">
      <alignment vertical="center" wrapText="1"/>
    </xf>
    <xf numFmtId="0" fontId="13" fillId="0" borderId="11" xfId="0" applyFont="1" applyFill="1" applyBorder="1" applyAlignment="1">
      <alignment horizontal="center" vertical="center" wrapText="1"/>
    </xf>
    <xf numFmtId="0" fontId="15" fillId="8" borderId="11" xfId="0" applyFont="1" applyFill="1" applyBorder="1" applyAlignment="1">
      <alignment horizontal="center" vertical="center" wrapText="1"/>
    </xf>
    <xf numFmtId="0" fontId="24" fillId="8" borderId="11" xfId="0" applyFont="1" applyFill="1" applyBorder="1" applyAlignment="1">
      <alignment horizontal="center" vertical="center" wrapText="1"/>
    </xf>
    <xf numFmtId="0" fontId="15" fillId="10" borderId="11" xfId="0" applyFont="1" applyFill="1" applyBorder="1" applyAlignment="1">
      <alignment horizontal="center" vertical="center" wrapText="1"/>
    </xf>
    <xf numFmtId="0" fontId="3" fillId="8" borderId="11" xfId="0" applyFont="1" applyFill="1" applyBorder="1" applyAlignment="1">
      <alignment vertical="center" wrapText="1"/>
    </xf>
    <xf numFmtId="0" fontId="4" fillId="8" borderId="11" xfId="0" applyFont="1" applyFill="1" applyBorder="1" applyAlignment="1">
      <alignment vertical="center" wrapText="1"/>
    </xf>
    <xf numFmtId="0" fontId="3" fillId="8" borderId="9" xfId="0" applyFont="1" applyFill="1" applyBorder="1" applyAlignment="1">
      <alignment horizontal="center" vertical="center" wrapText="1"/>
    </xf>
    <xf numFmtId="0" fontId="3" fillId="8" borderId="22" xfId="0" applyFont="1" applyFill="1" applyBorder="1" applyAlignment="1">
      <alignment vertical="center" wrapText="1"/>
    </xf>
    <xf numFmtId="0" fontId="25" fillId="0" borderId="0" xfId="0" applyFont="1">
      <alignment vertical="center"/>
    </xf>
    <xf numFmtId="0" fontId="25" fillId="0" borderId="0" xfId="0" applyNumberFormat="1" applyFont="1" applyAlignment="1">
      <alignment horizontal="center" vertical="center"/>
    </xf>
    <xf numFmtId="0" fontId="25" fillId="0" borderId="0" xfId="0" applyFont="1" applyAlignment="1">
      <alignment horizontal="center" vertical="center"/>
    </xf>
    <xf numFmtId="0" fontId="25" fillId="0" borderId="0" xfId="0" applyFont="1" applyAlignment="1">
      <alignment horizontal="left" vertical="center"/>
    </xf>
    <xf numFmtId="176" fontId="25" fillId="0" borderId="0" xfId="0" applyNumberFormat="1" applyFont="1">
      <alignment vertical="center"/>
    </xf>
    <xf numFmtId="176" fontId="26" fillId="0" borderId="0" xfId="0" applyNumberFormat="1" applyFont="1">
      <alignment vertical="center"/>
    </xf>
    <xf numFmtId="0" fontId="27" fillId="0" borderId="0" xfId="0" applyFont="1">
      <alignment vertical="center"/>
    </xf>
    <xf numFmtId="0" fontId="26" fillId="0" borderId="0" xfId="0" applyFont="1">
      <alignment vertical="center"/>
    </xf>
    <xf numFmtId="0" fontId="26" fillId="11" borderId="37" xfId="0" applyFont="1" applyFill="1" applyBorder="1">
      <alignment vertical="center"/>
    </xf>
    <xf numFmtId="49" fontId="28" fillId="12" borderId="38" xfId="0" applyNumberFormat="1" applyFont="1" applyFill="1" applyBorder="1" applyAlignment="1">
      <alignment horizontal="center" vertical="center" wrapText="1" readingOrder="1"/>
    </xf>
    <xf numFmtId="0" fontId="28" fillId="12" borderId="38" xfId="0" applyNumberFormat="1" applyFont="1" applyFill="1" applyBorder="1" applyAlignment="1">
      <alignment horizontal="center" vertical="center" wrapText="1" readingOrder="1"/>
    </xf>
    <xf numFmtId="9" fontId="28" fillId="12" borderId="38" xfId="0" applyNumberFormat="1" applyFont="1" applyFill="1" applyBorder="1" applyAlignment="1">
      <alignment horizontal="center" vertical="center" wrapText="1" readingOrder="1"/>
    </xf>
    <xf numFmtId="49" fontId="28" fillId="12" borderId="38" xfId="0" applyNumberFormat="1" applyFont="1" applyFill="1" applyBorder="1" applyAlignment="1">
      <alignment horizontal="left" vertical="center" wrapText="1" readingOrder="1"/>
    </xf>
    <xf numFmtId="176" fontId="29" fillId="12" borderId="38" xfId="0" applyNumberFormat="1" applyFont="1" applyFill="1" applyBorder="1" applyAlignment="1">
      <alignment horizontal="center" vertical="center" wrapText="1" readingOrder="1"/>
    </xf>
    <xf numFmtId="0" fontId="28" fillId="12" borderId="39" xfId="0" applyFont="1" applyFill="1" applyBorder="1" applyAlignment="1">
      <alignment horizontal="center" vertical="center" wrapText="1" readingOrder="1"/>
    </xf>
    <xf numFmtId="0" fontId="25" fillId="0" borderId="0" xfId="0" applyFont="1" applyFill="1">
      <alignment vertical="center"/>
    </xf>
    <xf numFmtId="0" fontId="7" fillId="0" borderId="37" xfId="0" applyFont="1" applyFill="1" applyBorder="1">
      <alignment vertical="center"/>
    </xf>
    <xf numFmtId="9" fontId="30" fillId="0" borderId="38" xfId="0" applyNumberFormat="1" applyFont="1" applyFill="1" applyBorder="1" applyAlignment="1">
      <alignment horizontal="center" vertical="center" wrapText="1" readingOrder="1"/>
    </xf>
    <xf numFmtId="9" fontId="30" fillId="0" borderId="38" xfId="0" applyNumberFormat="1" applyFont="1" applyFill="1" applyBorder="1" applyAlignment="1">
      <alignment horizontal="left" vertical="center" wrapText="1" readingOrder="1"/>
    </xf>
    <xf numFmtId="0" fontId="30" fillId="0" borderId="38" xfId="0" applyNumberFormat="1" applyFont="1" applyFill="1" applyBorder="1" applyAlignment="1">
      <alignment horizontal="center" vertical="center" wrapText="1" readingOrder="1"/>
    </xf>
    <xf numFmtId="176" fontId="30" fillId="0" borderId="38" xfId="0" applyNumberFormat="1" applyFont="1" applyFill="1" applyBorder="1" applyAlignment="1">
      <alignment horizontal="center" vertical="center" wrapText="1" readingOrder="1"/>
    </xf>
    <xf numFmtId="0" fontId="31" fillId="0" borderId="39" xfId="0" applyFont="1" applyFill="1" applyBorder="1" applyAlignment="1">
      <alignment vertical="center" wrapText="1" readingOrder="1"/>
    </xf>
    <xf numFmtId="0" fontId="7" fillId="0" borderId="17" xfId="0" applyFont="1" applyFill="1" applyBorder="1">
      <alignment vertical="center"/>
    </xf>
    <xf numFmtId="0" fontId="30" fillId="13" borderId="16" xfId="0" applyNumberFormat="1" applyFont="1" applyFill="1" applyBorder="1" applyAlignment="1">
      <alignment horizontal="center" vertical="center" wrapText="1" readingOrder="1"/>
    </xf>
    <xf numFmtId="0" fontId="7" fillId="0" borderId="12" xfId="0" applyFont="1" applyFill="1" applyBorder="1">
      <alignment vertical="center"/>
    </xf>
    <xf numFmtId="0" fontId="30" fillId="13" borderId="11" xfId="0" applyNumberFormat="1" applyFont="1" applyFill="1" applyBorder="1" applyAlignment="1">
      <alignment horizontal="center" vertical="center" wrapText="1" readingOrder="1"/>
    </xf>
    <xf numFmtId="0" fontId="7" fillId="0" borderId="32" xfId="0" applyFont="1" applyFill="1" applyBorder="1">
      <alignment vertical="center"/>
    </xf>
    <xf numFmtId="0" fontId="30" fillId="13" borderId="31" xfId="0" applyNumberFormat="1" applyFont="1" applyFill="1" applyBorder="1" applyAlignment="1">
      <alignment horizontal="center" vertical="center" wrapText="1" readingOrder="1"/>
    </xf>
    <xf numFmtId="0" fontId="26" fillId="0" borderId="0" xfId="0" applyFont="1" applyAlignment="1">
      <alignment horizontal="center" vertical="center"/>
    </xf>
    <xf numFmtId="0" fontId="33" fillId="0" borderId="37" xfId="0" applyFont="1" applyFill="1" applyBorder="1" applyAlignment="1">
      <alignment horizontal="center" vertical="center"/>
    </xf>
    <xf numFmtId="0" fontId="33" fillId="0" borderId="38" xfId="0" applyFont="1" applyFill="1" applyBorder="1" applyAlignment="1">
      <alignment horizontal="center" vertical="center" wrapText="1" readingOrder="1"/>
    </xf>
    <xf numFmtId="0" fontId="34" fillId="0" borderId="38" xfId="0" applyNumberFormat="1" applyFont="1" applyFill="1" applyBorder="1" applyAlignment="1">
      <alignment horizontal="center" vertical="center" wrapText="1" readingOrder="1"/>
    </xf>
    <xf numFmtId="0" fontId="35" fillId="0" borderId="38" xfId="0" applyFont="1" applyFill="1" applyBorder="1" applyAlignment="1">
      <alignment horizontal="center" vertical="center" wrapText="1" readingOrder="1"/>
    </xf>
    <xf numFmtId="9" fontId="34" fillId="0" borderId="38" xfId="0" applyNumberFormat="1" applyFont="1" applyFill="1" applyBorder="1" applyAlignment="1">
      <alignment horizontal="center" vertical="center" wrapText="1" readingOrder="1"/>
    </xf>
    <xf numFmtId="0" fontId="34" fillId="0" borderId="38" xfId="0" applyFont="1" applyFill="1" applyBorder="1" applyAlignment="1">
      <alignment horizontal="left" vertical="center" wrapText="1" readingOrder="1"/>
    </xf>
    <xf numFmtId="9" fontId="33" fillId="0" borderId="38" xfId="0" applyNumberFormat="1" applyFont="1" applyFill="1" applyBorder="1" applyAlignment="1">
      <alignment horizontal="center" vertical="center" wrapText="1" readingOrder="1"/>
    </xf>
    <xf numFmtId="176" fontId="33" fillId="0" borderId="38" xfId="0" applyNumberFormat="1" applyFont="1" applyFill="1" applyBorder="1" applyAlignment="1">
      <alignment horizontal="center" vertical="center" wrapText="1" readingOrder="1"/>
    </xf>
    <xf numFmtId="0" fontId="35" fillId="0" borderId="39" xfId="0" applyFont="1" applyFill="1" applyBorder="1" applyAlignment="1">
      <alignment horizontal="left" vertical="center" wrapText="1" readingOrder="1"/>
    </xf>
    <xf numFmtId="0" fontId="35" fillId="11" borderId="16" xfId="0" applyFont="1" applyFill="1" applyBorder="1" applyAlignment="1">
      <alignment horizontal="center" vertical="center" wrapText="1" readingOrder="1"/>
    </xf>
    <xf numFmtId="0" fontId="35" fillId="11" borderId="16" xfId="0" applyNumberFormat="1" applyFont="1" applyFill="1" applyBorder="1" applyAlignment="1">
      <alignment horizontal="center" vertical="center" wrapText="1" readingOrder="1"/>
    </xf>
    <xf numFmtId="0" fontId="25" fillId="0" borderId="0" xfId="0" applyFont="1" applyAlignment="1">
      <alignment vertical="center"/>
    </xf>
    <xf numFmtId="0" fontId="27" fillId="0" borderId="0" xfId="0" applyFont="1" applyAlignment="1">
      <alignment vertical="center"/>
    </xf>
    <xf numFmtId="0" fontId="26" fillId="0" borderId="0" xfId="0" applyFont="1" applyAlignment="1">
      <alignment horizontal="left" vertical="center"/>
    </xf>
    <xf numFmtId="0" fontId="27" fillId="0" borderId="0" xfId="0" applyFont="1" applyAlignment="1">
      <alignment horizontal="left" vertical="center"/>
    </xf>
    <xf numFmtId="178" fontId="37" fillId="12" borderId="46" xfId="0" applyNumberFormat="1" applyFont="1" applyFill="1" applyBorder="1" applyAlignment="1">
      <alignment horizontal="center" vertical="center" wrapText="1" readingOrder="1"/>
    </xf>
    <xf numFmtId="178" fontId="37" fillId="12" borderId="40" xfId="0" applyNumberFormat="1" applyFont="1" applyFill="1" applyBorder="1" applyAlignment="1">
      <alignment horizontal="center" vertical="center" wrapText="1" readingOrder="1"/>
    </xf>
    <xf numFmtId="0" fontId="37" fillId="12" borderId="40" xfId="0" applyFont="1" applyFill="1" applyBorder="1" applyAlignment="1">
      <alignment horizontal="center" vertical="center" wrapText="1" readingOrder="1"/>
    </xf>
    <xf numFmtId="0" fontId="37" fillId="12" borderId="40" xfId="0" applyFont="1" applyFill="1" applyBorder="1" applyAlignment="1">
      <alignment horizontal="left" vertical="center" wrapText="1" readingOrder="1"/>
    </xf>
    <xf numFmtId="9" fontId="37" fillId="12" borderId="40" xfId="0" applyNumberFormat="1" applyFont="1" applyFill="1" applyBorder="1" applyAlignment="1">
      <alignment horizontal="left" vertical="center" wrapText="1" readingOrder="1"/>
    </xf>
    <xf numFmtId="9" fontId="37" fillId="12" borderId="40" xfId="0" applyNumberFormat="1" applyFont="1" applyFill="1" applyBorder="1" applyAlignment="1">
      <alignment horizontal="center" vertical="center" wrapText="1" readingOrder="1"/>
    </xf>
    <xf numFmtId="0" fontId="36" fillId="12" borderId="40" xfId="0" applyFont="1" applyFill="1" applyBorder="1" applyAlignment="1">
      <alignment horizontal="center" vertical="center" wrapText="1"/>
    </xf>
    <xf numFmtId="0" fontId="36" fillId="12" borderId="47" xfId="0" applyFont="1" applyFill="1" applyBorder="1" applyAlignment="1">
      <alignment horizontal="center" vertical="center" wrapText="1"/>
    </xf>
    <xf numFmtId="179" fontId="38" fillId="0" borderId="17" xfId="0" applyNumberFormat="1" applyFont="1" applyFill="1" applyBorder="1" applyAlignment="1">
      <alignment horizontal="center" vertical="center" wrapText="1"/>
    </xf>
    <xf numFmtId="179" fontId="38" fillId="0" borderId="16" xfId="0" applyNumberFormat="1" applyFont="1" applyFill="1" applyBorder="1" applyAlignment="1">
      <alignment horizontal="center" vertical="center" wrapText="1"/>
    </xf>
    <xf numFmtId="178" fontId="30" fillId="0" borderId="16" xfId="0" applyNumberFormat="1" applyFont="1" applyFill="1" applyBorder="1" applyAlignment="1">
      <alignment horizontal="center" vertical="center" wrapText="1" readingOrder="1"/>
    </xf>
    <xf numFmtId="9" fontId="30" fillId="0" borderId="16" xfId="0" applyNumberFormat="1" applyFont="1" applyFill="1" applyBorder="1" applyAlignment="1">
      <alignment horizontal="left" vertical="center" wrapText="1" readingOrder="1"/>
    </xf>
    <xf numFmtId="9" fontId="30" fillId="3" borderId="16" xfId="0" applyNumberFormat="1" applyFont="1" applyFill="1" applyBorder="1" applyAlignment="1">
      <alignment horizontal="left" vertical="center" wrapText="1" readingOrder="1"/>
    </xf>
    <xf numFmtId="179" fontId="38" fillId="0" borderId="12" xfId="0" applyNumberFormat="1" applyFont="1" applyFill="1" applyBorder="1" applyAlignment="1">
      <alignment horizontal="center" vertical="center" wrapText="1" readingOrder="1"/>
    </xf>
    <xf numFmtId="179" fontId="38" fillId="0" borderId="11" xfId="0" applyNumberFormat="1" applyFont="1" applyFill="1" applyBorder="1" applyAlignment="1">
      <alignment horizontal="center" vertical="center" wrapText="1" readingOrder="1"/>
    </xf>
    <xf numFmtId="178" fontId="30" fillId="0" borderId="11" xfId="0" applyNumberFormat="1" applyFont="1" applyFill="1" applyBorder="1" applyAlignment="1">
      <alignment horizontal="center" vertical="center" wrapText="1" readingOrder="1"/>
    </xf>
    <xf numFmtId="9" fontId="30" fillId="0" borderId="11" xfId="0" applyNumberFormat="1" applyFont="1" applyFill="1" applyBorder="1" applyAlignment="1">
      <alignment horizontal="left" vertical="center" wrapText="1" readingOrder="1"/>
    </xf>
    <xf numFmtId="9" fontId="30" fillId="3" borderId="11" xfId="0" applyNumberFormat="1" applyFont="1" applyFill="1" applyBorder="1" applyAlignment="1">
      <alignment horizontal="left" vertical="center" wrapText="1" readingOrder="1"/>
    </xf>
    <xf numFmtId="0" fontId="30" fillId="3" borderId="11" xfId="0" applyFont="1" applyFill="1" applyBorder="1" applyAlignment="1">
      <alignment horizontal="center" vertical="center" wrapText="1" readingOrder="1"/>
    </xf>
    <xf numFmtId="0" fontId="26" fillId="0" borderId="0" xfId="0" applyFont="1" applyAlignment="1">
      <alignment vertical="center"/>
    </xf>
    <xf numFmtId="176" fontId="27" fillId="0" borderId="0" xfId="0" applyNumberFormat="1" applyFont="1">
      <alignment vertical="center"/>
    </xf>
    <xf numFmtId="0" fontId="26" fillId="0" borderId="0" xfId="0" applyFont="1" applyBorder="1" applyAlignment="1">
      <alignment vertical="center"/>
    </xf>
    <xf numFmtId="0" fontId="26" fillId="0" borderId="0" xfId="0" applyNumberFormat="1" applyFont="1" applyBorder="1" applyAlignment="1">
      <alignment horizontal="center" vertical="center"/>
    </xf>
    <xf numFmtId="0" fontId="26" fillId="0" borderId="0" xfId="0" applyFont="1" applyBorder="1" applyAlignment="1">
      <alignment horizontal="center" vertical="center"/>
    </xf>
    <xf numFmtId="0" fontId="26" fillId="11" borderId="11" xfId="0" applyFont="1" applyFill="1" applyBorder="1">
      <alignment vertical="center"/>
    </xf>
    <xf numFmtId="49" fontId="28" fillId="12" borderId="11" xfId="0" applyNumberFormat="1" applyFont="1" applyFill="1" applyBorder="1" applyAlignment="1">
      <alignment horizontal="center" vertical="center" wrapText="1" readingOrder="1"/>
    </xf>
    <xf numFmtId="0" fontId="28" fillId="12" borderId="11" xfId="0" applyNumberFormat="1" applyFont="1" applyFill="1" applyBorder="1" applyAlignment="1">
      <alignment horizontal="center" vertical="center" wrapText="1" readingOrder="1"/>
    </xf>
    <xf numFmtId="9" fontId="28" fillId="12" borderId="11" xfId="0" applyNumberFormat="1" applyFont="1" applyFill="1" applyBorder="1" applyAlignment="1">
      <alignment horizontal="center" vertical="center" wrapText="1" readingOrder="1"/>
    </xf>
    <xf numFmtId="0" fontId="7" fillId="0" borderId="11" xfId="0" applyFont="1" applyFill="1" applyBorder="1">
      <alignment vertical="center"/>
    </xf>
    <xf numFmtId="0" fontId="30" fillId="3" borderId="11" xfId="0" applyNumberFormat="1" applyFont="1" applyFill="1" applyBorder="1" applyAlignment="1">
      <alignment horizontal="center" vertical="center" wrapText="1" readingOrder="1"/>
    </xf>
    <xf numFmtId="0" fontId="4" fillId="0" borderId="0" xfId="0" applyFont="1">
      <alignment vertical="center"/>
    </xf>
    <xf numFmtId="0" fontId="40" fillId="0" borderId="0" xfId="0" applyFont="1" applyAlignment="1"/>
    <xf numFmtId="0" fontId="4" fillId="0" borderId="0" xfId="0" applyFont="1" applyAlignment="1"/>
    <xf numFmtId="0" fontId="41" fillId="0" borderId="0" xfId="0" applyFont="1" applyBorder="1" applyAlignment="1">
      <alignment horizontal="left" vertical="center"/>
    </xf>
    <xf numFmtId="0" fontId="41" fillId="0" borderId="0" xfId="0" applyFont="1" applyBorder="1" applyAlignment="1">
      <alignment horizontal="left" vertical="center" wrapText="1"/>
    </xf>
    <xf numFmtId="0" fontId="28" fillId="0" borderId="0" xfId="0" applyFont="1" applyBorder="1" applyAlignment="1">
      <alignment horizontal="left" vertical="center"/>
    </xf>
    <xf numFmtId="0" fontId="28" fillId="0" borderId="0" xfId="0" applyFont="1" applyBorder="1" applyAlignment="1">
      <alignment horizontal="left" vertical="center" wrapText="1"/>
    </xf>
    <xf numFmtId="0" fontId="25" fillId="2" borderId="11" xfId="0" applyFont="1" applyFill="1" applyBorder="1" applyAlignment="1"/>
    <xf numFmtId="0" fontId="29" fillId="2" borderId="11" xfId="0" applyFont="1" applyFill="1" applyBorder="1" applyAlignment="1">
      <alignment vertical="center" wrapText="1"/>
    </xf>
    <xf numFmtId="0" fontId="29" fillId="2" borderId="11" xfId="0" applyFont="1" applyFill="1" applyBorder="1" applyAlignment="1">
      <alignment horizontal="center" vertical="center" wrapText="1"/>
    </xf>
    <xf numFmtId="0" fontId="3" fillId="2" borderId="11" xfId="0" applyFont="1" applyFill="1" applyBorder="1" applyAlignment="1">
      <alignment horizontal="center" vertical="center"/>
    </xf>
    <xf numFmtId="9" fontId="7" fillId="0" borderId="11" xfId="0" applyNumberFormat="1" applyFont="1" applyBorder="1" applyAlignment="1"/>
    <xf numFmtId="0" fontId="30" fillId="3" borderId="11" xfId="0" applyFont="1" applyFill="1" applyBorder="1" applyAlignment="1">
      <alignment vertical="center" wrapText="1"/>
    </xf>
    <xf numFmtId="0" fontId="30" fillId="3" borderId="11" xfId="0" applyFont="1" applyFill="1" applyBorder="1" applyAlignment="1">
      <alignment horizontal="center" vertical="center" wrapText="1"/>
    </xf>
    <xf numFmtId="0" fontId="7" fillId="0" borderId="11" xfId="0" applyFont="1" applyBorder="1" applyAlignment="1"/>
    <xf numFmtId="0" fontId="28" fillId="2" borderId="7" xfId="0" applyFont="1" applyFill="1" applyBorder="1" applyAlignment="1">
      <alignment horizontal="center" vertical="center" wrapText="1"/>
    </xf>
    <xf numFmtId="0" fontId="3" fillId="0" borderId="11" xfId="0" applyFont="1" applyBorder="1">
      <alignment vertical="center"/>
    </xf>
    <xf numFmtId="0" fontId="13" fillId="0" borderId="11" xfId="0" applyFont="1" applyFill="1" applyBorder="1" applyAlignment="1">
      <alignment horizontal="center" vertical="center" wrapText="1"/>
    </xf>
    <xf numFmtId="9" fontId="30" fillId="0" borderId="11" xfId="0" applyNumberFormat="1" applyFont="1" applyFill="1" applyBorder="1" applyAlignment="1">
      <alignment horizontal="center" vertical="center" wrapText="1" readingOrder="1"/>
    </xf>
    <xf numFmtId="176" fontId="30" fillId="13" borderId="11" xfId="0" applyNumberFormat="1" applyFont="1" applyFill="1" applyBorder="1" applyAlignment="1">
      <alignment horizontal="center" vertical="center" wrapText="1" readingOrder="1"/>
    </xf>
    <xf numFmtId="9" fontId="30" fillId="13" borderId="11" xfId="0" applyNumberFormat="1" applyFont="1" applyFill="1" applyBorder="1" applyAlignment="1">
      <alignment horizontal="left" vertical="center" wrapText="1" readingOrder="1"/>
    </xf>
    <xf numFmtId="9" fontId="30" fillId="13" borderId="16" xfId="0" applyNumberFormat="1" applyFont="1" applyFill="1" applyBorder="1" applyAlignment="1">
      <alignment horizontal="left" vertical="center" wrapText="1" readingOrder="1"/>
    </xf>
    <xf numFmtId="9" fontId="30" fillId="13" borderId="11" xfId="0" applyNumberFormat="1" applyFont="1" applyFill="1" applyBorder="1" applyAlignment="1">
      <alignment horizontal="center" vertical="center" wrapText="1" readingOrder="1"/>
    </xf>
    <xf numFmtId="9" fontId="30" fillId="13" borderId="16" xfId="0" applyNumberFormat="1" applyFont="1" applyFill="1" applyBorder="1" applyAlignment="1">
      <alignment horizontal="center" vertical="center" wrapText="1" readingOrder="1"/>
    </xf>
    <xf numFmtId="0" fontId="35" fillId="11" borderId="16" xfId="0" applyFont="1" applyFill="1" applyBorder="1" applyAlignment="1">
      <alignment horizontal="center" vertical="center" wrapText="1" readingOrder="1"/>
    </xf>
    <xf numFmtId="176" fontId="28" fillId="12" borderId="11" xfId="0" applyNumberFormat="1" applyFont="1" applyFill="1" applyBorder="1" applyAlignment="1">
      <alignment horizontal="center" vertical="center" wrapText="1" readingOrder="1"/>
    </xf>
    <xf numFmtId="0" fontId="28" fillId="12" borderId="11" xfId="0" applyFont="1" applyFill="1" applyBorder="1" applyAlignment="1">
      <alignment horizontal="center" vertical="center" wrapText="1" readingOrder="1"/>
    </xf>
    <xf numFmtId="9" fontId="30" fillId="13" borderId="11" xfId="0" applyNumberFormat="1" applyFont="1" applyFill="1" applyBorder="1" applyAlignment="1">
      <alignment vertical="center" wrapText="1" readingOrder="1"/>
    </xf>
    <xf numFmtId="9" fontId="30" fillId="3" borderId="11" xfId="0" applyNumberFormat="1" applyFont="1" applyFill="1" applyBorder="1" applyAlignment="1">
      <alignment horizontal="center" vertical="center" wrapText="1"/>
    </xf>
    <xf numFmtId="9" fontId="30" fillId="13" borderId="7" xfId="0" applyNumberFormat="1" applyFont="1" applyFill="1" applyBorder="1" applyAlignment="1">
      <alignment vertical="center" wrapText="1" readingOrder="1"/>
    </xf>
    <xf numFmtId="177" fontId="30" fillId="13" borderId="7" xfId="0" applyNumberFormat="1" applyFont="1" applyFill="1" applyBorder="1" applyAlignment="1">
      <alignment vertical="center" wrapText="1" readingOrder="1"/>
    </xf>
    <xf numFmtId="177" fontId="30" fillId="13" borderId="11" xfId="0" applyNumberFormat="1" applyFont="1" applyFill="1" applyBorder="1" applyAlignment="1">
      <alignment vertical="center" wrapText="1" readingOrder="1"/>
    </xf>
    <xf numFmtId="176" fontId="30" fillId="13" borderId="7" xfId="0" applyNumberFormat="1" applyFont="1" applyFill="1" applyBorder="1" applyAlignment="1">
      <alignment vertical="center" wrapText="1" readingOrder="1"/>
    </xf>
    <xf numFmtId="9" fontId="30" fillId="13" borderId="26" xfId="0" applyNumberFormat="1" applyFont="1" applyFill="1" applyBorder="1" applyAlignment="1">
      <alignment horizontal="left" vertical="center" wrapText="1" readingOrder="1"/>
    </xf>
    <xf numFmtId="9" fontId="30" fillId="13" borderId="26" xfId="0" applyNumberFormat="1" applyFont="1" applyFill="1" applyBorder="1" applyAlignment="1">
      <alignment horizontal="center" vertical="center" wrapText="1" readingOrder="1"/>
    </xf>
    <xf numFmtId="9" fontId="29" fillId="2" borderId="11" xfId="0" applyNumberFormat="1" applyFont="1" applyFill="1" applyBorder="1" applyAlignment="1">
      <alignment horizontal="center" vertical="center" wrapText="1"/>
    </xf>
    <xf numFmtId="9" fontId="30" fillId="0" borderId="11" xfId="0" applyNumberFormat="1" applyFont="1" applyFill="1" applyBorder="1" applyAlignment="1">
      <alignment vertical="center" wrapText="1" readingOrder="1"/>
    </xf>
    <xf numFmtId="9" fontId="30" fillId="3" borderId="11" xfId="0" applyNumberFormat="1" applyFont="1" applyFill="1" applyBorder="1" applyAlignment="1">
      <alignment horizontal="left" vertical="center" wrapText="1" readingOrder="1"/>
    </xf>
    <xf numFmtId="176" fontId="28" fillId="12" borderId="11" xfId="0" applyNumberFormat="1" applyFont="1" applyFill="1" applyBorder="1" applyAlignment="1">
      <alignment horizontal="center" vertical="center" wrapText="1" readingOrder="1"/>
    </xf>
    <xf numFmtId="0" fontId="28" fillId="12" borderId="11" xfId="0" applyFont="1" applyFill="1" applyBorder="1" applyAlignment="1">
      <alignment horizontal="center" vertical="center" wrapText="1" readingOrder="1"/>
    </xf>
    <xf numFmtId="9" fontId="30" fillId="3" borderId="11" xfId="0" applyNumberFormat="1" applyFont="1" applyFill="1" applyBorder="1" applyAlignment="1">
      <alignment horizontal="left" vertical="center" wrapText="1" readingOrder="1"/>
    </xf>
    <xf numFmtId="0" fontId="30" fillId="10" borderId="11" xfId="0" applyNumberFormat="1" applyFont="1" applyFill="1" applyBorder="1" applyAlignment="1">
      <alignment horizontal="center" vertical="center" wrapText="1" readingOrder="1"/>
    </xf>
    <xf numFmtId="9" fontId="30" fillId="10" borderId="11" xfId="0" applyNumberFormat="1" applyFont="1" applyFill="1" applyBorder="1" applyAlignment="1">
      <alignment horizontal="left" vertical="center" wrapText="1" readingOrder="1"/>
    </xf>
    <xf numFmtId="0" fontId="7" fillId="10" borderId="12" xfId="0" applyFont="1" applyFill="1" applyBorder="1">
      <alignment vertical="center"/>
    </xf>
    <xf numFmtId="0" fontId="26" fillId="10" borderId="0" xfId="0" applyFont="1" applyFill="1">
      <alignment vertical="center"/>
    </xf>
    <xf numFmtId="0" fontId="25" fillId="10" borderId="0" xfId="0" applyFont="1" applyFill="1">
      <alignment vertical="center"/>
    </xf>
    <xf numFmtId="0" fontId="26" fillId="11" borderId="7" xfId="0" applyFont="1" applyFill="1" applyBorder="1">
      <alignment vertical="center"/>
    </xf>
    <xf numFmtId="0" fontId="7" fillId="10" borderId="0" xfId="0" applyFont="1" applyFill="1" applyBorder="1">
      <alignment vertical="center"/>
    </xf>
    <xf numFmtId="0" fontId="25" fillId="10" borderId="0" xfId="0" applyFont="1" applyFill="1" applyBorder="1">
      <alignment vertical="center"/>
    </xf>
    <xf numFmtId="0" fontId="30" fillId="10" borderId="16" xfId="0" applyNumberFormat="1" applyFont="1" applyFill="1" applyBorder="1" applyAlignment="1">
      <alignment horizontal="center" vertical="center" wrapText="1" readingOrder="1"/>
    </xf>
    <xf numFmtId="9" fontId="30" fillId="10" borderId="16" xfId="0" applyNumberFormat="1" applyFont="1" applyFill="1" applyBorder="1" applyAlignment="1">
      <alignment horizontal="left" vertical="center" wrapText="1" readingOrder="1"/>
    </xf>
    <xf numFmtId="9" fontId="30" fillId="8" borderId="11" xfId="0" applyNumberFormat="1" applyFont="1" applyFill="1" applyBorder="1" applyAlignment="1">
      <alignment horizontal="left" vertical="center" wrapText="1" readingOrder="1"/>
    </xf>
    <xf numFmtId="178" fontId="30" fillId="8" borderId="11" xfId="0" applyNumberFormat="1" applyFont="1" applyFill="1" applyBorder="1" applyAlignment="1">
      <alignment horizontal="center" vertical="center" wrapText="1" readingOrder="1"/>
    </xf>
    <xf numFmtId="179" fontId="38" fillId="8" borderId="11" xfId="0" applyNumberFormat="1" applyFont="1" applyFill="1" applyBorder="1" applyAlignment="1">
      <alignment horizontal="center" vertical="center" wrapText="1" readingOrder="1"/>
    </xf>
    <xf numFmtId="179" fontId="38" fillId="8" borderId="12" xfId="0" applyNumberFormat="1" applyFont="1" applyFill="1" applyBorder="1" applyAlignment="1">
      <alignment horizontal="center" vertical="center" wrapText="1" readingOrder="1"/>
    </xf>
    <xf numFmtId="0" fontId="25" fillId="8" borderId="0" xfId="0" applyFont="1" applyFill="1" applyAlignment="1">
      <alignment vertical="center"/>
    </xf>
    <xf numFmtId="0" fontId="30" fillId="3" borderId="23" xfId="0" applyFont="1" applyFill="1" applyBorder="1" applyAlignment="1">
      <alignment vertical="center" wrapText="1"/>
    </xf>
    <xf numFmtId="0" fontId="30" fillId="3" borderId="23" xfId="0" applyFont="1" applyFill="1" applyBorder="1" applyAlignment="1">
      <alignment horizontal="center" vertical="center" wrapText="1"/>
    </xf>
    <xf numFmtId="9" fontId="30" fillId="3" borderId="11" xfId="0" applyNumberFormat="1" applyFont="1" applyFill="1" applyBorder="1" applyAlignment="1">
      <alignment vertical="center" wrapText="1"/>
    </xf>
    <xf numFmtId="179" fontId="38" fillId="8" borderId="52" xfId="0" applyNumberFormat="1" applyFont="1" applyFill="1" applyBorder="1" applyAlignment="1">
      <alignment horizontal="center" vertical="center" wrapText="1" readingOrder="1"/>
    </xf>
    <xf numFmtId="9" fontId="30" fillId="0" borderId="40" xfId="0" applyNumberFormat="1" applyFont="1" applyFill="1" applyBorder="1" applyAlignment="1">
      <alignment horizontal="center" vertical="center" wrapText="1" readingOrder="1"/>
    </xf>
    <xf numFmtId="9" fontId="30" fillId="0" borderId="7" xfId="0" applyNumberFormat="1" applyFont="1" applyFill="1" applyBorder="1" applyAlignment="1">
      <alignment horizontal="center" vertical="center" wrapText="1" readingOrder="1"/>
    </xf>
    <xf numFmtId="9" fontId="30" fillId="3" borderId="11" xfId="0" applyNumberFormat="1" applyFont="1" applyFill="1" applyBorder="1" applyAlignment="1">
      <alignment horizontal="left" vertical="center" wrapText="1" readingOrder="1"/>
    </xf>
    <xf numFmtId="9" fontId="30" fillId="3" borderId="11" xfId="0" applyNumberFormat="1" applyFont="1" applyFill="1" applyBorder="1" applyAlignment="1">
      <alignment horizontal="center" vertical="center" wrapText="1" readingOrder="1"/>
    </xf>
    <xf numFmtId="9" fontId="30" fillId="3" borderId="11" xfId="0" applyNumberFormat="1" applyFont="1" applyFill="1" applyBorder="1" applyAlignment="1">
      <alignment horizontal="left" vertical="center" wrapText="1" readingOrder="1"/>
    </xf>
    <xf numFmtId="0" fontId="7" fillId="3" borderId="23" xfId="0" applyFont="1" applyFill="1" applyBorder="1" applyAlignment="1">
      <alignment horizontal="center" vertical="center" wrapText="1"/>
    </xf>
    <xf numFmtId="9" fontId="30" fillId="3" borderId="7" xfId="0" applyNumberFormat="1" applyFont="1" applyFill="1" applyBorder="1" applyAlignment="1">
      <alignment horizontal="center" vertical="center" wrapText="1" readingOrder="1"/>
    </xf>
    <xf numFmtId="0" fontId="17" fillId="16" borderId="11" xfId="0" applyFont="1" applyFill="1" applyBorder="1" applyAlignment="1">
      <alignment horizontal="center" vertical="center" wrapText="1"/>
    </xf>
    <xf numFmtId="0" fontId="15" fillId="16" borderId="11" xfId="0" applyFont="1" applyFill="1" applyBorder="1" applyAlignment="1">
      <alignment horizontal="center" vertical="center" wrapText="1"/>
    </xf>
    <xf numFmtId="0" fontId="3" fillId="16" borderId="0" xfId="0" applyFont="1" applyFill="1">
      <alignment vertical="center"/>
    </xf>
    <xf numFmtId="0" fontId="4" fillId="16" borderId="0" xfId="0" applyFont="1" applyFill="1" applyAlignment="1">
      <alignment horizontal="left" vertical="center"/>
    </xf>
    <xf numFmtId="0" fontId="3" fillId="16" borderId="11" xfId="0" applyFont="1" applyFill="1" applyBorder="1">
      <alignment vertical="center"/>
    </xf>
    <xf numFmtId="9" fontId="30" fillId="8" borderId="7" xfId="0" applyNumberFormat="1" applyFont="1" applyFill="1" applyBorder="1" applyAlignment="1">
      <alignment horizontal="center" vertical="center" wrapText="1" readingOrder="1"/>
    </xf>
    <xf numFmtId="0" fontId="28" fillId="12" borderId="25" xfId="0" applyFont="1" applyFill="1" applyBorder="1" applyAlignment="1">
      <alignment horizontal="center" vertical="center" wrapText="1" readingOrder="1"/>
    </xf>
    <xf numFmtId="0" fontId="28" fillId="12" borderId="26" xfId="0" applyFont="1" applyFill="1" applyBorder="1" applyAlignment="1">
      <alignment horizontal="center" vertical="center" wrapText="1" readingOrder="1"/>
    </xf>
    <xf numFmtId="0" fontId="28" fillId="12" borderId="27" xfId="0" applyFont="1" applyFill="1" applyBorder="1" applyAlignment="1">
      <alignment horizontal="center" vertical="center" wrapText="1" readingOrder="1"/>
    </xf>
    <xf numFmtId="0" fontId="30" fillId="3" borderId="31" xfId="0" applyFont="1" applyFill="1" applyBorder="1" applyAlignment="1">
      <alignment horizontal="center" vertical="center" wrapText="1" readingOrder="1"/>
    </xf>
    <xf numFmtId="0" fontId="30" fillId="3" borderId="31" xfId="0" applyFont="1" applyFill="1" applyBorder="1" applyAlignment="1">
      <alignment vertical="center" wrapText="1"/>
    </xf>
    <xf numFmtId="9" fontId="30" fillId="3" borderId="31" xfId="0" applyNumberFormat="1" applyFont="1" applyFill="1" applyBorder="1" applyAlignment="1">
      <alignment horizontal="center" vertical="center" wrapText="1"/>
    </xf>
    <xf numFmtId="9" fontId="30" fillId="3" borderId="31" xfId="0" applyNumberFormat="1" applyFont="1" applyFill="1" applyBorder="1" applyAlignment="1">
      <alignment horizontal="left" vertical="center" wrapText="1" readingOrder="1"/>
    </xf>
    <xf numFmtId="9" fontId="30" fillId="0" borderId="31" xfId="0" applyNumberFormat="1" applyFont="1" applyFill="1" applyBorder="1" applyAlignment="1">
      <alignment horizontal="left" vertical="center" wrapText="1" readingOrder="1"/>
    </xf>
    <xf numFmtId="9" fontId="30" fillId="0" borderId="31" xfId="0" applyNumberFormat="1" applyFont="1" applyFill="1" applyBorder="1" applyAlignment="1">
      <alignment horizontal="center" vertical="center" wrapText="1" readingOrder="1"/>
    </xf>
    <xf numFmtId="178" fontId="30" fillId="0" borderId="31" xfId="0" applyNumberFormat="1" applyFont="1" applyFill="1" applyBorder="1" applyAlignment="1">
      <alignment horizontal="center" vertical="center" wrapText="1" readingOrder="1"/>
    </xf>
    <xf numFmtId="179" fontId="38" fillId="0" borderId="31" xfId="0" applyNumberFormat="1" applyFont="1" applyFill="1" applyBorder="1" applyAlignment="1">
      <alignment horizontal="center" vertical="center" wrapText="1" readingOrder="1"/>
    </xf>
    <xf numFmtId="179" fontId="38" fillId="0" borderId="32" xfId="0" applyNumberFormat="1" applyFont="1" applyFill="1" applyBorder="1" applyAlignment="1">
      <alignment horizontal="center" vertical="center" wrapText="1" readingOrder="1"/>
    </xf>
    <xf numFmtId="0" fontId="30" fillId="3" borderId="16" xfId="0" applyFont="1" applyFill="1" applyBorder="1" applyAlignment="1">
      <alignment horizontal="center" vertical="center" wrapText="1"/>
    </xf>
    <xf numFmtId="0" fontId="30" fillId="3" borderId="16" xfId="0" applyFont="1" applyFill="1" applyBorder="1" applyAlignment="1">
      <alignment vertical="center" wrapText="1"/>
    </xf>
    <xf numFmtId="9" fontId="30" fillId="3" borderId="16" xfId="0" applyNumberFormat="1" applyFont="1" applyFill="1" applyBorder="1" applyAlignment="1">
      <alignment horizontal="center" vertical="center" wrapText="1"/>
    </xf>
    <xf numFmtId="0" fontId="4" fillId="0" borderId="28" xfId="0" applyFont="1" applyBorder="1" applyAlignment="1">
      <alignment horizontal="center" vertical="center" wrapText="1"/>
    </xf>
    <xf numFmtId="0" fontId="4" fillId="0" borderId="22" xfId="0" applyFont="1" applyBorder="1" applyAlignment="1">
      <alignment horizontal="center" vertical="center" wrapText="1"/>
    </xf>
    <xf numFmtId="0" fontId="4" fillId="0" borderId="24" xfId="0" applyFont="1" applyBorder="1" applyAlignment="1">
      <alignment horizontal="center" vertical="center" wrapText="1"/>
    </xf>
    <xf numFmtId="0" fontId="4" fillId="2" borderId="5"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1" fillId="0" borderId="1" xfId="0" applyFont="1" applyBorder="1" applyAlignment="1">
      <alignment horizontal="center" vertical="center"/>
    </xf>
    <xf numFmtId="0" fontId="4" fillId="2" borderId="2" xfId="0" applyFont="1" applyFill="1" applyBorder="1" applyAlignment="1">
      <alignment horizontal="center" vertical="center" wrapText="1"/>
    </xf>
    <xf numFmtId="0" fontId="4" fillId="2" borderId="29" xfId="0" applyFont="1" applyFill="1" applyBorder="1" applyAlignment="1">
      <alignment horizontal="center" vertical="center" wrapText="1"/>
    </xf>
    <xf numFmtId="0" fontId="4" fillId="2" borderId="33"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4" fillId="4" borderId="29" xfId="0" applyFont="1" applyFill="1" applyBorder="1" applyAlignment="1">
      <alignment horizontal="center" vertical="center" wrapText="1"/>
    </xf>
    <xf numFmtId="0" fontId="4" fillId="4" borderId="33" xfId="0" applyFont="1" applyFill="1" applyBorder="1" applyAlignment="1">
      <alignment horizontal="center" vertical="center" wrapText="1"/>
    </xf>
    <xf numFmtId="0" fontId="4" fillId="0" borderId="28" xfId="0" applyFont="1" applyFill="1" applyBorder="1" applyAlignment="1">
      <alignment horizontal="center" vertical="center" wrapText="1"/>
    </xf>
    <xf numFmtId="0" fontId="4" fillId="0" borderId="22" xfId="0" applyFont="1" applyFill="1" applyBorder="1" applyAlignment="1">
      <alignment horizontal="center" vertical="center" wrapText="1"/>
    </xf>
    <xf numFmtId="0" fontId="4" fillId="0" borderId="24" xfId="0" applyFont="1" applyFill="1" applyBorder="1" applyAlignment="1">
      <alignment horizontal="center" vertical="center" wrapText="1"/>
    </xf>
    <xf numFmtId="0" fontId="4" fillId="4" borderId="4" xfId="0" applyFont="1" applyFill="1" applyBorder="1" applyAlignment="1">
      <alignment horizontal="center" vertical="center" wrapText="1"/>
    </xf>
    <xf numFmtId="0" fontId="4" fillId="4" borderId="8" xfId="0" applyFont="1" applyFill="1" applyBorder="1" applyAlignment="1">
      <alignment horizontal="center" vertical="center" wrapText="1"/>
    </xf>
    <xf numFmtId="0" fontId="4" fillId="4" borderId="18" xfId="0" applyFont="1" applyFill="1" applyBorder="1" applyAlignment="1">
      <alignment horizontal="center" vertical="center" wrapText="1"/>
    </xf>
    <xf numFmtId="0" fontId="10" fillId="0" borderId="35" xfId="0" applyFont="1" applyBorder="1" applyAlignment="1">
      <alignment horizontal="center" vertical="center" wrapText="1"/>
    </xf>
    <xf numFmtId="0" fontId="10" fillId="0" borderId="35" xfId="0" applyFont="1" applyBorder="1" applyAlignment="1">
      <alignment horizontal="center" vertical="center"/>
    </xf>
    <xf numFmtId="0" fontId="11" fillId="0" borderId="20" xfId="0" applyFont="1" applyBorder="1" applyAlignment="1">
      <alignment horizontal="center" vertical="center"/>
    </xf>
    <xf numFmtId="0" fontId="12" fillId="0" borderId="21" xfId="0" applyFont="1" applyBorder="1" applyAlignment="1">
      <alignment horizontal="center" vertical="center" wrapText="1"/>
    </xf>
    <xf numFmtId="0" fontId="12" fillId="0" borderId="35" xfId="0" applyFont="1" applyBorder="1" applyAlignment="1">
      <alignment horizontal="center" vertical="center" wrapText="1"/>
    </xf>
    <xf numFmtId="0" fontId="12" fillId="16" borderId="35" xfId="0" applyFont="1" applyFill="1" applyBorder="1" applyAlignment="1">
      <alignment horizontal="center" vertical="center" wrapText="1"/>
    </xf>
    <xf numFmtId="0" fontId="15" fillId="5" borderId="11" xfId="0" applyFont="1" applyFill="1" applyBorder="1" applyAlignment="1">
      <alignment horizontal="center" vertical="center" wrapText="1"/>
    </xf>
    <xf numFmtId="0" fontId="15" fillId="5" borderId="23" xfId="0" applyFont="1" applyFill="1" applyBorder="1" applyAlignment="1">
      <alignment horizontal="center" vertical="center" wrapText="1"/>
    </xf>
    <xf numFmtId="0" fontId="17" fillId="5" borderId="7" xfId="0" applyFont="1" applyFill="1" applyBorder="1" applyAlignment="1">
      <alignment horizontal="center" vertical="center" wrapText="1"/>
    </xf>
    <xf numFmtId="0" fontId="15" fillId="5" borderId="7" xfId="0" applyFont="1" applyFill="1" applyBorder="1" applyAlignment="1">
      <alignment horizontal="center" vertical="center" wrapText="1"/>
    </xf>
    <xf numFmtId="57" fontId="17" fillId="6" borderId="11" xfId="0" applyNumberFormat="1" applyFont="1" applyFill="1" applyBorder="1" applyAlignment="1">
      <alignment horizontal="center" vertical="center" wrapText="1"/>
    </xf>
    <xf numFmtId="0" fontId="17" fillId="6" borderId="11" xfId="0" applyFont="1" applyFill="1" applyBorder="1" applyAlignment="1">
      <alignment horizontal="center" vertical="center" wrapText="1"/>
    </xf>
    <xf numFmtId="0" fontId="17" fillId="5" borderId="23" xfId="0" applyFont="1" applyFill="1" applyBorder="1" applyAlignment="1">
      <alignment horizontal="center" vertical="center" wrapText="1"/>
    </xf>
    <xf numFmtId="0" fontId="17" fillId="16" borderId="11" xfId="0" applyFont="1" applyFill="1" applyBorder="1" applyAlignment="1">
      <alignment horizontal="center" vertical="center" wrapText="1"/>
    </xf>
    <xf numFmtId="0" fontId="17" fillId="5" borderId="11" xfId="0" applyFont="1" applyFill="1" applyBorder="1" applyAlignment="1">
      <alignment horizontal="center" vertical="center" wrapText="1"/>
    </xf>
    <xf numFmtId="0" fontId="13" fillId="0" borderId="11" xfId="0" applyFont="1" applyFill="1" applyBorder="1" applyAlignment="1">
      <alignment horizontal="center" vertical="center" wrapText="1"/>
    </xf>
    <xf numFmtId="0" fontId="19" fillId="0" borderId="11" xfId="0" applyFont="1" applyFill="1" applyBorder="1" applyAlignment="1">
      <alignment horizontal="center" vertical="center" wrapText="1"/>
    </xf>
    <xf numFmtId="0" fontId="19" fillId="0" borderId="11" xfId="0" applyFont="1" applyFill="1" applyBorder="1" applyAlignment="1">
      <alignment horizontal="left" vertical="center" wrapText="1"/>
    </xf>
    <xf numFmtId="0" fontId="13" fillId="0" borderId="23" xfId="0" applyFont="1" applyFill="1" applyBorder="1" applyAlignment="1">
      <alignment horizontal="center" vertical="center" wrapText="1"/>
    </xf>
    <xf numFmtId="0" fontId="13" fillId="0" borderId="36" xfId="0" applyFont="1" applyFill="1" applyBorder="1" applyAlignment="1">
      <alignment horizontal="center" vertical="center" wrapText="1"/>
    </xf>
    <xf numFmtId="0" fontId="13" fillId="0" borderId="7" xfId="0" applyFont="1" applyFill="1" applyBorder="1" applyAlignment="1">
      <alignment horizontal="center" vertical="center" wrapText="1"/>
    </xf>
    <xf numFmtId="0" fontId="19" fillId="8" borderId="11" xfId="0" applyFont="1" applyFill="1" applyBorder="1" applyAlignment="1">
      <alignment horizontal="left" vertical="center" wrapText="1"/>
    </xf>
    <xf numFmtId="0" fontId="20" fillId="0" borderId="11" xfId="0" applyFont="1" applyFill="1" applyBorder="1" applyAlignment="1">
      <alignment horizontal="center" vertical="center" wrapText="1"/>
    </xf>
    <xf numFmtId="0" fontId="19" fillId="9" borderId="11" xfId="0" applyFont="1" applyFill="1" applyBorder="1" applyAlignment="1">
      <alignment horizontal="left" vertical="center" wrapText="1"/>
    </xf>
    <xf numFmtId="0" fontId="19" fillId="9" borderId="23" xfId="0" applyFont="1" applyFill="1" applyBorder="1" applyAlignment="1">
      <alignment horizontal="center" vertical="center" wrapText="1"/>
    </xf>
    <xf numFmtId="0" fontId="19" fillId="9" borderId="36" xfId="0" applyFont="1" applyFill="1" applyBorder="1" applyAlignment="1">
      <alignment horizontal="center" vertical="center" wrapText="1"/>
    </xf>
    <xf numFmtId="0" fontId="19" fillId="9" borderId="7" xfId="0" applyFont="1" applyFill="1" applyBorder="1" applyAlignment="1">
      <alignment horizontal="center" vertical="center" wrapText="1"/>
    </xf>
    <xf numFmtId="0" fontId="20" fillId="0" borderId="23" xfId="0" applyFont="1" applyFill="1" applyBorder="1" applyAlignment="1">
      <alignment horizontal="center" vertical="center" wrapText="1"/>
    </xf>
    <xf numFmtId="0" fontId="20" fillId="0" borderId="36" xfId="0" applyFont="1" applyFill="1" applyBorder="1" applyAlignment="1">
      <alignment horizontal="center" vertical="center" wrapText="1"/>
    </xf>
    <xf numFmtId="0" fontId="20" fillId="0" borderId="7" xfId="0" applyFont="1" applyFill="1" applyBorder="1" applyAlignment="1">
      <alignment horizontal="center" vertical="center" wrapText="1"/>
    </xf>
    <xf numFmtId="0" fontId="19" fillId="0" borderId="23" xfId="0" applyFont="1" applyFill="1" applyBorder="1" applyAlignment="1">
      <alignment horizontal="center" vertical="center" wrapText="1"/>
    </xf>
    <xf numFmtId="0" fontId="19" fillId="0" borderId="36" xfId="0" applyFont="1" applyFill="1" applyBorder="1" applyAlignment="1">
      <alignment horizontal="center" vertical="center" wrapText="1"/>
    </xf>
    <xf numFmtId="0" fontId="19" fillId="0" borderId="7" xfId="0" applyFont="1" applyFill="1" applyBorder="1" applyAlignment="1">
      <alignment horizontal="center" vertical="center" wrapText="1"/>
    </xf>
    <xf numFmtId="0" fontId="19" fillId="14" borderId="11" xfId="0" applyFont="1" applyFill="1" applyBorder="1" applyAlignment="1">
      <alignment horizontal="left" vertical="center" wrapText="1"/>
    </xf>
    <xf numFmtId="0" fontId="19" fillId="8" borderId="23" xfId="0" applyFont="1" applyFill="1" applyBorder="1" applyAlignment="1">
      <alignment horizontal="center" vertical="center" wrapText="1"/>
    </xf>
    <xf numFmtId="0" fontId="19" fillId="8" borderId="36" xfId="0" applyFont="1" applyFill="1" applyBorder="1" applyAlignment="1">
      <alignment horizontal="center" vertical="center" wrapText="1"/>
    </xf>
    <xf numFmtId="0" fontId="19" fillId="8" borderId="7" xfId="0" applyFont="1" applyFill="1" applyBorder="1" applyAlignment="1">
      <alignment horizontal="center" vertical="center" wrapText="1"/>
    </xf>
    <xf numFmtId="0" fontId="13" fillId="8" borderId="11" xfId="0" applyFont="1" applyFill="1" applyBorder="1" applyAlignment="1">
      <alignment horizontal="center" vertical="center" wrapText="1"/>
    </xf>
    <xf numFmtId="0" fontId="13" fillId="8" borderId="23" xfId="0" applyFont="1" applyFill="1" applyBorder="1" applyAlignment="1">
      <alignment horizontal="center" vertical="center" wrapText="1"/>
    </xf>
    <xf numFmtId="0" fontId="13" fillId="8" borderId="36" xfId="0" applyFont="1" applyFill="1" applyBorder="1" applyAlignment="1">
      <alignment horizontal="center" vertical="center" wrapText="1"/>
    </xf>
    <xf numFmtId="0" fontId="0" fillId="0" borderId="7" xfId="0" applyBorder="1" applyAlignment="1">
      <alignment horizontal="center" vertical="center" wrapText="1"/>
    </xf>
    <xf numFmtId="0" fontId="19" fillId="15" borderId="11" xfId="0" applyFont="1" applyFill="1" applyBorder="1" applyAlignment="1">
      <alignment horizontal="left" vertical="center" wrapText="1"/>
    </xf>
    <xf numFmtId="9" fontId="30" fillId="13" borderId="23" xfId="0" applyNumberFormat="1" applyFont="1" applyFill="1" applyBorder="1" applyAlignment="1">
      <alignment horizontal="left" vertical="center" wrapText="1" readingOrder="1"/>
    </xf>
    <xf numFmtId="9" fontId="30" fillId="13" borderId="36" xfId="0" applyNumberFormat="1" applyFont="1" applyFill="1" applyBorder="1" applyAlignment="1">
      <alignment horizontal="left" vertical="center" wrapText="1" readingOrder="1"/>
    </xf>
    <xf numFmtId="9" fontId="30" fillId="13" borderId="7" xfId="0" applyNumberFormat="1" applyFont="1" applyFill="1" applyBorder="1" applyAlignment="1">
      <alignment horizontal="left" vertical="center" wrapText="1" readingOrder="1"/>
    </xf>
    <xf numFmtId="9" fontId="30" fillId="0" borderId="26" xfId="0" applyNumberFormat="1" applyFont="1" applyFill="1" applyBorder="1" applyAlignment="1">
      <alignment horizontal="center" vertical="center" wrapText="1" readingOrder="1"/>
    </xf>
    <xf numFmtId="9" fontId="30" fillId="0" borderId="36" xfId="0" applyNumberFormat="1" applyFont="1" applyFill="1" applyBorder="1" applyAlignment="1">
      <alignment horizontal="center" vertical="center" wrapText="1" readingOrder="1"/>
    </xf>
    <xf numFmtId="9" fontId="30" fillId="0" borderId="40" xfId="0" applyNumberFormat="1" applyFont="1" applyFill="1" applyBorder="1" applyAlignment="1">
      <alignment horizontal="center" vertical="center" wrapText="1" readingOrder="1"/>
    </xf>
    <xf numFmtId="176" fontId="30" fillId="13" borderId="23" xfId="0" applyNumberFormat="1" applyFont="1" applyFill="1" applyBorder="1" applyAlignment="1">
      <alignment horizontal="center" vertical="center" wrapText="1" readingOrder="1"/>
    </xf>
    <xf numFmtId="176" fontId="30" fillId="13" borderId="36" xfId="0" applyNumberFormat="1" applyFont="1" applyFill="1" applyBorder="1" applyAlignment="1">
      <alignment horizontal="center" vertical="center" wrapText="1" readingOrder="1"/>
    </xf>
    <xf numFmtId="176" fontId="30" fillId="13" borderId="7" xfId="0" applyNumberFormat="1" applyFont="1" applyFill="1" applyBorder="1" applyAlignment="1">
      <alignment horizontal="center" vertical="center" wrapText="1" readingOrder="1"/>
    </xf>
    <xf numFmtId="177" fontId="30" fillId="13" borderId="23" xfId="0" applyNumberFormat="1" applyFont="1" applyFill="1" applyBorder="1" applyAlignment="1">
      <alignment horizontal="center" vertical="center" wrapText="1" readingOrder="1"/>
    </xf>
    <xf numFmtId="177" fontId="30" fillId="13" borderId="36" xfId="0" applyNumberFormat="1" applyFont="1" applyFill="1" applyBorder="1" applyAlignment="1">
      <alignment horizontal="center" vertical="center" wrapText="1" readingOrder="1"/>
    </xf>
    <xf numFmtId="177" fontId="30" fillId="13" borderId="7" xfId="0" applyNumberFormat="1" applyFont="1" applyFill="1" applyBorder="1" applyAlignment="1">
      <alignment horizontal="center" vertical="center" wrapText="1" readingOrder="1"/>
    </xf>
    <xf numFmtId="9" fontId="30" fillId="0" borderId="23" xfId="0" applyNumberFormat="1" applyFont="1" applyFill="1" applyBorder="1" applyAlignment="1">
      <alignment horizontal="center" vertical="center" wrapText="1" readingOrder="1"/>
    </xf>
    <xf numFmtId="9" fontId="30" fillId="0" borderId="7" xfId="0" applyNumberFormat="1" applyFont="1" applyFill="1" applyBorder="1" applyAlignment="1">
      <alignment horizontal="center" vertical="center" wrapText="1" readingOrder="1"/>
    </xf>
    <xf numFmtId="0" fontId="1" fillId="0" borderId="45" xfId="0" applyFont="1" applyBorder="1" applyAlignment="1">
      <alignment horizontal="center" vertical="center"/>
    </xf>
    <xf numFmtId="0" fontId="1" fillId="0" borderId="44" xfId="0" applyFont="1" applyBorder="1" applyAlignment="1">
      <alignment horizontal="center" vertical="center"/>
    </xf>
    <xf numFmtId="0" fontId="1" fillId="0" borderId="43" xfId="0" applyFont="1" applyBorder="1" applyAlignment="1">
      <alignment horizontal="center" vertical="center"/>
    </xf>
    <xf numFmtId="0" fontId="35" fillId="11" borderId="42" xfId="0" applyFont="1" applyFill="1" applyBorder="1" applyAlignment="1">
      <alignment horizontal="center" vertical="center" wrapText="1" readingOrder="1"/>
    </xf>
    <xf numFmtId="0" fontId="35" fillId="11" borderId="15" xfId="0" applyFont="1" applyFill="1" applyBorder="1" applyAlignment="1">
      <alignment horizontal="center" vertical="center" wrapText="1" readingOrder="1"/>
    </xf>
    <xf numFmtId="176" fontId="36" fillId="11" borderId="7" xfId="0" applyNumberFormat="1" applyFont="1" applyFill="1" applyBorder="1" applyAlignment="1">
      <alignment horizontal="center" vertical="center" wrapText="1" readingOrder="1"/>
    </xf>
    <xf numFmtId="176" fontId="35" fillId="11" borderId="16" xfId="0" applyNumberFormat="1" applyFont="1" applyFill="1" applyBorder="1" applyAlignment="1">
      <alignment horizontal="center" vertical="center" wrapText="1" readingOrder="1"/>
    </xf>
    <xf numFmtId="0" fontId="35" fillId="11" borderId="36" xfId="0" applyFont="1" applyFill="1" applyBorder="1" applyAlignment="1">
      <alignment horizontal="center" vertical="center" wrapText="1" readingOrder="1"/>
    </xf>
    <xf numFmtId="0" fontId="35" fillId="11" borderId="40" xfId="0" applyFont="1" applyFill="1" applyBorder="1" applyAlignment="1">
      <alignment horizontal="center" vertical="center" wrapText="1" readingOrder="1"/>
    </xf>
    <xf numFmtId="0" fontId="35" fillId="11" borderId="7" xfId="0" applyFont="1" applyFill="1" applyBorder="1" applyAlignment="1">
      <alignment horizontal="center" vertical="center" wrapText="1" readingOrder="1"/>
    </xf>
    <xf numFmtId="0" fontId="35" fillId="11" borderId="16" xfId="0" applyFont="1" applyFill="1" applyBorder="1" applyAlignment="1">
      <alignment horizontal="center" vertical="center" wrapText="1" readingOrder="1"/>
    </xf>
    <xf numFmtId="176" fontId="30" fillId="13" borderId="26" xfId="0" applyNumberFormat="1" applyFont="1" applyFill="1" applyBorder="1" applyAlignment="1">
      <alignment horizontal="center" vertical="center" wrapText="1" readingOrder="1"/>
    </xf>
    <xf numFmtId="9" fontId="30" fillId="13" borderId="26" xfId="0" applyNumberFormat="1" applyFont="1" applyFill="1" applyBorder="1" applyAlignment="1">
      <alignment horizontal="left" vertical="center" wrapText="1" readingOrder="1"/>
    </xf>
    <xf numFmtId="177" fontId="30" fillId="13" borderId="26" xfId="0" applyNumberFormat="1" applyFont="1" applyFill="1" applyBorder="1" applyAlignment="1">
      <alignment horizontal="center" vertical="center" wrapText="1" readingOrder="1"/>
    </xf>
    <xf numFmtId="0" fontId="32" fillId="13" borderId="25" xfId="0" applyFont="1" applyFill="1" applyBorder="1" applyAlignment="1">
      <alignment horizontal="center" vertical="center" wrapText="1" readingOrder="1"/>
    </xf>
    <xf numFmtId="0" fontId="32" fillId="13" borderId="48" xfId="0" applyFont="1" applyFill="1" applyBorder="1" applyAlignment="1">
      <alignment horizontal="center" vertical="center" wrapText="1" readingOrder="1"/>
    </xf>
    <xf numFmtId="0" fontId="32" fillId="13" borderId="47" xfId="0" applyFont="1" applyFill="1" applyBorder="1" applyAlignment="1">
      <alignment horizontal="center" vertical="center" wrapText="1" readingOrder="1"/>
    </xf>
    <xf numFmtId="0" fontId="35" fillId="11" borderId="41" xfId="0" applyFont="1" applyFill="1" applyBorder="1" applyAlignment="1">
      <alignment horizontal="center" vertical="center"/>
    </xf>
    <xf numFmtId="0" fontId="35" fillId="11" borderId="17" xfId="0" applyFont="1" applyFill="1" applyBorder="1" applyAlignment="1">
      <alignment horizontal="center" vertical="center"/>
    </xf>
    <xf numFmtId="0" fontId="30" fillId="3" borderId="30" xfId="0" applyFont="1" applyFill="1" applyBorder="1" applyAlignment="1">
      <alignment horizontal="center" vertical="center" wrapText="1" readingOrder="1"/>
    </xf>
    <xf numFmtId="0" fontId="30" fillId="3" borderId="10" xfId="0" applyFont="1" applyFill="1" applyBorder="1" applyAlignment="1">
      <alignment horizontal="center" vertical="center" wrapText="1" readingOrder="1"/>
    </xf>
    <xf numFmtId="0" fontId="30" fillId="3" borderId="42" xfId="0" applyFont="1" applyFill="1" applyBorder="1" applyAlignment="1">
      <alignment horizontal="center" vertical="center" wrapText="1" readingOrder="1"/>
    </xf>
    <xf numFmtId="0" fontId="30" fillId="3" borderId="48" xfId="0" applyFont="1" applyFill="1" applyBorder="1" applyAlignment="1">
      <alignment horizontal="center" vertical="center" wrapText="1" readingOrder="1"/>
    </xf>
    <xf numFmtId="0" fontId="30" fillId="3" borderId="15" xfId="0" applyFont="1" applyFill="1" applyBorder="1" applyAlignment="1">
      <alignment horizontal="center" vertical="center" wrapText="1" readingOrder="1"/>
    </xf>
    <xf numFmtId="9" fontId="30" fillId="3" borderId="11" xfId="0" applyNumberFormat="1" applyFont="1" applyFill="1" applyBorder="1" applyAlignment="1">
      <alignment horizontal="center" vertical="center" wrapText="1" readingOrder="1"/>
    </xf>
    <xf numFmtId="9" fontId="30" fillId="3" borderId="23" xfId="0" applyNumberFormat="1" applyFont="1" applyFill="1" applyBorder="1" applyAlignment="1">
      <alignment horizontal="center" vertical="center" wrapText="1" readingOrder="1"/>
    </xf>
    <xf numFmtId="9" fontId="30" fillId="3" borderId="36" xfId="0" applyNumberFormat="1" applyFont="1" applyFill="1" applyBorder="1" applyAlignment="1">
      <alignment horizontal="center" vertical="center" wrapText="1" readingOrder="1"/>
    </xf>
    <xf numFmtId="0" fontId="0" fillId="0" borderId="36" xfId="0" applyBorder="1" applyAlignment="1">
      <alignment horizontal="center" vertical="center" wrapText="1" readingOrder="1"/>
    </xf>
    <xf numFmtId="0" fontId="0" fillId="0" borderId="7" xfId="0" applyBorder="1" applyAlignment="1">
      <alignment horizontal="center" vertical="center" wrapText="1" readingOrder="1"/>
    </xf>
    <xf numFmtId="9" fontId="30" fillId="10" borderId="23" xfId="0" applyNumberFormat="1" applyFont="1" applyFill="1" applyBorder="1" applyAlignment="1">
      <alignment horizontal="left" vertical="center" wrapText="1" readingOrder="1"/>
    </xf>
    <xf numFmtId="9" fontId="30" fillId="10" borderId="36" xfId="0" applyNumberFormat="1" applyFont="1" applyFill="1" applyBorder="1" applyAlignment="1">
      <alignment horizontal="left" vertical="center" wrapText="1" readingOrder="1"/>
    </xf>
    <xf numFmtId="0" fontId="0" fillId="10" borderId="36" xfId="0" applyFill="1" applyBorder="1" applyAlignment="1">
      <alignment horizontal="left" vertical="center" wrapText="1" readingOrder="1"/>
    </xf>
    <xf numFmtId="0" fontId="0" fillId="10" borderId="7" xfId="0" applyFill="1" applyBorder="1" applyAlignment="1">
      <alignment horizontal="left" vertical="center" wrapText="1" readingOrder="1"/>
    </xf>
    <xf numFmtId="9" fontId="30" fillId="3" borderId="11" xfId="0" applyNumberFormat="1" applyFont="1" applyFill="1" applyBorder="1" applyAlignment="1">
      <alignment horizontal="left" vertical="center" wrapText="1" readingOrder="1"/>
    </xf>
    <xf numFmtId="176" fontId="30" fillId="3" borderId="11" xfId="0" applyNumberFormat="1" applyFont="1" applyFill="1" applyBorder="1" applyAlignment="1">
      <alignment horizontal="center" vertical="center" wrapText="1" readingOrder="1"/>
    </xf>
    <xf numFmtId="177" fontId="30" fillId="3" borderId="11" xfId="0" applyNumberFormat="1" applyFont="1" applyFill="1" applyBorder="1" applyAlignment="1">
      <alignment horizontal="center" vertical="center" wrapText="1" readingOrder="1"/>
    </xf>
    <xf numFmtId="9" fontId="30" fillId="3" borderId="23" xfId="0" applyNumberFormat="1" applyFont="1" applyFill="1" applyBorder="1" applyAlignment="1">
      <alignment horizontal="left" vertical="center" wrapText="1" readingOrder="1"/>
    </xf>
    <xf numFmtId="9" fontId="30" fillId="3" borderId="36" xfId="0" applyNumberFormat="1" applyFont="1" applyFill="1" applyBorder="1" applyAlignment="1">
      <alignment horizontal="left" vertical="center" wrapText="1" readingOrder="1"/>
    </xf>
    <xf numFmtId="9" fontId="30" fillId="3" borderId="7" xfId="0" applyNumberFormat="1" applyFont="1" applyFill="1" applyBorder="1" applyAlignment="1">
      <alignment horizontal="left" vertical="center" wrapText="1" readingOrder="1"/>
    </xf>
    <xf numFmtId="0" fontId="1" fillId="0" borderId="51" xfId="0" applyFont="1" applyBorder="1" applyAlignment="1">
      <alignment horizontal="center" vertical="center"/>
    </xf>
    <xf numFmtId="0" fontId="1" fillId="0" borderId="50" xfId="0" applyFont="1" applyBorder="1" applyAlignment="1">
      <alignment horizontal="center" vertical="center"/>
    </xf>
    <xf numFmtId="0" fontId="1" fillId="0" borderId="49" xfId="0" applyFont="1" applyBorder="1" applyAlignment="1">
      <alignment horizontal="center" vertical="center"/>
    </xf>
    <xf numFmtId="0" fontId="7" fillId="0" borderId="51" xfId="0" applyFont="1" applyBorder="1" applyAlignment="1">
      <alignment horizontal="center" vertical="center"/>
    </xf>
    <xf numFmtId="0" fontId="7" fillId="0" borderId="50" xfId="0" applyFont="1" applyBorder="1" applyAlignment="1">
      <alignment horizontal="center" vertical="center"/>
    </xf>
    <xf numFmtId="0" fontId="7" fillId="0" borderId="49" xfId="0" applyFont="1" applyBorder="1" applyAlignment="1">
      <alignment horizontal="center" vertical="center"/>
    </xf>
    <xf numFmtId="176" fontId="28" fillId="12" borderId="11" xfId="0" applyNumberFormat="1" applyFont="1" applyFill="1" applyBorder="1" applyAlignment="1">
      <alignment horizontal="center" vertical="center" wrapText="1" readingOrder="1"/>
    </xf>
    <xf numFmtId="0" fontId="28" fillId="12" borderId="11" xfId="0" applyFont="1" applyFill="1" applyBorder="1" applyAlignment="1">
      <alignment horizontal="center" vertical="center" wrapText="1" readingOrder="1"/>
    </xf>
    <xf numFmtId="0" fontId="35" fillId="11" borderId="23" xfId="0" applyFont="1" applyFill="1" applyBorder="1" applyAlignment="1">
      <alignment horizontal="center" vertical="center" wrapText="1" readingOrder="1"/>
    </xf>
    <xf numFmtId="0" fontId="26" fillId="11" borderId="11" xfId="0" applyFont="1" applyFill="1" applyBorder="1" applyAlignment="1">
      <alignment horizontal="center" vertical="center"/>
    </xf>
    <xf numFmtId="0" fontId="10" fillId="0" borderId="11" xfId="0" applyFont="1" applyBorder="1" applyAlignment="1">
      <alignment horizontal="center" vertical="center"/>
    </xf>
    <xf numFmtId="0" fontId="7" fillId="0" borderId="11" xfId="0" applyFont="1" applyBorder="1" applyAlignment="1">
      <alignment horizontal="center" vertical="center"/>
    </xf>
    <xf numFmtId="0" fontId="7" fillId="3" borderId="23" xfId="0" applyFont="1" applyFill="1" applyBorder="1" applyAlignment="1">
      <alignment horizontal="center" vertical="center" wrapText="1"/>
    </xf>
    <xf numFmtId="0" fontId="7" fillId="3" borderId="36" xfId="0" applyFont="1" applyFill="1" applyBorder="1" applyAlignment="1">
      <alignment horizontal="center" vertical="center" wrapText="1"/>
    </xf>
    <xf numFmtId="0" fontId="7" fillId="3" borderId="7" xfId="0" applyFont="1" applyFill="1" applyBorder="1" applyAlignment="1">
      <alignment horizontal="center" vertical="center" wrapText="1"/>
    </xf>
    <xf numFmtId="9" fontId="30" fillId="3" borderId="7" xfId="0" applyNumberFormat="1" applyFont="1" applyFill="1" applyBorder="1" applyAlignment="1">
      <alignment horizontal="center" vertical="center" wrapText="1" readingOrder="1"/>
    </xf>
    <xf numFmtId="176" fontId="30" fillId="3" borderId="23" xfId="0" applyNumberFormat="1" applyFont="1" applyFill="1" applyBorder="1" applyAlignment="1">
      <alignment horizontal="center" vertical="center" wrapText="1" readingOrder="1"/>
    </xf>
    <xf numFmtId="176" fontId="30" fillId="3" borderId="36" xfId="0" applyNumberFormat="1" applyFont="1" applyFill="1" applyBorder="1" applyAlignment="1">
      <alignment horizontal="center" vertical="center" wrapText="1" readingOrder="1"/>
    </xf>
    <xf numFmtId="176" fontId="30" fillId="3" borderId="7" xfId="0" applyNumberFormat="1" applyFont="1" applyFill="1" applyBorder="1" applyAlignment="1">
      <alignment horizontal="center" vertical="center" wrapText="1" readingOrder="1"/>
    </xf>
    <xf numFmtId="177" fontId="30" fillId="3" borderId="23" xfId="0" applyNumberFormat="1" applyFont="1" applyFill="1" applyBorder="1" applyAlignment="1">
      <alignment horizontal="center" vertical="center" wrapText="1" readingOrder="1"/>
    </xf>
    <xf numFmtId="177" fontId="30" fillId="3" borderId="36" xfId="0" applyNumberFormat="1" applyFont="1" applyFill="1" applyBorder="1" applyAlignment="1">
      <alignment horizontal="center" vertical="center" wrapText="1" readingOrder="1"/>
    </xf>
    <xf numFmtId="177" fontId="30" fillId="3" borderId="7" xfId="0" applyNumberFormat="1" applyFont="1" applyFill="1" applyBorder="1" applyAlignment="1">
      <alignment horizontal="center" vertical="center" wrapText="1" readingOrder="1"/>
    </xf>
    <xf numFmtId="0" fontId="26" fillId="10" borderId="11" xfId="0" applyFont="1" applyFill="1" applyBorder="1" applyAlignment="1">
      <alignment horizontal="center" vertical="center"/>
    </xf>
    <xf numFmtId="176" fontId="30" fillId="10" borderId="23" xfId="0" applyNumberFormat="1" applyFont="1" applyFill="1" applyBorder="1" applyAlignment="1">
      <alignment horizontal="center" vertical="center" wrapText="1" readingOrder="1"/>
    </xf>
    <xf numFmtId="176" fontId="30" fillId="10" borderId="36" xfId="0" applyNumberFormat="1" applyFont="1" applyFill="1" applyBorder="1" applyAlignment="1">
      <alignment horizontal="center" vertical="center" wrapText="1" readingOrder="1"/>
    </xf>
    <xf numFmtId="176" fontId="30" fillId="10" borderId="7" xfId="0" applyNumberFormat="1" applyFont="1" applyFill="1" applyBorder="1" applyAlignment="1">
      <alignment horizontal="center" vertical="center" wrapText="1" readingOrder="1"/>
    </xf>
    <xf numFmtId="9" fontId="30" fillId="10" borderId="7" xfId="0" applyNumberFormat="1" applyFont="1" applyFill="1" applyBorder="1" applyAlignment="1">
      <alignment horizontal="left" vertical="center" wrapText="1" readingOrder="1"/>
    </xf>
    <xf numFmtId="177" fontId="30" fillId="10" borderId="23" xfId="0" applyNumberFormat="1" applyFont="1" applyFill="1" applyBorder="1" applyAlignment="1">
      <alignment horizontal="center" vertical="center" wrapText="1" readingOrder="1"/>
    </xf>
    <xf numFmtId="177" fontId="30" fillId="10" borderId="36" xfId="0" applyNumberFormat="1" applyFont="1" applyFill="1" applyBorder="1" applyAlignment="1">
      <alignment horizontal="center" vertical="center" wrapText="1" readingOrder="1"/>
    </xf>
    <xf numFmtId="177" fontId="30" fillId="10" borderId="7" xfId="0" applyNumberFormat="1" applyFont="1" applyFill="1" applyBorder="1" applyAlignment="1">
      <alignment horizontal="center" vertical="center" wrapText="1" readingOrder="1"/>
    </xf>
    <xf numFmtId="9" fontId="30" fillId="10" borderId="23" xfId="0" applyNumberFormat="1" applyFont="1" applyFill="1" applyBorder="1" applyAlignment="1">
      <alignment horizontal="center" vertical="center" wrapText="1" readingOrder="1"/>
    </xf>
    <xf numFmtId="9" fontId="30" fillId="10" borderId="36" xfId="0" applyNumberFormat="1" applyFont="1" applyFill="1" applyBorder="1" applyAlignment="1">
      <alignment horizontal="center" vertical="center" wrapText="1" readingOrder="1"/>
    </xf>
    <xf numFmtId="9" fontId="30" fillId="10" borderId="40" xfId="0" applyNumberFormat="1" applyFont="1" applyFill="1" applyBorder="1" applyAlignment="1">
      <alignment horizontal="center" vertical="center" wrapText="1" readingOrder="1"/>
    </xf>
    <xf numFmtId="9" fontId="30" fillId="10" borderId="11" xfId="0" applyNumberFormat="1" applyFont="1" applyFill="1" applyBorder="1" applyAlignment="1">
      <alignment horizontal="center" vertical="center" wrapText="1" readingOrder="1"/>
    </xf>
    <xf numFmtId="9" fontId="30" fillId="10" borderId="7" xfId="0" applyNumberFormat="1" applyFont="1" applyFill="1" applyBorder="1" applyAlignment="1">
      <alignment horizontal="center" vertical="center" wrapText="1" readingOrder="1"/>
    </xf>
    <xf numFmtId="9" fontId="30" fillId="9" borderId="11" xfId="0" applyNumberFormat="1" applyFont="1" applyFill="1" applyBorder="1" applyAlignment="1">
      <alignment horizontal="left" vertical="center" wrapText="1" readingOrder="1"/>
    </xf>
    <xf numFmtId="9" fontId="30" fillId="10" borderId="11" xfId="0" applyNumberFormat="1" applyFont="1" applyFill="1" applyBorder="1" applyAlignment="1">
      <alignment horizontal="left" vertical="center" wrapText="1" readingOrder="1"/>
    </xf>
    <xf numFmtId="177" fontId="30" fillId="3" borderId="11" xfId="0" applyNumberFormat="1" applyFont="1" applyFill="1" applyBorder="1" applyAlignment="1">
      <alignment horizontal="left" vertical="center" wrapText="1" readingOrder="1"/>
    </xf>
    <xf numFmtId="177" fontId="30" fillId="10" borderId="11" xfId="0" applyNumberFormat="1" applyFont="1" applyFill="1" applyBorder="1" applyAlignment="1">
      <alignment horizontal="left" vertical="center" wrapText="1" readingOrder="1"/>
    </xf>
    <xf numFmtId="177" fontId="30" fillId="3" borderId="11" xfId="0" applyNumberFormat="1" applyFont="1" applyFill="1" applyBorder="1" applyAlignment="1">
      <alignment horizontal="left" vertical="top" wrapText="1" readingOrder="1"/>
    </xf>
    <xf numFmtId="9" fontId="30" fillId="3" borderId="11" xfId="0" applyNumberFormat="1" applyFont="1" applyFill="1" applyBorder="1" applyAlignment="1">
      <alignment horizontal="left" vertical="center" wrapText="1"/>
    </xf>
    <xf numFmtId="179" fontId="37" fillId="12" borderId="38" xfId="0" applyNumberFormat="1" applyFont="1" applyFill="1" applyBorder="1" applyAlignment="1">
      <alignment horizontal="center" vertical="center" wrapText="1" readingOrder="1"/>
    </xf>
    <xf numFmtId="0" fontId="3" fillId="3" borderId="11" xfId="0" applyFont="1" applyFill="1" applyBorder="1" applyAlignment="1">
      <alignment horizontal="center" vertical="center" wrapText="1"/>
    </xf>
    <xf numFmtId="0" fontId="3" fillId="17" borderId="0" xfId="0" applyFont="1" applyFill="1" applyBorder="1" applyAlignment="1">
      <alignment horizontal="center" vertical="center"/>
    </xf>
    <xf numFmtId="0" fontId="29" fillId="17" borderId="0" xfId="0" applyFont="1" applyFill="1" applyBorder="1" applyAlignment="1">
      <alignment horizontal="center" vertical="center" wrapText="1"/>
    </xf>
    <xf numFmtId="0" fontId="30" fillId="17" borderId="0" xfId="0" applyFont="1" applyFill="1" applyBorder="1" applyAlignment="1">
      <alignment vertical="center" wrapText="1"/>
    </xf>
    <xf numFmtId="9" fontId="30" fillId="17" borderId="0" xfId="0" applyNumberFormat="1" applyFont="1" applyFill="1" applyBorder="1" applyAlignment="1">
      <alignment horizontal="center" vertical="center" wrapText="1"/>
    </xf>
    <xf numFmtId="9" fontId="29" fillId="17" borderId="0" xfId="0" applyNumberFormat="1" applyFont="1" applyFill="1" applyBorder="1" applyAlignment="1">
      <alignment vertical="center" wrapText="1"/>
    </xf>
    <xf numFmtId="0" fontId="29" fillId="17" borderId="0" xfId="0" applyFont="1" applyFill="1" applyBorder="1" applyAlignment="1">
      <alignment vertical="center" wrapText="1"/>
    </xf>
    <xf numFmtId="0" fontId="25" fillId="17" borderId="0" xfId="0" applyFont="1" applyFill="1" applyBorder="1" applyAlignment="1"/>
  </cellXfs>
  <cellStyles count="5">
    <cellStyle name="常规" xfId="0" builtinId="0"/>
    <cellStyle name="常规 2" xfId="2"/>
    <cellStyle name="常规 3" xfId="1"/>
    <cellStyle name="常规 3 2" xfId="3"/>
    <cellStyle name="常规 4"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O20"/>
  <sheetViews>
    <sheetView zoomScale="120" zoomScaleNormal="120" workbookViewId="0">
      <pane xSplit="2" ySplit="4" topLeftCell="F5" activePane="bottomRight" state="frozen"/>
      <selection activeCell="K35" sqref="K35"/>
      <selection pane="topRight" activeCell="K35" sqref="K35"/>
      <selection pane="bottomLeft" activeCell="K35" sqref="K35"/>
      <selection pane="bottomRight" activeCell="J15" sqref="J15"/>
    </sheetView>
  </sheetViews>
  <sheetFormatPr defaultColWidth="9" defaultRowHeight="15.3"/>
  <cols>
    <col min="1" max="1" width="6.1015625" style="1" customWidth="1"/>
    <col min="2" max="2" width="13.1015625" style="9" customWidth="1"/>
    <col min="3" max="11" width="19.62890625" style="1" customWidth="1"/>
    <col min="12" max="12" width="5.734375" style="71" customWidth="1"/>
    <col min="13" max="13" width="34.1015625" style="1" customWidth="1"/>
    <col min="14" max="14" width="5.3671875" style="1" customWidth="1"/>
    <col min="15" max="15" width="15.1015625" style="1" hidden="1" customWidth="1"/>
    <col min="16" max="16384" width="9" style="1"/>
  </cols>
  <sheetData>
    <row r="1" spans="1:15" ht="34.5" customHeight="1" thickBot="1">
      <c r="A1" s="263" t="s">
        <v>32</v>
      </c>
      <c r="B1" s="263"/>
      <c r="C1" s="263"/>
      <c r="D1" s="263"/>
      <c r="E1" s="263"/>
      <c r="F1" s="263"/>
      <c r="G1" s="263"/>
      <c r="H1" s="263"/>
      <c r="I1" s="263"/>
      <c r="J1" s="263"/>
      <c r="K1" s="263"/>
      <c r="L1" s="263"/>
      <c r="M1" s="263"/>
      <c r="N1" s="263"/>
      <c r="O1" s="10"/>
    </row>
    <row r="2" spans="1:15" s="2" customFormat="1" ht="14.25" customHeight="1" thickBot="1">
      <c r="A2" s="264" t="s">
        <v>0</v>
      </c>
      <c r="B2" s="11" t="s">
        <v>1</v>
      </c>
      <c r="C2" s="12">
        <v>1</v>
      </c>
      <c r="D2" s="13">
        <v>2</v>
      </c>
      <c r="E2" s="13">
        <v>3</v>
      </c>
      <c r="F2" s="13">
        <v>4</v>
      </c>
      <c r="G2" s="13">
        <v>5</v>
      </c>
      <c r="H2" s="13">
        <v>6</v>
      </c>
      <c r="I2" s="13">
        <v>7</v>
      </c>
      <c r="J2" s="14">
        <v>8</v>
      </c>
      <c r="K2" s="14">
        <v>9</v>
      </c>
      <c r="L2" s="267" t="s">
        <v>33</v>
      </c>
      <c r="M2" s="270" t="s">
        <v>34</v>
      </c>
      <c r="N2" s="273" t="s">
        <v>35</v>
      </c>
      <c r="O2" s="258" t="s">
        <v>36</v>
      </c>
    </row>
    <row r="3" spans="1:15" s="3" customFormat="1" ht="61.5" thickBot="1">
      <c r="A3" s="265"/>
      <c r="B3" s="15" t="s">
        <v>2</v>
      </c>
      <c r="C3" s="16" t="s">
        <v>37</v>
      </c>
      <c r="D3" s="17" t="s">
        <v>3</v>
      </c>
      <c r="E3" s="17" t="s">
        <v>4</v>
      </c>
      <c r="F3" s="17" t="s">
        <v>5</v>
      </c>
      <c r="G3" s="17" t="s">
        <v>6</v>
      </c>
      <c r="H3" s="17" t="s">
        <v>38</v>
      </c>
      <c r="I3" s="17" t="s">
        <v>7</v>
      </c>
      <c r="J3" s="17" t="s">
        <v>8</v>
      </c>
      <c r="K3" s="18" t="s">
        <v>9</v>
      </c>
      <c r="L3" s="268"/>
      <c r="M3" s="271"/>
      <c r="N3" s="274"/>
      <c r="O3" s="259"/>
    </row>
    <row r="4" spans="1:15" s="3" customFormat="1" ht="92.1" hidden="1" thickBot="1">
      <c r="A4" s="266"/>
      <c r="B4" s="7" t="s">
        <v>10</v>
      </c>
      <c r="C4" s="19" t="s">
        <v>11</v>
      </c>
      <c r="D4" s="20" t="s">
        <v>12</v>
      </c>
      <c r="E4" s="20" t="s">
        <v>39</v>
      </c>
      <c r="F4" s="20" t="s">
        <v>13</v>
      </c>
      <c r="G4" s="21" t="s">
        <v>14</v>
      </c>
      <c r="H4" s="21" t="s">
        <v>15</v>
      </c>
      <c r="I4" s="20" t="s">
        <v>16</v>
      </c>
      <c r="J4" s="20" t="s">
        <v>17</v>
      </c>
      <c r="K4" s="22" t="s">
        <v>18</v>
      </c>
      <c r="L4" s="269"/>
      <c r="M4" s="272"/>
      <c r="N4" s="275"/>
      <c r="O4" s="260"/>
    </row>
    <row r="5" spans="1:15" ht="49.5" customHeight="1">
      <c r="A5" s="261" t="s">
        <v>40</v>
      </c>
      <c r="B5" s="23" t="s">
        <v>19</v>
      </c>
      <c r="C5" s="24"/>
      <c r="D5" s="25"/>
      <c r="E5" s="26" t="s">
        <v>41</v>
      </c>
      <c r="F5" s="25"/>
      <c r="G5" s="27"/>
      <c r="H5" s="27"/>
      <c r="I5" s="27" t="s">
        <v>42</v>
      </c>
      <c r="J5" s="25"/>
      <c r="K5" s="28"/>
      <c r="L5" s="29">
        <v>2</v>
      </c>
      <c r="M5" s="30" t="s">
        <v>43</v>
      </c>
      <c r="N5" s="31">
        <v>5</v>
      </c>
      <c r="O5" s="32"/>
    </row>
    <row r="6" spans="1:15" ht="44.25" customHeight="1">
      <c r="A6" s="261"/>
      <c r="B6" s="4" t="s">
        <v>20</v>
      </c>
      <c r="C6" s="33" t="s">
        <v>44</v>
      </c>
      <c r="D6" s="34"/>
      <c r="E6" s="35" t="s">
        <v>45</v>
      </c>
      <c r="F6" s="36" t="s">
        <v>21</v>
      </c>
      <c r="G6" s="36" t="s">
        <v>46</v>
      </c>
      <c r="H6" s="36"/>
      <c r="I6" s="34"/>
      <c r="J6" s="34"/>
      <c r="K6" s="37"/>
      <c r="L6" s="38">
        <v>3</v>
      </c>
      <c r="M6" s="39" t="s">
        <v>47</v>
      </c>
      <c r="N6" s="40">
        <v>5</v>
      </c>
      <c r="O6" s="41" t="s">
        <v>48</v>
      </c>
    </row>
    <row r="7" spans="1:15" ht="76.5">
      <c r="A7" s="261"/>
      <c r="B7" s="4" t="s">
        <v>22</v>
      </c>
      <c r="C7" s="42" t="s">
        <v>49</v>
      </c>
      <c r="D7" s="6"/>
      <c r="E7" s="43" t="s">
        <v>50</v>
      </c>
      <c r="F7" s="43" t="s">
        <v>51</v>
      </c>
      <c r="G7" s="6"/>
      <c r="H7" s="43" t="s">
        <v>52</v>
      </c>
      <c r="I7" s="6"/>
      <c r="J7" s="44" t="s">
        <v>123</v>
      </c>
      <c r="K7" s="45"/>
      <c r="L7" s="38">
        <v>7</v>
      </c>
      <c r="M7" s="41" t="s">
        <v>114</v>
      </c>
      <c r="N7" s="40">
        <v>7</v>
      </c>
      <c r="O7" s="41"/>
    </row>
    <row r="8" spans="1:15" ht="36.75" customHeight="1">
      <c r="A8" s="261"/>
      <c r="B8" s="4" t="s">
        <v>23</v>
      </c>
      <c r="C8" s="46"/>
      <c r="D8" s="34"/>
      <c r="E8" s="35" t="s">
        <v>118</v>
      </c>
      <c r="F8" s="34"/>
      <c r="G8" s="34"/>
      <c r="H8" s="34"/>
      <c r="I8" s="35" t="s">
        <v>53</v>
      </c>
      <c r="J8" s="35" t="s">
        <v>54</v>
      </c>
      <c r="K8" s="37" t="s">
        <v>119</v>
      </c>
      <c r="L8" s="38">
        <v>3</v>
      </c>
      <c r="M8" s="39" t="s">
        <v>55</v>
      </c>
      <c r="N8" s="40">
        <v>5</v>
      </c>
      <c r="O8" s="41"/>
    </row>
    <row r="9" spans="1:15" ht="58.5" customHeight="1">
      <c r="A9" s="261"/>
      <c r="B9" s="4" t="s">
        <v>24</v>
      </c>
      <c r="C9" s="47"/>
      <c r="D9" s="43" t="s">
        <v>56</v>
      </c>
      <c r="E9" s="43" t="s">
        <v>25</v>
      </c>
      <c r="F9" s="6"/>
      <c r="G9" s="48" t="s">
        <v>57</v>
      </c>
      <c r="H9" s="48"/>
      <c r="I9" s="6"/>
      <c r="J9" s="6"/>
      <c r="K9" s="49"/>
      <c r="L9" s="38">
        <v>4</v>
      </c>
      <c r="M9" s="50" t="s">
        <v>58</v>
      </c>
      <c r="N9" s="40">
        <v>6</v>
      </c>
      <c r="O9" s="41"/>
    </row>
    <row r="10" spans="1:15" ht="33.75" customHeight="1">
      <c r="A10" s="261"/>
      <c r="B10" s="4" t="s">
        <v>26</v>
      </c>
      <c r="C10" s="33"/>
      <c r="D10" s="34"/>
      <c r="E10" s="35" t="s">
        <v>120</v>
      </c>
      <c r="F10" s="36" t="s">
        <v>59</v>
      </c>
      <c r="G10" s="34"/>
      <c r="H10" s="35" t="s">
        <v>124</v>
      </c>
      <c r="I10" s="34"/>
      <c r="J10" s="34"/>
      <c r="K10" s="37"/>
      <c r="L10" s="38">
        <v>3</v>
      </c>
      <c r="M10" s="41" t="s">
        <v>60</v>
      </c>
      <c r="N10" s="40">
        <v>5</v>
      </c>
      <c r="O10" s="41"/>
    </row>
    <row r="11" spans="1:15" ht="33" customHeight="1">
      <c r="A11" s="261"/>
      <c r="B11" s="4" t="s">
        <v>27</v>
      </c>
      <c r="C11" s="47"/>
      <c r="D11" s="6"/>
      <c r="E11" s="6"/>
      <c r="F11" s="6"/>
      <c r="G11" s="6"/>
      <c r="H11" s="6"/>
      <c r="I11" s="51" t="s">
        <v>61</v>
      </c>
      <c r="J11" s="6"/>
      <c r="K11" s="49"/>
      <c r="L11" s="38">
        <v>1</v>
      </c>
      <c r="M11" s="41" t="s">
        <v>62</v>
      </c>
      <c r="N11" s="40">
        <v>3</v>
      </c>
      <c r="O11" s="41"/>
    </row>
    <row r="12" spans="1:15" ht="33" customHeight="1">
      <c r="A12" s="261"/>
      <c r="B12" s="4" t="s">
        <v>28</v>
      </c>
      <c r="C12" s="33"/>
      <c r="D12" s="35" t="s">
        <v>63</v>
      </c>
      <c r="E12" s="35" t="s">
        <v>121</v>
      </c>
      <c r="F12" s="35"/>
      <c r="G12" s="34"/>
      <c r="H12" s="34"/>
      <c r="I12" s="34"/>
      <c r="J12" s="34"/>
      <c r="K12" s="37"/>
      <c r="L12" s="38">
        <v>2</v>
      </c>
      <c r="M12" s="41" t="s">
        <v>64</v>
      </c>
      <c r="N12" s="40">
        <v>3</v>
      </c>
      <c r="O12" s="41"/>
    </row>
    <row r="13" spans="1:15" ht="45.9">
      <c r="A13" s="261"/>
      <c r="B13" s="4" t="s">
        <v>29</v>
      </c>
      <c r="C13" s="47"/>
      <c r="D13" s="6"/>
      <c r="E13" s="6"/>
      <c r="F13" s="6"/>
      <c r="G13" s="6"/>
      <c r="H13" s="6"/>
      <c r="I13" s="43" t="s">
        <v>65</v>
      </c>
      <c r="J13" s="43" t="s">
        <v>66</v>
      </c>
      <c r="K13" s="52"/>
      <c r="L13" s="38">
        <v>2</v>
      </c>
      <c r="M13" s="41" t="s">
        <v>67</v>
      </c>
      <c r="N13" s="40">
        <v>4</v>
      </c>
      <c r="O13" s="41"/>
    </row>
    <row r="14" spans="1:15" s="87" customFormat="1" ht="45.9">
      <c r="A14" s="261"/>
      <c r="B14" s="4" t="s">
        <v>652</v>
      </c>
      <c r="C14" s="93" t="s">
        <v>127</v>
      </c>
      <c r="D14" s="92" t="s">
        <v>128</v>
      </c>
      <c r="E14" s="93" t="s">
        <v>655</v>
      </c>
      <c r="F14" s="92" t="s">
        <v>129</v>
      </c>
      <c r="G14" s="93" t="s">
        <v>550</v>
      </c>
      <c r="H14" s="92"/>
      <c r="I14" s="93" t="s">
        <v>653</v>
      </c>
      <c r="J14" s="93" t="s">
        <v>131</v>
      </c>
      <c r="K14" s="92" t="s">
        <v>575</v>
      </c>
      <c r="L14" s="94">
        <v>1</v>
      </c>
      <c r="M14" s="95" t="s">
        <v>551</v>
      </c>
      <c r="N14" s="86">
        <v>4</v>
      </c>
      <c r="O14" s="85"/>
    </row>
    <row r="15" spans="1:15" ht="76.8" thickBot="1">
      <c r="A15" s="262"/>
      <c r="B15" s="5" t="s">
        <v>30</v>
      </c>
      <c r="C15" s="53"/>
      <c r="D15" s="54"/>
      <c r="E15" s="54"/>
      <c r="F15" s="54"/>
      <c r="G15" s="54"/>
      <c r="H15" s="54"/>
      <c r="I15" s="55"/>
      <c r="J15" s="54"/>
      <c r="K15" s="56" t="s">
        <v>68</v>
      </c>
      <c r="L15" s="57">
        <v>3</v>
      </c>
      <c r="M15" s="58" t="s">
        <v>69</v>
      </c>
      <c r="N15" s="59">
        <v>4</v>
      </c>
      <c r="O15" s="58"/>
    </row>
    <row r="16" spans="1:15" s="64" customFormat="1">
      <c r="A16" s="60"/>
      <c r="B16" s="60"/>
      <c r="C16" s="61"/>
      <c r="D16" s="61"/>
      <c r="E16" s="61"/>
      <c r="F16" s="61"/>
      <c r="G16" s="61"/>
      <c r="H16" s="61"/>
      <c r="I16" s="62"/>
      <c r="J16" s="61"/>
      <c r="K16" s="62"/>
      <c r="L16" s="63"/>
      <c r="M16" s="61"/>
      <c r="N16" s="63"/>
      <c r="O16" s="61"/>
    </row>
    <row r="17" spans="1:12" s="66" customFormat="1">
      <c r="A17" s="8" t="s">
        <v>31</v>
      </c>
      <c r="B17" s="65"/>
      <c r="L17" s="67"/>
    </row>
    <row r="18" spans="1:12" s="66" customFormat="1">
      <c r="B18" s="68" t="s">
        <v>117</v>
      </c>
      <c r="L18" s="69"/>
    </row>
    <row r="19" spans="1:12" s="66" customFormat="1">
      <c r="K19" s="70"/>
      <c r="L19" s="69"/>
    </row>
    <row r="20" spans="1:12" s="66" customFormat="1">
      <c r="B20" s="69"/>
      <c r="K20" s="70"/>
      <c r="L20" s="69"/>
    </row>
  </sheetData>
  <mergeCells count="7">
    <mergeCell ref="O2:O4"/>
    <mergeCell ref="A5:A15"/>
    <mergeCell ref="A1:N1"/>
    <mergeCell ref="A2:A4"/>
    <mergeCell ref="L2:L4"/>
    <mergeCell ref="M2:M4"/>
    <mergeCell ref="N2:N4"/>
  </mergeCells>
  <phoneticPr fontId="2" type="noConversion"/>
  <pageMargins left="0.25" right="0.25" top="0.75" bottom="0.75" header="0.3" footer="0.3"/>
  <pageSetup paperSize="9" scale="65"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zoomScale="80" zoomScaleNormal="80" workbookViewId="0">
      <selection activeCell="H12" sqref="H12"/>
    </sheetView>
  </sheetViews>
  <sheetFormatPr defaultColWidth="9" defaultRowHeight="15.3"/>
  <cols>
    <col min="1" max="1" width="9.62890625" style="73" customWidth="1"/>
    <col min="2" max="2" width="6" style="73" customWidth="1"/>
    <col min="3" max="3" width="20.47265625" style="73" customWidth="1"/>
    <col min="4" max="4" width="5.734375" style="73" bestFit="1" customWidth="1"/>
    <col min="5" max="5" width="15.1015625" style="73" customWidth="1"/>
    <col min="6" max="6" width="18.26171875" style="73" customWidth="1"/>
    <col min="7" max="7" width="18.1015625" style="73" customWidth="1"/>
    <col min="8" max="8" width="24" style="73" customWidth="1"/>
    <col min="9" max="10" width="9" style="73"/>
    <col min="11" max="11" width="15.47265625" style="73" customWidth="1"/>
    <col min="12" max="16384" width="9" style="73"/>
  </cols>
  <sheetData>
    <row r="1" spans="1:11" ht="19.5">
      <c r="A1" s="381" t="s">
        <v>1048</v>
      </c>
      <c r="B1" s="381"/>
      <c r="C1" s="381"/>
      <c r="D1" s="381"/>
      <c r="E1" s="381"/>
      <c r="F1" s="381"/>
      <c r="G1" s="381"/>
      <c r="H1" s="381"/>
      <c r="I1" s="381"/>
      <c r="J1" s="381"/>
      <c r="K1" s="381"/>
    </row>
    <row r="2" spans="1:11" ht="24.75" customHeight="1">
      <c r="A2" s="382" t="s">
        <v>1047</v>
      </c>
      <c r="B2" s="382"/>
      <c r="C2" s="382"/>
      <c r="D2" s="382"/>
      <c r="E2" s="382"/>
      <c r="F2" s="382"/>
      <c r="G2" s="382"/>
      <c r="H2" s="382"/>
      <c r="I2" s="382"/>
      <c r="J2" s="382"/>
      <c r="K2" s="382"/>
    </row>
    <row r="3" spans="1:11" ht="33">
      <c r="A3" s="185" t="s">
        <v>1046</v>
      </c>
      <c r="B3" s="185" t="s">
        <v>650</v>
      </c>
      <c r="C3" s="185" t="s">
        <v>1045</v>
      </c>
      <c r="D3" s="185" t="s">
        <v>649</v>
      </c>
      <c r="E3" s="185" t="s">
        <v>1044</v>
      </c>
      <c r="F3" s="185" t="s">
        <v>648</v>
      </c>
      <c r="G3" s="185" t="s">
        <v>1043</v>
      </c>
      <c r="H3" s="185" t="s">
        <v>1042</v>
      </c>
      <c r="I3" s="185" t="s">
        <v>1041</v>
      </c>
      <c r="J3" s="185" t="s">
        <v>1040</v>
      </c>
      <c r="K3" s="185" t="s">
        <v>1039</v>
      </c>
    </row>
    <row r="4" spans="1:11" ht="45.9">
      <c r="A4" s="383" t="s">
        <v>630</v>
      </c>
      <c r="B4" s="183">
        <v>1</v>
      </c>
      <c r="C4" s="182" t="s">
        <v>1061</v>
      </c>
      <c r="D4" s="198">
        <v>0.4</v>
      </c>
      <c r="E4" s="182" t="s">
        <v>1062</v>
      </c>
      <c r="F4" s="182" t="s">
        <v>1063</v>
      </c>
      <c r="G4" s="228">
        <v>1</v>
      </c>
      <c r="H4" s="182" t="s">
        <v>1116</v>
      </c>
      <c r="I4" s="182">
        <v>2.4</v>
      </c>
      <c r="J4" s="182"/>
      <c r="K4" s="184"/>
    </row>
    <row r="5" spans="1:11" ht="27.75" customHeight="1">
      <c r="A5" s="384"/>
      <c r="B5" s="183">
        <v>2</v>
      </c>
      <c r="C5" s="182" t="s">
        <v>1064</v>
      </c>
      <c r="D5" s="198">
        <v>0.2</v>
      </c>
      <c r="E5" s="182" t="s">
        <v>1065</v>
      </c>
      <c r="F5" s="182" t="s">
        <v>1066</v>
      </c>
      <c r="G5" s="228">
        <v>1</v>
      </c>
      <c r="H5" s="182" t="s">
        <v>1118</v>
      </c>
      <c r="I5" s="182">
        <v>2.4</v>
      </c>
      <c r="J5" s="182"/>
      <c r="K5" s="184"/>
    </row>
    <row r="6" spans="1:11" ht="40.5" customHeight="1">
      <c r="A6" s="384"/>
      <c r="B6" s="183">
        <v>3</v>
      </c>
      <c r="C6" s="182" t="s">
        <v>854</v>
      </c>
      <c r="D6" s="198">
        <v>0.2</v>
      </c>
      <c r="E6" s="182" t="s">
        <v>1054</v>
      </c>
      <c r="F6" s="182" t="s">
        <v>1055</v>
      </c>
      <c r="G6" s="228">
        <v>1</v>
      </c>
      <c r="H6" s="182" t="s">
        <v>1119</v>
      </c>
      <c r="I6" s="182">
        <v>2.2999999999999998</v>
      </c>
      <c r="J6" s="182"/>
      <c r="K6" s="181"/>
    </row>
    <row r="7" spans="1:11" ht="62.25" customHeight="1">
      <c r="A7" s="385"/>
      <c r="B7" s="183">
        <v>4</v>
      </c>
      <c r="C7" s="182" t="s">
        <v>845</v>
      </c>
      <c r="D7" s="198">
        <v>0.1</v>
      </c>
      <c r="E7" s="182" t="s">
        <v>1056</v>
      </c>
      <c r="F7" s="182" t="s">
        <v>1057</v>
      </c>
      <c r="G7" s="228">
        <v>1</v>
      </c>
      <c r="H7" s="182" t="s">
        <v>1120</v>
      </c>
      <c r="I7" s="182">
        <v>2.2999999999999998</v>
      </c>
      <c r="J7" s="182"/>
      <c r="K7" s="181"/>
    </row>
    <row r="8" spans="1:11" ht="71.25" customHeight="1" thickBot="1">
      <c r="A8" s="413" t="s">
        <v>794</v>
      </c>
      <c r="B8" s="183">
        <v>1</v>
      </c>
      <c r="C8" s="182" t="s">
        <v>1058</v>
      </c>
      <c r="D8" s="198">
        <v>0.1</v>
      </c>
      <c r="E8" s="182" t="s">
        <v>1059</v>
      </c>
      <c r="F8" s="182" t="s">
        <v>1060</v>
      </c>
      <c r="G8" s="228">
        <v>0.95</v>
      </c>
      <c r="H8" s="182" t="s">
        <v>1158</v>
      </c>
      <c r="I8" s="182">
        <v>2</v>
      </c>
      <c r="J8" s="182"/>
      <c r="K8" s="181"/>
    </row>
    <row r="9" spans="1:11" ht="18.899999999999999" customHeight="1" thickBot="1">
      <c r="A9" s="414" t="s">
        <v>1159</v>
      </c>
      <c r="B9" s="415"/>
      <c r="C9" s="416"/>
      <c r="D9" s="417"/>
      <c r="E9" s="416"/>
      <c r="F9" s="416"/>
      <c r="G9" s="418"/>
      <c r="H9" s="419"/>
      <c r="I9" s="412">
        <f>D4*I4+D5*I5+D6*I6+D8*I8+D7*I7</f>
        <v>2.33</v>
      </c>
      <c r="J9" s="419"/>
      <c r="K9" s="420"/>
    </row>
    <row r="10" spans="1:11" s="170" customFormat="1" ht="16.5">
      <c r="A10" s="170" t="s">
        <v>1038</v>
      </c>
      <c r="B10" s="175"/>
      <c r="C10" s="176"/>
      <c r="D10" s="176"/>
      <c r="E10" s="176"/>
      <c r="F10" s="176" t="s">
        <v>1037</v>
      </c>
      <c r="G10" s="176"/>
      <c r="H10" s="176"/>
      <c r="I10" s="175" t="s">
        <v>1036</v>
      </c>
      <c r="J10" s="176"/>
      <c r="K10" s="175"/>
    </row>
    <row r="11" spans="1:11">
      <c r="B11" s="174"/>
      <c r="C11" s="174"/>
      <c r="D11" s="174"/>
      <c r="E11" s="174"/>
      <c r="F11" s="174"/>
      <c r="G11" s="174"/>
      <c r="H11" s="174"/>
      <c r="I11" s="174"/>
      <c r="J11" s="174"/>
      <c r="K11" s="173"/>
    </row>
    <row r="12" spans="1:11" s="170" customFormat="1">
      <c r="B12" s="172" t="s">
        <v>1035</v>
      </c>
      <c r="C12" s="171"/>
      <c r="D12" s="171"/>
      <c r="E12" s="171"/>
      <c r="F12" s="171"/>
      <c r="G12" s="171"/>
      <c r="H12" s="171"/>
      <c r="I12" s="171"/>
      <c r="J12" s="171"/>
      <c r="K12" s="171"/>
    </row>
    <row r="13" spans="1:11">
      <c r="B13" s="170" t="s">
        <v>1034</v>
      </c>
    </row>
    <row r="14" spans="1:11">
      <c r="B14" s="170" t="s">
        <v>1033</v>
      </c>
    </row>
  </sheetData>
  <mergeCells count="3">
    <mergeCell ref="A1:K1"/>
    <mergeCell ref="A2:K2"/>
    <mergeCell ref="A4:A7"/>
  </mergeCells>
  <phoneticPr fontId="2"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N63"/>
  <sheetViews>
    <sheetView workbookViewId="0">
      <pane xSplit="1" ySplit="4" topLeftCell="B28" activePane="bottomRight" state="frozen"/>
      <selection activeCell="K35" sqref="K35"/>
      <selection pane="topRight" activeCell="K35" sqref="K35"/>
      <selection pane="bottomLeft" activeCell="K35" sqref="K35"/>
      <selection pane="bottomRight" activeCell="F37" sqref="F37:F44"/>
    </sheetView>
  </sheetViews>
  <sheetFormatPr defaultColWidth="18.734375" defaultRowHeight="16.5"/>
  <cols>
    <col min="1" max="1" width="5.734375" style="100" bestFit="1" customWidth="1"/>
    <col min="2" max="2" width="14.89453125" style="96" bestFit="1" customWidth="1"/>
    <col min="3" max="3" width="6.734375" style="98" bestFit="1" customWidth="1"/>
    <col min="4" max="4" width="23.89453125" style="96" customWidth="1"/>
    <col min="5" max="5" width="50.62890625" style="96" customWidth="1"/>
    <col min="6" max="6" width="42.47265625" style="96" customWidth="1"/>
    <col min="7" max="7" width="7.734375" style="97" bestFit="1" customWidth="1"/>
    <col min="8" max="8" width="21" style="96" customWidth="1"/>
    <col min="9" max="9" width="11.89453125" style="96" bestFit="1" customWidth="1"/>
    <col min="10" max="10" width="21" style="96" customWidth="1"/>
    <col min="11" max="12" width="9.62890625" style="96" customWidth="1"/>
    <col min="13" max="13" width="19.734375" style="96" customWidth="1"/>
    <col min="14" max="16384" width="18.734375" style="96"/>
  </cols>
  <sheetData>
    <row r="1" spans="1:13" ht="22.5">
      <c r="A1" s="371" t="s">
        <v>791</v>
      </c>
      <c r="B1" s="372"/>
      <c r="C1" s="372"/>
      <c r="D1" s="372"/>
      <c r="E1" s="372"/>
      <c r="F1" s="372"/>
      <c r="G1" s="372"/>
      <c r="H1" s="372"/>
      <c r="I1" s="372"/>
      <c r="J1" s="372"/>
      <c r="K1" s="372"/>
      <c r="L1" s="372"/>
      <c r="M1" s="373"/>
    </row>
    <row r="2" spans="1:13" ht="19.5" customHeight="1">
      <c r="A2" s="374" t="s">
        <v>943</v>
      </c>
      <c r="B2" s="375"/>
      <c r="C2" s="375"/>
      <c r="D2" s="375"/>
      <c r="E2" s="375"/>
      <c r="F2" s="375"/>
      <c r="G2" s="375"/>
      <c r="H2" s="375"/>
      <c r="I2" s="375"/>
      <c r="J2" s="375"/>
      <c r="K2" s="375"/>
      <c r="L2" s="375"/>
      <c r="M2" s="376"/>
    </row>
    <row r="3" spans="1:13" s="124" customFormat="1">
      <c r="A3" s="377" t="s">
        <v>790</v>
      </c>
      <c r="B3" s="378" t="s">
        <v>920</v>
      </c>
      <c r="C3" s="378" t="s">
        <v>919</v>
      </c>
      <c r="D3" s="378" t="s">
        <v>618</v>
      </c>
      <c r="E3" s="378" t="s">
        <v>617</v>
      </c>
      <c r="F3" s="378" t="s">
        <v>918</v>
      </c>
      <c r="G3" s="378" t="s">
        <v>615</v>
      </c>
      <c r="H3" s="378"/>
      <c r="I3" s="379" t="s">
        <v>613</v>
      </c>
      <c r="J3" s="379" t="s">
        <v>611</v>
      </c>
      <c r="K3" s="379" t="s">
        <v>917</v>
      </c>
      <c r="L3" s="379" t="s">
        <v>877</v>
      </c>
      <c r="M3" s="380" t="s">
        <v>916</v>
      </c>
    </row>
    <row r="4" spans="1:13" s="124" customFormat="1">
      <c r="A4" s="377"/>
      <c r="B4" s="378"/>
      <c r="C4" s="378"/>
      <c r="D4" s="378"/>
      <c r="E4" s="378"/>
      <c r="F4" s="378"/>
      <c r="G4" s="166" t="s">
        <v>915</v>
      </c>
      <c r="H4" s="196" t="s">
        <v>605</v>
      </c>
      <c r="I4" s="341"/>
      <c r="J4" s="341"/>
      <c r="K4" s="341"/>
      <c r="L4" s="341"/>
      <c r="M4" s="380"/>
    </row>
    <row r="5" spans="1:13" ht="14.25" customHeight="1">
      <c r="A5" s="366">
        <v>1</v>
      </c>
      <c r="B5" s="356" t="s">
        <v>914</v>
      </c>
      <c r="C5" s="367">
        <v>0.4</v>
      </c>
      <c r="D5" s="367" t="s">
        <v>913</v>
      </c>
      <c r="E5" s="367" t="s">
        <v>912</v>
      </c>
      <c r="F5" s="409" t="s">
        <v>1016</v>
      </c>
      <c r="G5" s="169" t="s">
        <v>772</v>
      </c>
      <c r="H5" s="157"/>
      <c r="I5" s="356"/>
      <c r="J5" s="356"/>
      <c r="K5" s="356"/>
      <c r="L5" s="356"/>
      <c r="M5" s="168"/>
    </row>
    <row r="6" spans="1:13" ht="30.6">
      <c r="A6" s="366"/>
      <c r="B6" s="356"/>
      <c r="C6" s="367"/>
      <c r="D6" s="367"/>
      <c r="E6" s="367"/>
      <c r="F6" s="409"/>
      <c r="G6" s="169" t="s">
        <v>594</v>
      </c>
      <c r="H6" s="157" t="s">
        <v>876</v>
      </c>
      <c r="I6" s="356"/>
      <c r="J6" s="356"/>
      <c r="K6" s="356"/>
      <c r="L6" s="356"/>
      <c r="M6" s="168"/>
    </row>
    <row r="7" spans="1:13">
      <c r="A7" s="366"/>
      <c r="B7" s="356"/>
      <c r="C7" s="367"/>
      <c r="D7" s="367"/>
      <c r="E7" s="367"/>
      <c r="F7" s="409"/>
      <c r="G7" s="169" t="s">
        <v>593</v>
      </c>
      <c r="H7" s="157"/>
      <c r="I7" s="356"/>
      <c r="J7" s="356"/>
      <c r="K7" s="356"/>
      <c r="L7" s="356"/>
      <c r="M7" s="168"/>
    </row>
    <row r="8" spans="1:13" ht="45.9">
      <c r="A8" s="366"/>
      <c r="B8" s="356"/>
      <c r="C8" s="367"/>
      <c r="D8" s="367"/>
      <c r="E8" s="367"/>
      <c r="F8" s="409"/>
      <c r="G8" s="169" t="s">
        <v>592</v>
      </c>
      <c r="H8" s="157" t="s">
        <v>911</v>
      </c>
      <c r="I8" s="356"/>
      <c r="J8" s="356"/>
      <c r="K8" s="356"/>
      <c r="L8" s="356"/>
      <c r="M8" s="168"/>
    </row>
    <row r="9" spans="1:13">
      <c r="A9" s="366"/>
      <c r="B9" s="356"/>
      <c r="C9" s="367"/>
      <c r="D9" s="367"/>
      <c r="E9" s="367"/>
      <c r="F9" s="409"/>
      <c r="G9" s="169" t="s">
        <v>591</v>
      </c>
      <c r="H9" s="157"/>
      <c r="I9" s="356"/>
      <c r="J9" s="356"/>
      <c r="K9" s="356"/>
      <c r="L9" s="356"/>
      <c r="M9" s="168"/>
    </row>
    <row r="10" spans="1:13">
      <c r="A10" s="366"/>
      <c r="B10" s="356"/>
      <c r="C10" s="367"/>
      <c r="D10" s="367"/>
      <c r="E10" s="367"/>
      <c r="F10" s="409"/>
      <c r="G10" s="169" t="s">
        <v>590</v>
      </c>
      <c r="H10" s="157"/>
      <c r="I10" s="356"/>
      <c r="J10" s="356"/>
      <c r="K10" s="356"/>
      <c r="L10" s="356"/>
      <c r="M10" s="168"/>
    </row>
    <row r="11" spans="1:13" ht="45.9">
      <c r="A11" s="366"/>
      <c r="B11" s="356"/>
      <c r="C11" s="367"/>
      <c r="D11" s="367"/>
      <c r="E11" s="367"/>
      <c r="F11" s="409"/>
      <c r="G11" s="169" t="s">
        <v>589</v>
      </c>
      <c r="H11" s="157" t="s">
        <v>910</v>
      </c>
      <c r="I11" s="356"/>
      <c r="J11" s="356"/>
      <c r="K11" s="356"/>
      <c r="L11" s="356"/>
      <c r="M11" s="168"/>
    </row>
    <row r="12" spans="1:13" ht="30.6">
      <c r="A12" s="366"/>
      <c r="B12" s="356"/>
      <c r="C12" s="367"/>
      <c r="D12" s="367"/>
      <c r="E12" s="367"/>
      <c r="F12" s="409"/>
      <c r="G12" s="169" t="s">
        <v>588</v>
      </c>
      <c r="H12" s="157" t="s">
        <v>909</v>
      </c>
      <c r="I12" s="356"/>
      <c r="J12" s="356"/>
      <c r="K12" s="356"/>
      <c r="L12" s="356"/>
      <c r="M12" s="168"/>
    </row>
    <row r="13" spans="1:13" ht="14.25" customHeight="1">
      <c r="A13" s="366">
        <v>2</v>
      </c>
      <c r="B13" s="356" t="s">
        <v>908</v>
      </c>
      <c r="C13" s="367">
        <v>0.15</v>
      </c>
      <c r="D13" s="367" t="s">
        <v>907</v>
      </c>
      <c r="E13" s="367" t="s">
        <v>906</v>
      </c>
      <c r="F13" s="408" t="s">
        <v>905</v>
      </c>
      <c r="G13" s="169" t="s">
        <v>595</v>
      </c>
      <c r="H13" s="157"/>
      <c r="I13" s="356"/>
      <c r="J13" s="356"/>
      <c r="K13" s="356"/>
      <c r="L13" s="356"/>
      <c r="M13" s="168"/>
    </row>
    <row r="14" spans="1:13">
      <c r="A14" s="366"/>
      <c r="B14" s="356"/>
      <c r="C14" s="367"/>
      <c r="D14" s="367"/>
      <c r="E14" s="367"/>
      <c r="F14" s="408"/>
      <c r="G14" s="169" t="s">
        <v>594</v>
      </c>
      <c r="H14" s="157"/>
      <c r="I14" s="356"/>
      <c r="J14" s="356"/>
      <c r="K14" s="356"/>
      <c r="L14" s="356"/>
      <c r="M14" s="168"/>
    </row>
    <row r="15" spans="1:13">
      <c r="A15" s="366"/>
      <c r="B15" s="356"/>
      <c r="C15" s="367"/>
      <c r="D15" s="367"/>
      <c r="E15" s="367"/>
      <c r="F15" s="408"/>
      <c r="G15" s="169" t="s">
        <v>593</v>
      </c>
      <c r="H15" s="157" t="s">
        <v>904</v>
      </c>
      <c r="I15" s="356"/>
      <c r="J15" s="356"/>
      <c r="K15" s="356"/>
      <c r="L15" s="356"/>
      <c r="M15" s="168"/>
    </row>
    <row r="16" spans="1:13">
      <c r="A16" s="366"/>
      <c r="B16" s="356"/>
      <c r="C16" s="367"/>
      <c r="D16" s="367"/>
      <c r="E16" s="367"/>
      <c r="F16" s="408"/>
      <c r="G16" s="169" t="s">
        <v>592</v>
      </c>
      <c r="H16" s="157" t="s">
        <v>903</v>
      </c>
      <c r="I16" s="356"/>
      <c r="J16" s="356"/>
      <c r="K16" s="356"/>
      <c r="L16" s="356"/>
      <c r="M16" s="168"/>
    </row>
    <row r="17" spans="1:13">
      <c r="A17" s="366"/>
      <c r="B17" s="356"/>
      <c r="C17" s="367"/>
      <c r="D17" s="367"/>
      <c r="E17" s="367"/>
      <c r="F17" s="408"/>
      <c r="G17" s="169" t="s">
        <v>591</v>
      </c>
      <c r="H17" s="157"/>
      <c r="I17" s="356"/>
      <c r="J17" s="356"/>
      <c r="K17" s="356"/>
      <c r="L17" s="356"/>
      <c r="M17" s="168"/>
    </row>
    <row r="18" spans="1:13">
      <c r="A18" s="366"/>
      <c r="B18" s="356"/>
      <c r="C18" s="367"/>
      <c r="D18" s="367"/>
      <c r="E18" s="367"/>
      <c r="F18" s="408"/>
      <c r="G18" s="169" t="s">
        <v>590</v>
      </c>
      <c r="H18" s="157"/>
      <c r="I18" s="356"/>
      <c r="J18" s="356"/>
      <c r="K18" s="356"/>
      <c r="L18" s="356"/>
      <c r="M18" s="168"/>
    </row>
    <row r="19" spans="1:13">
      <c r="A19" s="366"/>
      <c r="B19" s="356"/>
      <c r="C19" s="367"/>
      <c r="D19" s="367"/>
      <c r="E19" s="367"/>
      <c r="F19" s="408"/>
      <c r="G19" s="169" t="s">
        <v>589</v>
      </c>
      <c r="H19" s="157"/>
      <c r="I19" s="356"/>
      <c r="J19" s="356"/>
      <c r="K19" s="356"/>
      <c r="L19" s="356"/>
      <c r="M19" s="168"/>
    </row>
    <row r="20" spans="1:13">
      <c r="A20" s="366"/>
      <c r="B20" s="356"/>
      <c r="C20" s="367"/>
      <c r="D20" s="367"/>
      <c r="E20" s="367"/>
      <c r="F20" s="408"/>
      <c r="G20" s="169" t="s">
        <v>588</v>
      </c>
      <c r="H20" s="157"/>
      <c r="I20" s="356"/>
      <c r="J20" s="356"/>
      <c r="K20" s="356"/>
      <c r="L20" s="356"/>
      <c r="M20" s="168"/>
    </row>
    <row r="21" spans="1:13">
      <c r="A21" s="366">
        <v>3</v>
      </c>
      <c r="B21" s="367" t="s">
        <v>902</v>
      </c>
      <c r="C21" s="367">
        <v>0.1</v>
      </c>
      <c r="D21" s="367" t="s">
        <v>901</v>
      </c>
      <c r="E21" s="367" t="s">
        <v>900</v>
      </c>
      <c r="F21" s="410" t="s">
        <v>921</v>
      </c>
      <c r="G21" s="169" t="s">
        <v>595</v>
      </c>
      <c r="H21" s="157" t="s">
        <v>899</v>
      </c>
      <c r="I21" s="356"/>
      <c r="J21" s="356"/>
      <c r="K21" s="356"/>
      <c r="L21" s="356"/>
      <c r="M21" s="168"/>
    </row>
    <row r="22" spans="1:13">
      <c r="A22" s="366"/>
      <c r="B22" s="367"/>
      <c r="C22" s="367"/>
      <c r="D22" s="367"/>
      <c r="E22" s="367"/>
      <c r="F22" s="410"/>
      <c r="G22" s="169" t="s">
        <v>594</v>
      </c>
      <c r="H22" s="157"/>
      <c r="I22" s="356"/>
      <c r="J22" s="356"/>
      <c r="K22" s="356"/>
      <c r="L22" s="356"/>
      <c r="M22" s="168"/>
    </row>
    <row r="23" spans="1:13">
      <c r="A23" s="366"/>
      <c r="B23" s="367"/>
      <c r="C23" s="367"/>
      <c r="D23" s="367"/>
      <c r="E23" s="367"/>
      <c r="F23" s="410"/>
      <c r="G23" s="169" t="s">
        <v>593</v>
      </c>
      <c r="H23" s="157"/>
      <c r="I23" s="356"/>
      <c r="J23" s="356"/>
      <c r="K23" s="356"/>
      <c r="L23" s="356"/>
      <c r="M23" s="168"/>
    </row>
    <row r="24" spans="1:13">
      <c r="A24" s="366"/>
      <c r="B24" s="367"/>
      <c r="C24" s="367"/>
      <c r="D24" s="367"/>
      <c r="E24" s="367"/>
      <c r="F24" s="410"/>
      <c r="G24" s="169" t="s">
        <v>592</v>
      </c>
      <c r="H24" s="157" t="s">
        <v>394</v>
      </c>
      <c r="I24" s="356"/>
      <c r="J24" s="356"/>
      <c r="K24" s="356"/>
      <c r="L24" s="356"/>
      <c r="M24" s="168"/>
    </row>
    <row r="25" spans="1:13">
      <c r="A25" s="366"/>
      <c r="B25" s="367"/>
      <c r="C25" s="367"/>
      <c r="D25" s="367"/>
      <c r="E25" s="367"/>
      <c r="F25" s="410"/>
      <c r="G25" s="169" t="s">
        <v>591</v>
      </c>
      <c r="H25" s="157" t="s">
        <v>898</v>
      </c>
      <c r="I25" s="356"/>
      <c r="J25" s="356"/>
      <c r="K25" s="356"/>
      <c r="L25" s="356"/>
      <c r="M25" s="168"/>
    </row>
    <row r="26" spans="1:13">
      <c r="A26" s="366"/>
      <c r="B26" s="367"/>
      <c r="C26" s="367"/>
      <c r="D26" s="367"/>
      <c r="E26" s="367"/>
      <c r="F26" s="410"/>
      <c r="G26" s="169" t="s">
        <v>590</v>
      </c>
      <c r="H26" s="157" t="s">
        <v>891</v>
      </c>
      <c r="I26" s="356"/>
      <c r="J26" s="356"/>
      <c r="K26" s="356"/>
      <c r="L26" s="356"/>
      <c r="M26" s="168"/>
    </row>
    <row r="27" spans="1:13">
      <c r="A27" s="366"/>
      <c r="B27" s="367"/>
      <c r="C27" s="367"/>
      <c r="D27" s="367"/>
      <c r="E27" s="367"/>
      <c r="F27" s="410"/>
      <c r="G27" s="169" t="s">
        <v>589</v>
      </c>
      <c r="H27" s="157" t="s">
        <v>807</v>
      </c>
      <c r="I27" s="356"/>
      <c r="J27" s="356"/>
      <c r="K27" s="356"/>
      <c r="L27" s="356"/>
      <c r="M27" s="168"/>
    </row>
    <row r="28" spans="1:13">
      <c r="A28" s="366"/>
      <c r="B28" s="367"/>
      <c r="C28" s="367"/>
      <c r="D28" s="367"/>
      <c r="E28" s="367"/>
      <c r="F28" s="410"/>
      <c r="G28" s="169" t="s">
        <v>588</v>
      </c>
      <c r="H28" s="157"/>
      <c r="I28" s="356"/>
      <c r="J28" s="356"/>
      <c r="K28" s="356"/>
      <c r="L28" s="356"/>
      <c r="M28" s="168"/>
    </row>
    <row r="29" spans="1:13">
      <c r="A29" s="366">
        <v>4</v>
      </c>
      <c r="B29" s="356" t="s">
        <v>897</v>
      </c>
      <c r="C29" s="367">
        <v>0.15</v>
      </c>
      <c r="D29" s="367" t="s">
        <v>896</v>
      </c>
      <c r="E29" s="367" t="s">
        <v>895</v>
      </c>
      <c r="F29" s="408" t="s">
        <v>894</v>
      </c>
      <c r="G29" s="169" t="s">
        <v>772</v>
      </c>
      <c r="H29" s="157"/>
      <c r="I29" s="356"/>
      <c r="J29" s="356"/>
      <c r="K29" s="356"/>
      <c r="L29" s="356"/>
      <c r="M29" s="168"/>
    </row>
    <row r="30" spans="1:13">
      <c r="A30" s="366"/>
      <c r="B30" s="356"/>
      <c r="C30" s="367"/>
      <c r="D30" s="367"/>
      <c r="E30" s="367"/>
      <c r="F30" s="408"/>
      <c r="G30" s="169" t="s">
        <v>594</v>
      </c>
      <c r="H30" s="157" t="s">
        <v>893</v>
      </c>
      <c r="I30" s="356"/>
      <c r="J30" s="356"/>
      <c r="K30" s="356"/>
      <c r="L30" s="356"/>
      <c r="M30" s="168"/>
    </row>
    <row r="31" spans="1:13">
      <c r="A31" s="366"/>
      <c r="B31" s="356"/>
      <c r="C31" s="367"/>
      <c r="D31" s="367"/>
      <c r="E31" s="367"/>
      <c r="F31" s="408"/>
      <c r="G31" s="169" t="s">
        <v>593</v>
      </c>
      <c r="H31" s="157"/>
      <c r="I31" s="356"/>
      <c r="J31" s="356"/>
      <c r="K31" s="356"/>
      <c r="L31" s="356"/>
      <c r="M31" s="168"/>
    </row>
    <row r="32" spans="1:13">
      <c r="A32" s="366"/>
      <c r="B32" s="356"/>
      <c r="C32" s="367"/>
      <c r="D32" s="367"/>
      <c r="E32" s="367"/>
      <c r="F32" s="408"/>
      <c r="G32" s="169" t="s">
        <v>592</v>
      </c>
      <c r="H32" s="157" t="s">
        <v>892</v>
      </c>
      <c r="I32" s="356"/>
      <c r="J32" s="356"/>
      <c r="K32" s="356"/>
      <c r="L32" s="356"/>
      <c r="M32" s="168"/>
    </row>
    <row r="33" spans="1:14">
      <c r="A33" s="366"/>
      <c r="B33" s="356"/>
      <c r="C33" s="367"/>
      <c r="D33" s="367"/>
      <c r="E33" s="367"/>
      <c r="F33" s="408"/>
      <c r="G33" s="169" t="s">
        <v>591</v>
      </c>
      <c r="H33" s="157" t="s">
        <v>396</v>
      </c>
      <c r="I33" s="356"/>
      <c r="J33" s="356"/>
      <c r="K33" s="356"/>
      <c r="L33" s="356"/>
      <c r="M33" s="168"/>
    </row>
    <row r="34" spans="1:14">
      <c r="A34" s="366"/>
      <c r="B34" s="356"/>
      <c r="C34" s="367"/>
      <c r="D34" s="367"/>
      <c r="E34" s="367"/>
      <c r="F34" s="408"/>
      <c r="G34" s="169" t="s">
        <v>590</v>
      </c>
      <c r="H34" s="157"/>
      <c r="I34" s="356"/>
      <c r="J34" s="356"/>
      <c r="K34" s="356"/>
      <c r="L34" s="356"/>
      <c r="M34" s="168"/>
    </row>
    <row r="35" spans="1:14">
      <c r="A35" s="366"/>
      <c r="B35" s="356"/>
      <c r="C35" s="367"/>
      <c r="D35" s="367"/>
      <c r="E35" s="367"/>
      <c r="F35" s="408"/>
      <c r="G35" s="169" t="s">
        <v>589</v>
      </c>
      <c r="H35" s="157" t="s">
        <v>891</v>
      </c>
      <c r="I35" s="356"/>
      <c r="J35" s="356"/>
      <c r="K35" s="356"/>
      <c r="L35" s="356"/>
      <c r="M35" s="168"/>
    </row>
    <row r="36" spans="1:14">
      <c r="A36" s="366"/>
      <c r="B36" s="356"/>
      <c r="C36" s="367"/>
      <c r="D36" s="367"/>
      <c r="E36" s="367"/>
      <c r="F36" s="408"/>
      <c r="G36" s="169" t="s">
        <v>588</v>
      </c>
      <c r="H36" s="157" t="s">
        <v>807</v>
      </c>
      <c r="I36" s="356"/>
      <c r="J36" s="356"/>
      <c r="K36" s="356"/>
      <c r="L36" s="356"/>
      <c r="M36" s="168"/>
    </row>
    <row r="37" spans="1:14">
      <c r="A37" s="366">
        <v>6</v>
      </c>
      <c r="B37" s="356" t="s">
        <v>890</v>
      </c>
      <c r="C37" s="367">
        <v>0.1</v>
      </c>
      <c r="D37" s="356" t="s">
        <v>889</v>
      </c>
      <c r="E37" s="356" t="s">
        <v>888</v>
      </c>
      <c r="F37" s="407" t="s">
        <v>1018</v>
      </c>
      <c r="G37" s="169" t="s">
        <v>595</v>
      </c>
      <c r="H37" s="157"/>
      <c r="I37" s="356"/>
      <c r="J37" s="356"/>
      <c r="K37" s="356"/>
      <c r="L37" s="356"/>
      <c r="M37" s="168"/>
    </row>
    <row r="38" spans="1:14">
      <c r="A38" s="366"/>
      <c r="B38" s="356"/>
      <c r="C38" s="367"/>
      <c r="D38" s="356"/>
      <c r="E38" s="356"/>
      <c r="F38" s="407"/>
      <c r="G38" s="169" t="s">
        <v>594</v>
      </c>
      <c r="H38" s="157"/>
      <c r="I38" s="356"/>
      <c r="J38" s="356"/>
      <c r="K38" s="356"/>
      <c r="L38" s="356"/>
      <c r="M38" s="168"/>
    </row>
    <row r="39" spans="1:14">
      <c r="A39" s="366"/>
      <c r="B39" s="356"/>
      <c r="C39" s="367"/>
      <c r="D39" s="356"/>
      <c r="E39" s="356"/>
      <c r="F39" s="407"/>
      <c r="G39" s="169" t="s">
        <v>593</v>
      </c>
      <c r="H39" s="157" t="s">
        <v>887</v>
      </c>
      <c r="I39" s="356"/>
      <c r="J39" s="356"/>
      <c r="K39" s="356"/>
      <c r="L39" s="356"/>
      <c r="M39" s="168"/>
    </row>
    <row r="40" spans="1:14">
      <c r="A40" s="366"/>
      <c r="B40" s="356"/>
      <c r="C40" s="367"/>
      <c r="D40" s="356"/>
      <c r="E40" s="356"/>
      <c r="F40" s="407"/>
      <c r="G40" s="169" t="s">
        <v>592</v>
      </c>
      <c r="H40" s="157" t="s">
        <v>886</v>
      </c>
      <c r="I40" s="356"/>
      <c r="J40" s="356"/>
      <c r="K40" s="356"/>
      <c r="L40" s="356"/>
      <c r="M40" s="168"/>
    </row>
    <row r="41" spans="1:14">
      <c r="A41" s="366"/>
      <c r="B41" s="356"/>
      <c r="C41" s="367"/>
      <c r="D41" s="356"/>
      <c r="E41" s="356"/>
      <c r="F41" s="407"/>
      <c r="G41" s="169" t="s">
        <v>591</v>
      </c>
      <c r="H41" s="157"/>
      <c r="I41" s="356"/>
      <c r="J41" s="356"/>
      <c r="K41" s="356"/>
      <c r="L41" s="356"/>
      <c r="M41" s="168"/>
    </row>
    <row r="42" spans="1:14">
      <c r="A42" s="366"/>
      <c r="B42" s="356"/>
      <c r="C42" s="367"/>
      <c r="D42" s="356"/>
      <c r="E42" s="356"/>
      <c r="F42" s="407"/>
      <c r="G42" s="169" t="s">
        <v>590</v>
      </c>
      <c r="H42" s="157"/>
      <c r="I42" s="356"/>
      <c r="J42" s="356"/>
      <c r="K42" s="356"/>
      <c r="L42" s="356"/>
      <c r="M42" s="168"/>
    </row>
    <row r="43" spans="1:14">
      <c r="A43" s="366"/>
      <c r="B43" s="356"/>
      <c r="C43" s="367"/>
      <c r="D43" s="356"/>
      <c r="E43" s="356"/>
      <c r="F43" s="407"/>
      <c r="G43" s="169" t="s">
        <v>589</v>
      </c>
      <c r="H43" s="157" t="s">
        <v>885</v>
      </c>
      <c r="I43" s="356"/>
      <c r="J43" s="356"/>
      <c r="K43" s="356"/>
      <c r="L43" s="356"/>
      <c r="M43" s="168"/>
    </row>
    <row r="44" spans="1:14">
      <c r="A44" s="366"/>
      <c r="B44" s="356"/>
      <c r="C44" s="367"/>
      <c r="D44" s="356"/>
      <c r="E44" s="356"/>
      <c r="F44" s="407"/>
      <c r="G44" s="169" t="s">
        <v>588</v>
      </c>
      <c r="H44" s="157"/>
      <c r="I44" s="356"/>
      <c r="J44" s="356"/>
      <c r="K44" s="356"/>
      <c r="L44" s="356"/>
      <c r="M44" s="168"/>
    </row>
    <row r="45" spans="1:14" ht="43.5" customHeight="1">
      <c r="A45" s="387">
        <v>7</v>
      </c>
      <c r="B45" s="357" t="s">
        <v>884</v>
      </c>
      <c r="C45" s="357">
        <v>0.05</v>
      </c>
      <c r="D45" s="357" t="s">
        <v>883</v>
      </c>
      <c r="E45" s="357" t="s">
        <v>882</v>
      </c>
      <c r="F45" s="368" t="s">
        <v>881</v>
      </c>
      <c r="G45" s="169" t="s">
        <v>880</v>
      </c>
      <c r="H45" s="157" t="s">
        <v>879</v>
      </c>
      <c r="I45" s="357"/>
      <c r="J45" s="357"/>
      <c r="K45" s="357"/>
      <c r="L45" s="357"/>
      <c r="M45" s="168"/>
    </row>
    <row r="46" spans="1:14" ht="47.25" customHeight="1">
      <c r="A46" s="389"/>
      <c r="B46" s="386"/>
      <c r="C46" s="386"/>
      <c r="D46" s="386"/>
      <c r="E46" s="386"/>
      <c r="F46" s="370"/>
      <c r="G46" s="169" t="s">
        <v>588</v>
      </c>
      <c r="H46" s="157" t="s">
        <v>878</v>
      </c>
      <c r="I46" s="386"/>
      <c r="J46" s="386"/>
      <c r="K46" s="386"/>
      <c r="L46" s="386"/>
      <c r="M46" s="168"/>
    </row>
    <row r="47" spans="1:14" s="214" customFormat="1" ht="14.25" customHeight="1">
      <c r="A47" s="394">
        <v>8</v>
      </c>
      <c r="B47" s="361" t="s">
        <v>131</v>
      </c>
      <c r="C47" s="398">
        <v>0.05</v>
      </c>
      <c r="D47" s="361" t="s">
        <v>659</v>
      </c>
      <c r="E47" s="361" t="s">
        <v>666</v>
      </c>
      <c r="F47" s="361" t="s">
        <v>667</v>
      </c>
      <c r="G47" s="211" t="s">
        <v>595</v>
      </c>
      <c r="H47" s="212" t="s">
        <v>660</v>
      </c>
      <c r="I47" s="401"/>
      <c r="J47" s="401"/>
      <c r="K47" s="401"/>
      <c r="L47" s="401"/>
      <c r="M47" s="401"/>
      <c r="N47" s="213"/>
    </row>
    <row r="48" spans="1:14" s="215" customFormat="1">
      <c r="A48" s="395"/>
      <c r="B48" s="362"/>
      <c r="C48" s="399"/>
      <c r="D48" s="362"/>
      <c r="E48" s="362"/>
      <c r="F48" s="362"/>
      <c r="G48" s="211" t="s">
        <v>594</v>
      </c>
      <c r="H48" s="212" t="s">
        <v>661</v>
      </c>
      <c r="I48" s="402"/>
      <c r="J48" s="402"/>
      <c r="K48" s="402"/>
      <c r="L48" s="402"/>
      <c r="M48" s="402"/>
      <c r="N48" s="213"/>
    </row>
    <row r="49" spans="1:14" s="215" customFormat="1">
      <c r="A49" s="395"/>
      <c r="B49" s="362"/>
      <c r="C49" s="399"/>
      <c r="D49" s="362"/>
      <c r="E49" s="362"/>
      <c r="F49" s="362"/>
      <c r="G49" s="211" t="s">
        <v>593</v>
      </c>
      <c r="H49" s="212" t="s">
        <v>662</v>
      </c>
      <c r="I49" s="402"/>
      <c r="J49" s="402"/>
      <c r="K49" s="402"/>
      <c r="L49" s="402"/>
      <c r="M49" s="402"/>
      <c r="N49" s="213"/>
    </row>
    <row r="50" spans="1:14" s="215" customFormat="1">
      <c r="A50" s="395"/>
      <c r="B50" s="362"/>
      <c r="C50" s="399"/>
      <c r="D50" s="362"/>
      <c r="E50" s="362"/>
      <c r="F50" s="362"/>
      <c r="G50" s="211" t="s">
        <v>592</v>
      </c>
      <c r="H50" s="212" t="s">
        <v>663</v>
      </c>
      <c r="I50" s="402"/>
      <c r="J50" s="402"/>
      <c r="K50" s="402"/>
      <c r="L50" s="402"/>
      <c r="M50" s="402"/>
      <c r="N50" s="213"/>
    </row>
    <row r="51" spans="1:14" s="215" customFormat="1">
      <c r="A51" s="395"/>
      <c r="B51" s="362"/>
      <c r="C51" s="399"/>
      <c r="D51" s="362"/>
      <c r="E51" s="362"/>
      <c r="F51" s="362"/>
      <c r="G51" s="211" t="s">
        <v>591</v>
      </c>
      <c r="H51" s="212" t="s">
        <v>664</v>
      </c>
      <c r="I51" s="402"/>
      <c r="J51" s="402"/>
      <c r="K51" s="402"/>
      <c r="L51" s="402"/>
      <c r="M51" s="402"/>
      <c r="N51" s="213"/>
    </row>
    <row r="52" spans="1:14" s="215" customFormat="1">
      <c r="A52" s="395"/>
      <c r="B52" s="362"/>
      <c r="C52" s="399"/>
      <c r="D52" s="362"/>
      <c r="E52" s="362"/>
      <c r="F52" s="362"/>
      <c r="G52" s="211" t="s">
        <v>590</v>
      </c>
      <c r="H52" s="212" t="s">
        <v>665</v>
      </c>
      <c r="I52" s="402"/>
      <c r="J52" s="402"/>
      <c r="K52" s="402"/>
      <c r="L52" s="402"/>
      <c r="M52" s="402"/>
      <c r="N52" s="213"/>
    </row>
    <row r="53" spans="1:14" s="215" customFormat="1">
      <c r="A53" s="395"/>
      <c r="B53" s="362"/>
      <c r="C53" s="399"/>
      <c r="D53" s="362"/>
      <c r="E53" s="362"/>
      <c r="F53" s="362"/>
      <c r="G53" s="211" t="s">
        <v>589</v>
      </c>
      <c r="H53" s="212"/>
      <c r="I53" s="402"/>
      <c r="J53" s="402"/>
      <c r="K53" s="402"/>
      <c r="L53" s="402"/>
      <c r="M53" s="402"/>
      <c r="N53" s="213"/>
    </row>
    <row r="54" spans="1:14" s="215" customFormat="1">
      <c r="A54" s="396"/>
      <c r="B54" s="397"/>
      <c r="C54" s="400"/>
      <c r="D54" s="397"/>
      <c r="E54" s="397"/>
      <c r="F54" s="397"/>
      <c r="G54" s="211" t="s">
        <v>588</v>
      </c>
      <c r="H54" s="212"/>
      <c r="I54" s="405"/>
      <c r="J54" s="405"/>
      <c r="K54" s="405"/>
      <c r="L54" s="405"/>
      <c r="M54" s="405"/>
      <c r="N54" s="213"/>
    </row>
    <row r="55" spans="1:14">
      <c r="A55" s="195" t="s">
        <v>584</v>
      </c>
      <c r="B55" s="165"/>
      <c r="C55" s="167">
        <f>SUM(C5:C54)</f>
        <v>1</v>
      </c>
      <c r="D55" s="165"/>
      <c r="E55" s="165"/>
      <c r="F55" s="165"/>
      <c r="G55" s="166"/>
      <c r="H55" s="165"/>
      <c r="I55" s="165"/>
      <c r="J55" s="165"/>
      <c r="K55" s="165"/>
      <c r="L55" s="165"/>
      <c r="M55" s="164"/>
      <c r="N55" s="103"/>
    </row>
    <row r="56" spans="1:14">
      <c r="A56" s="161" t="s">
        <v>99</v>
      </c>
      <c r="B56" s="161"/>
      <c r="C56" s="163"/>
      <c r="D56" s="161"/>
      <c r="E56" s="161" t="s">
        <v>715</v>
      </c>
      <c r="F56" s="161"/>
      <c r="G56" s="162"/>
      <c r="I56" s="161" t="s">
        <v>647</v>
      </c>
      <c r="J56" s="161"/>
      <c r="K56" s="161"/>
      <c r="L56" s="161"/>
      <c r="M56" s="161"/>
    </row>
    <row r="58" spans="1:14">
      <c r="B58" s="102" t="s">
        <v>31</v>
      </c>
    </row>
    <row r="59" spans="1:14">
      <c r="B59" s="160" t="s">
        <v>646</v>
      </c>
    </row>
    <row r="60" spans="1:14">
      <c r="A60" s="96"/>
      <c r="B60" s="160" t="s">
        <v>645</v>
      </c>
    </row>
    <row r="61" spans="1:14">
      <c r="A61" s="96"/>
      <c r="B61" s="160" t="s">
        <v>644</v>
      </c>
    </row>
    <row r="62" spans="1:14">
      <c r="A62" s="96"/>
    </row>
    <row r="63" spans="1:14">
      <c r="A63" s="96"/>
    </row>
  </sheetData>
  <autoFilter ref="A4:M56"/>
  <mergeCells count="85">
    <mergeCell ref="M47:M54"/>
    <mergeCell ref="A47:A54"/>
    <mergeCell ref="B47:B54"/>
    <mergeCell ref="C47:C54"/>
    <mergeCell ref="D47:D54"/>
    <mergeCell ref="E47:E54"/>
    <mergeCell ref="J47:J54"/>
    <mergeCell ref="I47:I54"/>
    <mergeCell ref="F47:F54"/>
    <mergeCell ref="K47:K54"/>
    <mergeCell ref="L47:L54"/>
    <mergeCell ref="A1:M1"/>
    <mergeCell ref="A2:M2"/>
    <mergeCell ref="A3:A4"/>
    <mergeCell ref="B3:B4"/>
    <mergeCell ref="C3:C4"/>
    <mergeCell ref="D3:D4"/>
    <mergeCell ref="E3:E4"/>
    <mergeCell ref="F3:F4"/>
    <mergeCell ref="G3:H3"/>
    <mergeCell ref="I3:I4"/>
    <mergeCell ref="M3:M4"/>
    <mergeCell ref="K5:K12"/>
    <mergeCell ref="L5:L12"/>
    <mergeCell ref="J3:J4"/>
    <mergeCell ref="K3:K4"/>
    <mergeCell ref="L3:L4"/>
    <mergeCell ref="K21:K28"/>
    <mergeCell ref="L21:L28"/>
    <mergeCell ref="A5:A12"/>
    <mergeCell ref="B5:B12"/>
    <mergeCell ref="C5:C12"/>
    <mergeCell ref="D5:D12"/>
    <mergeCell ref="E5:E12"/>
    <mergeCell ref="F5:F12"/>
    <mergeCell ref="I5:I12"/>
    <mergeCell ref="J5:J12"/>
    <mergeCell ref="A21:A28"/>
    <mergeCell ref="B21:B28"/>
    <mergeCell ref="C21:C28"/>
    <mergeCell ref="D21:D28"/>
    <mergeCell ref="E21:E28"/>
    <mergeCell ref="F21:F28"/>
    <mergeCell ref="A13:A20"/>
    <mergeCell ref="B13:B20"/>
    <mergeCell ref="C13:C20"/>
    <mergeCell ref="D13:D20"/>
    <mergeCell ref="E13:E20"/>
    <mergeCell ref="I13:I20"/>
    <mergeCell ref="L45:L46"/>
    <mergeCell ref="F37:F44"/>
    <mergeCell ref="I45:I46"/>
    <mergeCell ref="I37:I44"/>
    <mergeCell ref="F13:F20"/>
    <mergeCell ref="J13:J20"/>
    <mergeCell ref="K13:K20"/>
    <mergeCell ref="L13:L20"/>
    <mergeCell ref="I21:I28"/>
    <mergeCell ref="J21:J28"/>
    <mergeCell ref="J29:J36"/>
    <mergeCell ref="K29:K36"/>
    <mergeCell ref="L29:L36"/>
    <mergeCell ref="F45:F46"/>
    <mergeCell ref="F29:F36"/>
    <mergeCell ref="J37:J44"/>
    <mergeCell ref="K37:K44"/>
    <mergeCell ref="L37:L44"/>
    <mergeCell ref="J45:J46"/>
    <mergeCell ref="K45:K46"/>
    <mergeCell ref="A45:A46"/>
    <mergeCell ref="B45:B46"/>
    <mergeCell ref="C45:C46"/>
    <mergeCell ref="D45:D46"/>
    <mergeCell ref="E45:E46"/>
    <mergeCell ref="I29:I36"/>
    <mergeCell ref="A37:A44"/>
    <mergeCell ref="B37:B44"/>
    <mergeCell ref="C37:C44"/>
    <mergeCell ref="D37:D44"/>
    <mergeCell ref="E37:E44"/>
    <mergeCell ref="A29:A36"/>
    <mergeCell ref="B29:B36"/>
    <mergeCell ref="C29:C36"/>
    <mergeCell ref="D29:D36"/>
    <mergeCell ref="E29:E36"/>
  </mergeCells>
  <phoneticPr fontId="2"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K13"/>
  <sheetViews>
    <sheetView zoomScale="80" zoomScaleNormal="80" workbookViewId="0">
      <pane xSplit="2" ySplit="3" topLeftCell="C4" activePane="bottomRight" state="frozen"/>
      <selection activeCell="K35" sqref="K35"/>
      <selection pane="topRight" activeCell="K35" sqref="K35"/>
      <selection pane="bottomLeft" activeCell="K35" sqref="K35"/>
      <selection pane="bottomRight" activeCell="J12" sqref="J12"/>
    </sheetView>
  </sheetViews>
  <sheetFormatPr defaultColWidth="9" defaultRowHeight="15.3"/>
  <cols>
    <col min="1" max="1" width="9.62890625" style="73" customWidth="1"/>
    <col min="2" max="2" width="6" style="73" customWidth="1"/>
    <col min="3" max="3" width="21.62890625" style="73" customWidth="1"/>
    <col min="4" max="4" width="7" style="73" bestFit="1" customWidth="1"/>
    <col min="5" max="5" width="15.1015625" style="73" customWidth="1"/>
    <col min="6" max="6" width="18.26171875" style="73" customWidth="1"/>
    <col min="7" max="7" width="18.1015625" style="73" customWidth="1"/>
    <col min="8" max="8" width="24" style="73" customWidth="1"/>
    <col min="9" max="10" width="9" style="73"/>
    <col min="11" max="11" width="15.47265625" style="73" customWidth="1"/>
    <col min="12" max="16384" width="9" style="73"/>
  </cols>
  <sheetData>
    <row r="1" spans="1:11" ht="19.5">
      <c r="A1" s="381" t="s">
        <v>1101</v>
      </c>
      <c r="B1" s="381"/>
      <c r="C1" s="381"/>
      <c r="D1" s="381"/>
      <c r="E1" s="381"/>
      <c r="F1" s="381"/>
      <c r="G1" s="381"/>
      <c r="H1" s="381"/>
      <c r="I1" s="381"/>
      <c r="J1" s="381"/>
      <c r="K1" s="381"/>
    </row>
    <row r="2" spans="1:11" ht="24.75" customHeight="1">
      <c r="A2" s="382" t="s">
        <v>1132</v>
      </c>
      <c r="B2" s="382"/>
      <c r="C2" s="382"/>
      <c r="D2" s="382"/>
      <c r="E2" s="382"/>
      <c r="F2" s="382"/>
      <c r="G2" s="382"/>
      <c r="H2" s="382"/>
      <c r="I2" s="382"/>
      <c r="J2" s="382"/>
      <c r="K2" s="382"/>
    </row>
    <row r="3" spans="1:11" ht="33">
      <c r="A3" s="185" t="s">
        <v>623</v>
      </c>
      <c r="B3" s="185" t="s">
        <v>650</v>
      </c>
      <c r="C3" s="185" t="s">
        <v>1129</v>
      </c>
      <c r="D3" s="185" t="s">
        <v>649</v>
      </c>
      <c r="E3" s="185" t="s">
        <v>1133</v>
      </c>
      <c r="F3" s="185" t="s">
        <v>648</v>
      </c>
      <c r="G3" s="185" t="s">
        <v>1102</v>
      </c>
      <c r="H3" s="185" t="s">
        <v>611</v>
      </c>
      <c r="I3" s="185" t="s">
        <v>610</v>
      </c>
      <c r="J3" s="185" t="s">
        <v>609</v>
      </c>
      <c r="K3" s="185" t="s">
        <v>1134</v>
      </c>
    </row>
    <row r="4" spans="1:11" ht="58.5" customHeight="1">
      <c r="A4" s="383" t="s">
        <v>630</v>
      </c>
      <c r="B4" s="183">
        <v>1</v>
      </c>
      <c r="C4" s="182" t="s">
        <v>908</v>
      </c>
      <c r="D4" s="198">
        <v>0.4</v>
      </c>
      <c r="E4" s="182" t="s">
        <v>1049</v>
      </c>
      <c r="F4" s="182" t="s">
        <v>907</v>
      </c>
      <c r="G4" s="228">
        <v>1</v>
      </c>
      <c r="H4" s="182" t="s">
        <v>1123</v>
      </c>
      <c r="I4" s="182">
        <v>2.4</v>
      </c>
      <c r="J4" s="182"/>
      <c r="K4" s="184"/>
    </row>
    <row r="5" spans="1:11" ht="51" customHeight="1">
      <c r="A5" s="384"/>
      <c r="B5" s="183">
        <v>2</v>
      </c>
      <c r="C5" s="182" t="s">
        <v>1124</v>
      </c>
      <c r="D5" s="198">
        <v>0.2</v>
      </c>
      <c r="E5" s="182" t="s">
        <v>1135</v>
      </c>
      <c r="F5" s="182" t="s">
        <v>1050</v>
      </c>
      <c r="G5" s="228">
        <v>1</v>
      </c>
      <c r="H5" s="182" t="s">
        <v>1125</v>
      </c>
      <c r="I5" s="182">
        <v>2.2999999999999998</v>
      </c>
      <c r="J5" s="182"/>
      <c r="K5" s="184"/>
    </row>
    <row r="6" spans="1:11" ht="27.75" customHeight="1">
      <c r="A6" s="384"/>
      <c r="B6" s="183">
        <v>3</v>
      </c>
      <c r="C6" s="182" t="s">
        <v>897</v>
      </c>
      <c r="D6" s="198">
        <v>0.2</v>
      </c>
      <c r="E6" s="182" t="s">
        <v>1051</v>
      </c>
      <c r="F6" s="182" t="s">
        <v>1052</v>
      </c>
      <c r="G6" s="228">
        <v>1</v>
      </c>
      <c r="H6" s="182" t="s">
        <v>1126</v>
      </c>
      <c r="I6" s="182">
        <v>2.2999999999999998</v>
      </c>
      <c r="J6" s="182"/>
      <c r="K6" s="184"/>
    </row>
    <row r="7" spans="1:11" ht="58.5" customHeight="1">
      <c r="A7" s="235" t="s">
        <v>794</v>
      </c>
      <c r="B7" s="183">
        <v>4</v>
      </c>
      <c r="C7" s="182" t="s">
        <v>1130</v>
      </c>
      <c r="D7" s="198">
        <v>0.2</v>
      </c>
      <c r="E7" s="182" t="s">
        <v>1053</v>
      </c>
      <c r="F7" s="182" t="s">
        <v>1127</v>
      </c>
      <c r="G7" s="228">
        <v>1</v>
      </c>
      <c r="H7" s="182" t="s">
        <v>1128</v>
      </c>
      <c r="I7" s="182">
        <v>2.4</v>
      </c>
      <c r="J7" s="182"/>
      <c r="K7" s="181"/>
    </row>
    <row r="8" spans="1:11" ht="16.5">
      <c r="A8" s="180" t="s">
        <v>584</v>
      </c>
      <c r="B8" s="179"/>
      <c r="C8" s="178"/>
      <c r="D8" s="205">
        <f>SUM(D4:D7)</f>
        <v>1</v>
      </c>
      <c r="E8" s="178"/>
      <c r="F8" s="178"/>
      <c r="G8" s="178"/>
      <c r="H8" s="178"/>
      <c r="I8" s="178">
        <f>D4*I4+D5*I5+D6*I6+D7*I7</f>
        <v>2.36</v>
      </c>
      <c r="J8" s="178"/>
      <c r="K8" s="177"/>
    </row>
    <row r="9" spans="1:11" s="170" customFormat="1" ht="16.5">
      <c r="A9" s="170" t="s">
        <v>99</v>
      </c>
      <c r="B9" s="175"/>
      <c r="C9" s="176"/>
      <c r="D9" s="176"/>
      <c r="E9" s="176"/>
      <c r="F9" s="176" t="s">
        <v>715</v>
      </c>
      <c r="G9" s="176"/>
      <c r="H9" s="176"/>
      <c r="I9" s="175" t="s">
        <v>647</v>
      </c>
      <c r="J9" s="176"/>
      <c r="K9" s="175"/>
    </row>
    <row r="10" spans="1:11">
      <c r="B10" s="174"/>
      <c r="C10" s="174"/>
      <c r="D10" s="174"/>
      <c r="E10" s="174"/>
      <c r="F10" s="174"/>
      <c r="G10" s="174"/>
      <c r="H10" s="174"/>
      <c r="I10" s="174"/>
      <c r="J10" s="174"/>
      <c r="K10" s="173"/>
    </row>
    <row r="11" spans="1:11" s="170" customFormat="1">
      <c r="B11" s="172" t="s">
        <v>793</v>
      </c>
      <c r="C11" s="171"/>
      <c r="D11" s="171"/>
      <c r="E11" s="171"/>
      <c r="F11" s="171"/>
      <c r="G11" s="171"/>
      <c r="H11" s="171"/>
      <c r="I11" s="171"/>
      <c r="J11" s="171"/>
      <c r="K11" s="171"/>
    </row>
    <row r="12" spans="1:11">
      <c r="B12" s="170" t="s">
        <v>626</v>
      </c>
    </row>
    <row r="13" spans="1:11">
      <c r="B13" s="170" t="s">
        <v>792</v>
      </c>
    </row>
  </sheetData>
  <mergeCells count="3">
    <mergeCell ref="A1:K1"/>
    <mergeCell ref="A2:K2"/>
    <mergeCell ref="A4:A6"/>
  </mergeCells>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FF00"/>
  </sheetPr>
  <dimension ref="A1:AN119"/>
  <sheetViews>
    <sheetView zoomScale="90" zoomScaleNormal="90" workbookViewId="0">
      <pane xSplit="10" ySplit="3" topLeftCell="K32" activePane="bottomRight" state="frozen"/>
      <selection activeCell="K35" sqref="K35"/>
      <selection pane="topRight" activeCell="K35" sqref="K35"/>
      <selection pane="bottomLeft" activeCell="K35" sqref="K35"/>
      <selection pane="bottomRight" activeCell="V43" sqref="V43"/>
    </sheetView>
  </sheetViews>
  <sheetFormatPr defaultColWidth="9" defaultRowHeight="15.3"/>
  <cols>
    <col min="1" max="1" width="5" style="67" bestFit="1" customWidth="1"/>
    <col min="2" max="2" width="11.26171875" style="81" customWidth="1"/>
    <col min="3" max="3" width="8.47265625" style="69" customWidth="1"/>
    <col min="4" max="4" width="11" style="69" bestFit="1" customWidth="1"/>
    <col min="5" max="5" width="6.89453125" style="67" customWidth="1"/>
    <col min="6" max="6" width="8" style="67" customWidth="1"/>
    <col min="7" max="7" width="17.734375" style="73" customWidth="1"/>
    <col min="8" max="8" width="8.47265625" style="67" customWidth="1"/>
    <col min="9" max="9" width="13.89453125" style="73" customWidth="1"/>
    <col min="10" max="10" width="12.47265625" style="73" customWidth="1"/>
    <col min="11" max="22" width="6.1015625" style="73" customWidth="1"/>
    <col min="23" max="25" width="6.1015625" style="239" customWidth="1"/>
    <col min="26" max="40" width="6.1015625" style="73" customWidth="1"/>
    <col min="41" max="16384" width="9" style="73"/>
  </cols>
  <sheetData>
    <row r="1" spans="1:40" s="72" customFormat="1" ht="31.5" customHeight="1">
      <c r="A1" s="276" t="s">
        <v>137</v>
      </c>
      <c r="B1" s="277"/>
      <c r="C1" s="277"/>
      <c r="D1" s="277"/>
      <c r="E1" s="277"/>
      <c r="F1" s="277"/>
      <c r="G1" s="277"/>
      <c r="H1" s="277"/>
      <c r="I1" s="277"/>
      <c r="J1" s="278"/>
      <c r="K1" s="279" t="s">
        <v>70</v>
      </c>
      <c r="L1" s="280"/>
      <c r="M1" s="280"/>
      <c r="N1" s="280"/>
      <c r="O1" s="280"/>
      <c r="P1" s="280"/>
      <c r="Q1" s="280"/>
      <c r="R1" s="280"/>
      <c r="S1" s="280"/>
      <c r="T1" s="280"/>
      <c r="U1" s="280"/>
      <c r="V1" s="280"/>
      <c r="W1" s="281"/>
      <c r="X1" s="281"/>
      <c r="Y1" s="281"/>
      <c r="Z1" s="280"/>
      <c r="AA1" s="280"/>
      <c r="AB1" s="280"/>
      <c r="AC1" s="280"/>
      <c r="AD1" s="280"/>
      <c r="AE1" s="280"/>
      <c r="AF1" s="280"/>
      <c r="AG1" s="280"/>
      <c r="AH1" s="280"/>
      <c r="AI1" s="280"/>
      <c r="AJ1" s="280"/>
      <c r="AK1" s="280"/>
      <c r="AL1" s="280"/>
      <c r="AM1" s="280"/>
      <c r="AN1" s="280"/>
    </row>
    <row r="2" spans="1:40">
      <c r="A2" s="282" t="s">
        <v>71</v>
      </c>
      <c r="B2" s="282" t="s">
        <v>72</v>
      </c>
      <c r="C2" s="283" t="s">
        <v>73</v>
      </c>
      <c r="D2" s="283" t="s">
        <v>74</v>
      </c>
      <c r="E2" s="282" t="s">
        <v>75</v>
      </c>
      <c r="F2" s="283" t="s">
        <v>76</v>
      </c>
      <c r="G2" s="282" t="s">
        <v>77</v>
      </c>
      <c r="H2" s="283" t="s">
        <v>78</v>
      </c>
      <c r="I2" s="288" t="s">
        <v>79</v>
      </c>
      <c r="J2" s="282" t="s">
        <v>80</v>
      </c>
      <c r="K2" s="287" t="s">
        <v>81</v>
      </c>
      <c r="L2" s="287"/>
      <c r="M2" s="287"/>
      <c r="N2" s="287" t="s">
        <v>82</v>
      </c>
      <c r="O2" s="287"/>
      <c r="P2" s="287"/>
      <c r="Q2" s="287" t="s">
        <v>83</v>
      </c>
      <c r="R2" s="287"/>
      <c r="S2" s="287"/>
      <c r="T2" s="287" t="s">
        <v>84</v>
      </c>
      <c r="U2" s="287"/>
      <c r="V2" s="287"/>
      <c r="W2" s="289" t="s">
        <v>85</v>
      </c>
      <c r="X2" s="289"/>
      <c r="Y2" s="289"/>
      <c r="Z2" s="287" t="s">
        <v>86</v>
      </c>
      <c r="AA2" s="287"/>
      <c r="AB2" s="287"/>
      <c r="AC2" s="287" t="s">
        <v>87</v>
      </c>
      <c r="AD2" s="287"/>
      <c r="AE2" s="287"/>
      <c r="AF2" s="287" t="s">
        <v>88</v>
      </c>
      <c r="AG2" s="287"/>
      <c r="AH2" s="287"/>
      <c r="AI2" s="287" t="s">
        <v>89</v>
      </c>
      <c r="AJ2" s="287"/>
      <c r="AK2" s="287"/>
      <c r="AL2" s="286">
        <v>42370</v>
      </c>
      <c r="AM2" s="287"/>
      <c r="AN2" s="287"/>
    </row>
    <row r="3" spans="1:40">
      <c r="A3" s="282"/>
      <c r="B3" s="282"/>
      <c r="C3" s="284"/>
      <c r="D3" s="284"/>
      <c r="E3" s="282"/>
      <c r="F3" s="285"/>
      <c r="G3" s="282"/>
      <c r="H3" s="285"/>
      <c r="I3" s="284"/>
      <c r="J3" s="290"/>
      <c r="K3" s="74" t="s">
        <v>90</v>
      </c>
      <c r="L3" s="74" t="s">
        <v>91</v>
      </c>
      <c r="M3" s="74" t="s">
        <v>92</v>
      </c>
      <c r="N3" s="74" t="s">
        <v>90</v>
      </c>
      <c r="O3" s="74" t="s">
        <v>91</v>
      </c>
      <c r="P3" s="74" t="s">
        <v>92</v>
      </c>
      <c r="Q3" s="74" t="s">
        <v>90</v>
      </c>
      <c r="R3" s="74" t="s">
        <v>91</v>
      </c>
      <c r="S3" s="74" t="s">
        <v>92</v>
      </c>
      <c r="T3" s="74" t="s">
        <v>90</v>
      </c>
      <c r="U3" s="74" t="s">
        <v>91</v>
      </c>
      <c r="V3" s="74" t="s">
        <v>92</v>
      </c>
      <c r="W3" s="237" t="s">
        <v>90</v>
      </c>
      <c r="X3" s="237" t="s">
        <v>91</v>
      </c>
      <c r="Y3" s="237" t="s">
        <v>92</v>
      </c>
      <c r="Z3" s="74" t="s">
        <v>90</v>
      </c>
      <c r="AA3" s="74" t="s">
        <v>91</v>
      </c>
      <c r="AB3" s="74" t="s">
        <v>92</v>
      </c>
      <c r="AC3" s="74" t="s">
        <v>90</v>
      </c>
      <c r="AD3" s="74" t="s">
        <v>91</v>
      </c>
      <c r="AE3" s="74" t="s">
        <v>92</v>
      </c>
      <c r="AF3" s="74" t="s">
        <v>90</v>
      </c>
      <c r="AG3" s="74" t="s">
        <v>91</v>
      </c>
      <c r="AH3" s="74" t="s">
        <v>92</v>
      </c>
      <c r="AI3" s="74" t="s">
        <v>90</v>
      </c>
      <c r="AJ3" s="74" t="s">
        <v>91</v>
      </c>
      <c r="AK3" s="74" t="s">
        <v>92</v>
      </c>
      <c r="AL3" s="74" t="s">
        <v>90</v>
      </c>
      <c r="AM3" s="74" t="s">
        <v>91</v>
      </c>
      <c r="AN3" s="74" t="s">
        <v>92</v>
      </c>
    </row>
    <row r="4" spans="1:40" ht="42.3" hidden="1">
      <c r="A4" s="292">
        <v>1</v>
      </c>
      <c r="B4" s="293" t="s">
        <v>126</v>
      </c>
      <c r="C4" s="291" t="s">
        <v>93</v>
      </c>
      <c r="D4" s="291" t="s">
        <v>94</v>
      </c>
      <c r="E4" s="294" t="s">
        <v>132</v>
      </c>
      <c r="F4" s="291" t="s">
        <v>552</v>
      </c>
      <c r="G4" s="75" t="s">
        <v>139</v>
      </c>
      <c r="H4" s="76" t="s">
        <v>143</v>
      </c>
      <c r="I4" s="77" t="s">
        <v>145</v>
      </c>
      <c r="J4" s="77" t="s">
        <v>147</v>
      </c>
      <c r="K4" s="78"/>
      <c r="L4" s="89"/>
      <c r="M4" s="79" t="s">
        <v>138</v>
      </c>
      <c r="N4" s="78"/>
      <c r="O4" s="78"/>
      <c r="P4" s="78"/>
      <c r="Q4" s="78"/>
      <c r="R4" s="78"/>
      <c r="S4" s="78"/>
      <c r="T4" s="78"/>
      <c r="U4" s="78"/>
      <c r="V4" s="78"/>
      <c r="W4" s="238"/>
      <c r="X4" s="238"/>
      <c r="Y4" s="238"/>
      <c r="Z4" s="78"/>
      <c r="AA4" s="78"/>
      <c r="AB4" s="78"/>
      <c r="AC4" s="78"/>
      <c r="AD4" s="78"/>
      <c r="AE4" s="78"/>
      <c r="AF4" s="78"/>
      <c r="AG4" s="78"/>
      <c r="AH4" s="78"/>
      <c r="AI4" s="78"/>
      <c r="AJ4" s="78"/>
      <c r="AK4" s="78"/>
      <c r="AL4" s="78"/>
      <c r="AM4" s="78"/>
      <c r="AN4" s="78"/>
    </row>
    <row r="5" spans="1:40" ht="28.2" hidden="1">
      <c r="A5" s="292"/>
      <c r="B5" s="293"/>
      <c r="C5" s="291"/>
      <c r="D5" s="291"/>
      <c r="E5" s="295"/>
      <c r="F5" s="291"/>
      <c r="G5" s="75" t="s">
        <v>140</v>
      </c>
      <c r="H5" s="76" t="s">
        <v>144</v>
      </c>
      <c r="I5" s="77" t="s">
        <v>148</v>
      </c>
      <c r="J5" s="77" t="s">
        <v>153</v>
      </c>
      <c r="K5" s="78"/>
      <c r="L5" s="78"/>
      <c r="M5" s="78"/>
      <c r="N5" s="90" t="s">
        <v>164</v>
      </c>
      <c r="O5" s="79" t="s">
        <v>165</v>
      </c>
      <c r="P5" s="79" t="s">
        <v>166</v>
      </c>
      <c r="Q5" s="78"/>
      <c r="R5" s="78"/>
      <c r="S5" s="78"/>
      <c r="T5" s="78"/>
      <c r="U5" s="78"/>
      <c r="V5" s="78"/>
      <c r="W5" s="238"/>
      <c r="X5" s="238"/>
      <c r="Y5" s="238"/>
      <c r="Z5" s="78"/>
      <c r="AA5" s="78"/>
      <c r="AB5" s="78"/>
      <c r="AC5" s="78"/>
      <c r="AD5" s="78"/>
      <c r="AE5" s="78"/>
      <c r="AF5" s="78"/>
      <c r="AG5" s="78"/>
      <c r="AH5" s="78"/>
      <c r="AI5" s="78"/>
      <c r="AJ5" s="78"/>
      <c r="AK5" s="78"/>
      <c r="AL5" s="78"/>
      <c r="AM5" s="78"/>
      <c r="AN5" s="78"/>
    </row>
    <row r="6" spans="1:40" ht="56.4" hidden="1">
      <c r="A6" s="292"/>
      <c r="B6" s="293"/>
      <c r="C6" s="291"/>
      <c r="D6" s="291"/>
      <c r="E6" s="295"/>
      <c r="F6" s="291"/>
      <c r="G6" s="75" t="s">
        <v>141</v>
      </c>
      <c r="H6" s="84" t="s">
        <v>144</v>
      </c>
      <c r="I6" s="77" t="s">
        <v>149</v>
      </c>
      <c r="J6" s="77" t="s">
        <v>150</v>
      </c>
      <c r="K6" s="78"/>
      <c r="L6" s="78"/>
      <c r="M6" s="78"/>
      <c r="N6" s="78"/>
      <c r="O6" s="78"/>
      <c r="P6" s="78"/>
      <c r="Q6" s="79" t="s">
        <v>167</v>
      </c>
      <c r="R6" s="79" t="s">
        <v>168</v>
      </c>
      <c r="S6" s="79" t="s">
        <v>169</v>
      </c>
      <c r="T6" s="79" t="s">
        <v>169</v>
      </c>
      <c r="U6" s="79" t="s">
        <v>169</v>
      </c>
      <c r="V6" s="79" t="s">
        <v>170</v>
      </c>
      <c r="W6" s="238" t="s">
        <v>178</v>
      </c>
      <c r="X6" s="238"/>
      <c r="Y6" s="238"/>
      <c r="Z6" s="78"/>
      <c r="AA6" s="78"/>
      <c r="AB6" s="78"/>
      <c r="AC6" s="78"/>
      <c r="AD6" s="78"/>
      <c r="AE6" s="78"/>
      <c r="AF6" s="78"/>
      <c r="AG6" s="78"/>
      <c r="AH6" s="78"/>
      <c r="AI6" s="78"/>
      <c r="AJ6" s="78"/>
      <c r="AK6" s="78"/>
      <c r="AL6" s="78"/>
      <c r="AM6" s="78"/>
      <c r="AN6" s="78"/>
    </row>
    <row r="7" spans="1:40" ht="28.2" hidden="1">
      <c r="A7" s="292"/>
      <c r="B7" s="293"/>
      <c r="C7" s="291"/>
      <c r="D7" s="291"/>
      <c r="E7" s="296"/>
      <c r="F7" s="291"/>
      <c r="G7" s="75" t="s">
        <v>142</v>
      </c>
      <c r="H7" s="84" t="s">
        <v>144</v>
      </c>
      <c r="I7" s="77" t="s">
        <v>152</v>
      </c>
      <c r="J7" s="77" t="s">
        <v>151</v>
      </c>
      <c r="K7" s="78"/>
      <c r="L7" s="78"/>
      <c r="M7" s="78"/>
      <c r="N7" s="78"/>
      <c r="O7" s="78"/>
      <c r="P7" s="78"/>
      <c r="Q7" s="78"/>
      <c r="R7" s="78"/>
      <c r="S7" s="78"/>
      <c r="T7" s="89"/>
      <c r="U7" s="89"/>
      <c r="V7" s="89"/>
      <c r="W7" s="238"/>
      <c r="X7" s="238" t="s">
        <v>172</v>
      </c>
      <c r="Y7" s="238" t="s">
        <v>171</v>
      </c>
      <c r="Z7" s="78"/>
      <c r="AA7" s="78"/>
      <c r="AB7" s="78"/>
      <c r="AC7" s="78"/>
      <c r="AD7" s="78"/>
      <c r="AE7" s="78"/>
      <c r="AF7" s="78"/>
      <c r="AG7" s="78"/>
      <c r="AH7" s="78"/>
      <c r="AI7" s="78"/>
      <c r="AJ7" s="78"/>
      <c r="AK7" s="78"/>
      <c r="AL7" s="78"/>
      <c r="AM7" s="78"/>
      <c r="AN7" s="78"/>
    </row>
    <row r="8" spans="1:40" ht="42.3" hidden="1">
      <c r="A8" s="292">
        <v>2</v>
      </c>
      <c r="B8" s="297" t="s">
        <v>961</v>
      </c>
      <c r="C8" s="291" t="s">
        <v>93</v>
      </c>
      <c r="D8" s="291" t="s">
        <v>284</v>
      </c>
      <c r="E8" s="291" t="s">
        <v>493</v>
      </c>
      <c r="F8" s="291"/>
      <c r="G8" s="75" t="s">
        <v>1001</v>
      </c>
      <c r="H8" s="88" t="s">
        <v>132</v>
      </c>
      <c r="I8" s="77" t="s">
        <v>1006</v>
      </c>
      <c r="J8" s="77"/>
      <c r="K8" s="78"/>
      <c r="L8" s="78"/>
      <c r="M8" s="78"/>
      <c r="N8" s="78"/>
      <c r="P8" s="79" t="s">
        <v>470</v>
      </c>
      <c r="Q8" s="79" t="s">
        <v>470</v>
      </c>
      <c r="R8" s="79" t="s">
        <v>471</v>
      </c>
      <c r="S8" s="79" t="s">
        <v>471</v>
      </c>
      <c r="T8" s="78"/>
      <c r="U8" s="78"/>
      <c r="V8" s="78"/>
      <c r="W8" s="238"/>
      <c r="X8" s="238"/>
      <c r="Y8" s="238"/>
      <c r="Z8" s="78"/>
      <c r="AA8" s="78"/>
      <c r="AB8" s="78"/>
      <c r="AC8" s="78"/>
      <c r="AD8" s="78"/>
      <c r="AE8" s="78"/>
      <c r="AF8" s="78"/>
      <c r="AG8" s="78"/>
      <c r="AH8" s="78"/>
      <c r="AI8" s="78"/>
      <c r="AJ8" s="78"/>
      <c r="AK8" s="78"/>
      <c r="AL8" s="78"/>
      <c r="AM8" s="78"/>
      <c r="AN8" s="78"/>
    </row>
    <row r="9" spans="1:40" ht="28.2" hidden="1">
      <c r="A9" s="292"/>
      <c r="B9" s="297"/>
      <c r="C9" s="291"/>
      <c r="D9" s="291"/>
      <c r="E9" s="291"/>
      <c r="F9" s="291"/>
      <c r="G9" s="75" t="s">
        <v>1002</v>
      </c>
      <c r="H9" s="88" t="s">
        <v>132</v>
      </c>
      <c r="I9" s="77" t="s">
        <v>472</v>
      </c>
      <c r="J9" s="77"/>
      <c r="K9" s="78"/>
      <c r="L9" s="78"/>
      <c r="M9" s="78"/>
      <c r="N9" s="78"/>
      <c r="O9" s="78"/>
      <c r="P9" s="78"/>
      <c r="Q9" s="78"/>
      <c r="R9" s="78"/>
      <c r="S9" s="78"/>
      <c r="T9" s="79" t="s">
        <v>473</v>
      </c>
      <c r="U9" s="79" t="s">
        <v>473</v>
      </c>
      <c r="V9" s="78"/>
      <c r="W9" s="238"/>
      <c r="X9" s="238"/>
      <c r="Y9" s="238"/>
      <c r="Z9" s="78"/>
      <c r="AA9" s="78"/>
      <c r="AB9" s="78"/>
      <c r="AC9" s="78"/>
      <c r="AD9" s="78"/>
      <c r="AE9" s="78"/>
      <c r="AF9" s="78"/>
      <c r="AG9" s="78"/>
      <c r="AH9" s="78"/>
      <c r="AI9" s="78"/>
      <c r="AJ9" s="78"/>
      <c r="AK9" s="78"/>
      <c r="AL9" s="78"/>
      <c r="AM9" s="78"/>
      <c r="AN9" s="78"/>
    </row>
    <row r="10" spans="1:40" ht="24.75" hidden="1" customHeight="1">
      <c r="A10" s="292"/>
      <c r="B10" s="297"/>
      <c r="C10" s="291"/>
      <c r="D10" s="291"/>
      <c r="E10" s="291"/>
      <c r="F10" s="291"/>
      <c r="G10" s="75" t="s">
        <v>1003</v>
      </c>
      <c r="H10" s="88" t="s">
        <v>132</v>
      </c>
      <c r="I10" s="77" t="s">
        <v>474</v>
      </c>
      <c r="J10" s="77"/>
      <c r="K10" s="78"/>
      <c r="L10" s="78"/>
      <c r="M10" s="78"/>
      <c r="N10" s="78"/>
      <c r="O10" s="78"/>
      <c r="P10" s="78"/>
      <c r="Q10" s="78"/>
      <c r="R10" s="78"/>
      <c r="S10" s="78"/>
      <c r="T10" s="78"/>
      <c r="U10" s="79" t="s">
        <v>475</v>
      </c>
      <c r="V10" s="79" t="s">
        <v>475</v>
      </c>
      <c r="W10" s="238" t="s">
        <v>475</v>
      </c>
      <c r="X10" s="238" t="s">
        <v>475</v>
      </c>
      <c r="Y10" s="238"/>
      <c r="Z10" s="78"/>
      <c r="AA10" s="78"/>
      <c r="AB10" s="78"/>
      <c r="AC10" s="78"/>
      <c r="AD10" s="78"/>
      <c r="AE10" s="78"/>
      <c r="AF10" s="78"/>
      <c r="AG10" s="78"/>
      <c r="AH10" s="78"/>
      <c r="AI10" s="78"/>
      <c r="AJ10" s="78"/>
      <c r="AK10" s="78"/>
      <c r="AL10" s="78"/>
      <c r="AM10" s="78"/>
      <c r="AN10" s="78"/>
    </row>
    <row r="11" spans="1:40" ht="42.3" hidden="1">
      <c r="A11" s="292"/>
      <c r="B11" s="297"/>
      <c r="C11" s="291"/>
      <c r="D11" s="291"/>
      <c r="E11" s="291"/>
      <c r="F11" s="291"/>
      <c r="G11" s="75" t="s">
        <v>995</v>
      </c>
      <c r="H11" s="88" t="s">
        <v>132</v>
      </c>
      <c r="I11" s="77" t="s">
        <v>476</v>
      </c>
      <c r="J11" s="77" t="s">
        <v>477</v>
      </c>
      <c r="K11" s="78"/>
      <c r="L11" s="78"/>
      <c r="M11" s="78"/>
      <c r="N11" s="78"/>
      <c r="O11" s="78"/>
      <c r="P11" s="78"/>
      <c r="Q11" s="78"/>
      <c r="R11" s="78"/>
      <c r="S11" s="78"/>
      <c r="T11" s="78"/>
      <c r="U11" s="78"/>
      <c r="V11" s="78"/>
      <c r="W11" s="238" t="s">
        <v>115</v>
      </c>
      <c r="X11" s="238" t="s">
        <v>115</v>
      </c>
      <c r="Y11" s="238" t="s">
        <v>115</v>
      </c>
      <c r="Z11" s="79" t="s">
        <v>115</v>
      </c>
      <c r="AA11" s="79" t="s">
        <v>478</v>
      </c>
      <c r="AB11" s="79" t="s">
        <v>478</v>
      </c>
      <c r="AC11" s="78"/>
      <c r="AD11" s="78"/>
      <c r="AE11" s="78"/>
      <c r="AF11" s="78"/>
      <c r="AG11" s="78"/>
      <c r="AH11" s="78"/>
      <c r="AI11" s="78"/>
      <c r="AJ11" s="78"/>
      <c r="AK11" s="78"/>
      <c r="AL11" s="78"/>
      <c r="AM11" s="78"/>
      <c r="AN11" s="78"/>
    </row>
    <row r="12" spans="1:40" ht="56.4" hidden="1">
      <c r="A12" s="292">
        <v>3</v>
      </c>
      <c r="B12" s="297" t="s">
        <v>125</v>
      </c>
      <c r="C12" s="291" t="s">
        <v>93</v>
      </c>
      <c r="D12" s="291" t="s">
        <v>94</v>
      </c>
      <c r="E12" s="298" t="s">
        <v>134</v>
      </c>
      <c r="F12" s="292"/>
      <c r="G12" s="75" t="s">
        <v>503</v>
      </c>
      <c r="H12" s="88" t="s">
        <v>134</v>
      </c>
      <c r="I12" s="77" t="s">
        <v>497</v>
      </c>
      <c r="J12" s="77" t="s">
        <v>494</v>
      </c>
      <c r="K12" s="78"/>
      <c r="L12" s="78"/>
      <c r="M12" s="78"/>
      <c r="N12" s="78"/>
      <c r="O12" s="89"/>
      <c r="P12" s="89"/>
      <c r="Q12" s="89"/>
      <c r="R12" s="89"/>
      <c r="S12" s="89"/>
      <c r="T12" s="89"/>
      <c r="U12" s="89"/>
      <c r="V12" s="89"/>
      <c r="W12" s="238"/>
      <c r="X12" s="238" t="s">
        <v>210</v>
      </c>
      <c r="Y12" s="238" t="s">
        <v>210</v>
      </c>
      <c r="Z12" s="79" t="s">
        <v>210</v>
      </c>
      <c r="AA12" s="79" t="s">
        <v>210</v>
      </c>
      <c r="AB12" s="79" t="s">
        <v>500</v>
      </c>
      <c r="AC12" s="79" t="s">
        <v>500</v>
      </c>
      <c r="AD12" s="79" t="s">
        <v>501</v>
      </c>
      <c r="AE12" s="79" t="s">
        <v>501</v>
      </c>
      <c r="AF12" s="79" t="s">
        <v>501</v>
      </c>
      <c r="AG12" s="79" t="s">
        <v>502</v>
      </c>
      <c r="AH12" s="79" t="s">
        <v>502</v>
      </c>
      <c r="AI12" s="79" t="s">
        <v>502</v>
      </c>
      <c r="AJ12" s="78"/>
      <c r="AK12" s="78"/>
      <c r="AL12" s="78"/>
      <c r="AM12" s="78"/>
      <c r="AN12" s="78"/>
    </row>
    <row r="13" spans="1:40" ht="28.2" hidden="1">
      <c r="A13" s="292"/>
      <c r="B13" s="297"/>
      <c r="C13" s="291"/>
      <c r="D13" s="291"/>
      <c r="E13" s="298"/>
      <c r="F13" s="292"/>
      <c r="G13" s="75" t="s">
        <v>363</v>
      </c>
      <c r="H13" s="88" t="s">
        <v>134</v>
      </c>
      <c r="I13" s="77" t="s">
        <v>498</v>
      </c>
      <c r="J13" s="77" t="s">
        <v>495</v>
      </c>
      <c r="K13" s="78"/>
      <c r="L13" s="78"/>
      <c r="M13" s="78"/>
      <c r="N13" s="79" t="s">
        <v>364</v>
      </c>
      <c r="O13" s="79" t="s">
        <v>364</v>
      </c>
      <c r="P13" s="79" t="s">
        <v>365</v>
      </c>
      <c r="Q13" s="79" t="s">
        <v>365</v>
      </c>
      <c r="R13" s="78"/>
      <c r="S13" s="79" t="s">
        <v>366</v>
      </c>
      <c r="T13" s="79" t="s">
        <v>366</v>
      </c>
      <c r="U13" s="79" t="s">
        <v>366</v>
      </c>
      <c r="V13" s="78"/>
      <c r="W13" s="238"/>
      <c r="X13" s="238"/>
      <c r="Y13" s="238"/>
      <c r="Z13" s="78"/>
      <c r="AA13" s="78"/>
      <c r="AB13" s="78"/>
      <c r="AC13" s="78"/>
      <c r="AD13" s="78"/>
      <c r="AE13" s="78"/>
      <c r="AF13" s="78"/>
      <c r="AG13" s="78"/>
      <c r="AH13" s="78"/>
      <c r="AI13" s="78"/>
      <c r="AJ13" s="78"/>
      <c r="AK13" s="78"/>
      <c r="AL13" s="78"/>
      <c r="AM13" s="78"/>
      <c r="AN13" s="78"/>
    </row>
    <row r="14" spans="1:40" ht="28.2" hidden="1">
      <c r="A14" s="292"/>
      <c r="B14" s="297"/>
      <c r="C14" s="291"/>
      <c r="D14" s="291"/>
      <c r="E14" s="298"/>
      <c r="F14" s="292"/>
      <c r="G14" s="75" t="s">
        <v>367</v>
      </c>
      <c r="H14" s="88" t="s">
        <v>134</v>
      </c>
      <c r="I14" s="77" t="s">
        <v>499</v>
      </c>
      <c r="J14" s="77" t="s">
        <v>496</v>
      </c>
      <c r="K14" s="78"/>
      <c r="L14" s="78"/>
      <c r="M14" s="78"/>
      <c r="N14" s="78"/>
      <c r="O14" s="78"/>
      <c r="P14" s="78"/>
      <c r="Q14" s="78"/>
      <c r="R14" s="78"/>
      <c r="S14" s="78"/>
      <c r="T14" s="78"/>
      <c r="U14" s="78"/>
      <c r="V14" s="78"/>
      <c r="W14" s="238" t="s">
        <v>368</v>
      </c>
      <c r="X14" s="238" t="s">
        <v>368</v>
      </c>
      <c r="Y14" s="238" t="s">
        <v>368</v>
      </c>
      <c r="Z14" s="79" t="s">
        <v>368</v>
      </c>
      <c r="AA14" s="79" t="s">
        <v>368</v>
      </c>
      <c r="AB14" s="79" t="s">
        <v>368</v>
      </c>
      <c r="AC14" s="79" t="s">
        <v>368</v>
      </c>
      <c r="AD14" s="79" t="s">
        <v>368</v>
      </c>
      <c r="AE14" s="79" t="s">
        <v>368</v>
      </c>
      <c r="AF14" s="79" t="s">
        <v>369</v>
      </c>
      <c r="AG14" s="79" t="s">
        <v>369</v>
      </c>
      <c r="AH14" s="79" t="s">
        <v>369</v>
      </c>
      <c r="AI14" s="78"/>
      <c r="AJ14" s="78"/>
      <c r="AK14" s="78"/>
      <c r="AL14" s="78"/>
      <c r="AM14" s="78"/>
      <c r="AN14" s="78"/>
    </row>
    <row r="15" spans="1:40" hidden="1">
      <c r="A15" s="292"/>
      <c r="B15" s="297"/>
      <c r="C15" s="291"/>
      <c r="D15" s="291"/>
      <c r="E15" s="298"/>
      <c r="F15" s="292"/>
      <c r="G15" s="75"/>
      <c r="H15" s="88"/>
      <c r="I15" s="77"/>
      <c r="J15" s="77"/>
      <c r="K15" s="78"/>
      <c r="L15" s="78"/>
      <c r="M15" s="78"/>
      <c r="N15" s="78"/>
      <c r="O15" s="78"/>
      <c r="P15" s="78"/>
      <c r="Q15" s="78"/>
      <c r="R15" s="78"/>
      <c r="S15" s="78"/>
      <c r="T15" s="78"/>
      <c r="U15" s="78"/>
      <c r="V15" s="78"/>
      <c r="W15" s="238"/>
      <c r="X15" s="238"/>
      <c r="Y15" s="238"/>
      <c r="Z15" s="78"/>
      <c r="AA15" s="78"/>
      <c r="AB15" s="78"/>
      <c r="AC15" s="78"/>
      <c r="AD15" s="78"/>
      <c r="AE15" s="78"/>
      <c r="AF15" s="78"/>
      <c r="AG15" s="78"/>
      <c r="AH15" s="78"/>
      <c r="AI15" s="78"/>
      <c r="AJ15" s="78"/>
      <c r="AK15" s="78"/>
      <c r="AL15" s="78"/>
      <c r="AM15" s="78"/>
      <c r="AN15" s="78"/>
    </row>
    <row r="16" spans="1:40" ht="42.3">
      <c r="A16" s="292">
        <v>4</v>
      </c>
      <c r="B16" s="297" t="s">
        <v>573</v>
      </c>
      <c r="C16" s="291" t="s">
        <v>93</v>
      </c>
      <c r="D16" s="291" t="s">
        <v>94</v>
      </c>
      <c r="E16" s="291" t="s">
        <v>136</v>
      </c>
      <c r="F16" s="291"/>
      <c r="G16" s="75" t="s">
        <v>189</v>
      </c>
      <c r="H16" s="88" t="s">
        <v>136</v>
      </c>
      <c r="I16" s="77" t="s">
        <v>190</v>
      </c>
      <c r="J16" s="77" t="s">
        <v>191</v>
      </c>
      <c r="K16" s="78"/>
      <c r="L16" s="78"/>
      <c r="M16" s="78"/>
      <c r="N16" s="78"/>
      <c r="O16" s="186"/>
      <c r="P16" s="186"/>
      <c r="Q16" s="186"/>
      <c r="R16" s="78"/>
      <c r="S16" s="78"/>
      <c r="T16" s="78"/>
      <c r="U16" s="78"/>
      <c r="V16" s="78"/>
      <c r="W16" s="238"/>
      <c r="X16" s="238"/>
      <c r="Y16" s="238"/>
      <c r="Z16" s="91" t="s">
        <v>116</v>
      </c>
      <c r="AA16" s="91" t="s">
        <v>116</v>
      </c>
      <c r="AB16" s="91" t="s">
        <v>116</v>
      </c>
      <c r="AC16" s="78"/>
      <c r="AD16" s="78"/>
      <c r="AE16" s="78"/>
      <c r="AF16" s="78"/>
      <c r="AG16" s="78"/>
      <c r="AH16" s="78"/>
      <c r="AI16" s="78"/>
      <c r="AJ16" s="78"/>
      <c r="AK16" s="78"/>
      <c r="AL16" s="78"/>
      <c r="AM16" s="78"/>
      <c r="AN16" s="78"/>
    </row>
    <row r="17" spans="1:40" ht="28.2">
      <c r="A17" s="292"/>
      <c r="B17" s="297"/>
      <c r="C17" s="291"/>
      <c r="D17" s="291"/>
      <c r="E17" s="291"/>
      <c r="F17" s="291"/>
      <c r="G17" s="75" t="s">
        <v>192</v>
      </c>
      <c r="H17" s="88" t="s">
        <v>203</v>
      </c>
      <c r="I17" s="77" t="s">
        <v>193</v>
      </c>
      <c r="J17" s="77" t="s">
        <v>194</v>
      </c>
      <c r="K17" s="78"/>
      <c r="L17" s="78"/>
      <c r="M17" s="78"/>
      <c r="N17" s="78"/>
      <c r="O17" s="78"/>
      <c r="P17" s="78"/>
      <c r="Q17" s="78"/>
      <c r="R17" s="78"/>
      <c r="T17" s="78"/>
      <c r="U17" s="78"/>
      <c r="V17" s="78"/>
      <c r="W17" s="238"/>
      <c r="X17" s="238"/>
      <c r="Y17" s="238"/>
      <c r="AA17" s="78"/>
      <c r="AB17" s="78"/>
      <c r="AC17" s="78"/>
      <c r="AD17" s="78"/>
      <c r="AE17" s="91" t="s">
        <v>115</v>
      </c>
      <c r="AF17" s="91" t="s">
        <v>115</v>
      </c>
      <c r="AG17" s="91" t="s">
        <v>115</v>
      </c>
      <c r="AH17" s="78"/>
      <c r="AI17" s="78"/>
      <c r="AJ17" s="78"/>
      <c r="AK17" s="78"/>
      <c r="AL17" s="78"/>
      <c r="AM17" s="78"/>
      <c r="AN17" s="78"/>
    </row>
    <row r="18" spans="1:40" ht="42.3">
      <c r="A18" s="292"/>
      <c r="B18" s="297"/>
      <c r="C18" s="291"/>
      <c r="D18" s="291"/>
      <c r="E18" s="291"/>
      <c r="F18" s="291"/>
      <c r="G18" s="75" t="s">
        <v>195</v>
      </c>
      <c r="H18" s="88" t="s">
        <v>136</v>
      </c>
      <c r="I18" s="77" t="s">
        <v>196</v>
      </c>
      <c r="J18" s="77" t="s">
        <v>197</v>
      </c>
      <c r="K18" s="78"/>
      <c r="L18" s="78"/>
      <c r="M18" s="78"/>
      <c r="N18" s="78"/>
      <c r="O18" s="78"/>
      <c r="P18" s="78"/>
      <c r="Q18" s="78"/>
      <c r="R18" s="78"/>
      <c r="S18" s="78"/>
      <c r="T18" s="78"/>
      <c r="V18" s="78"/>
      <c r="W18" s="238"/>
      <c r="X18" s="238"/>
      <c r="Y18" s="238"/>
      <c r="Z18" s="78"/>
      <c r="AA18" s="78"/>
      <c r="AB18" s="78"/>
      <c r="AC18" s="78"/>
      <c r="AD18" s="78"/>
      <c r="AE18" s="78"/>
      <c r="AF18" s="78"/>
      <c r="AG18" s="78"/>
      <c r="AH18" s="91" t="s">
        <v>198</v>
      </c>
      <c r="AI18" s="78"/>
      <c r="AJ18" s="78"/>
      <c r="AK18" s="78"/>
      <c r="AL18" s="78"/>
      <c r="AM18" s="78"/>
      <c r="AN18" s="78"/>
    </row>
    <row r="19" spans="1:40">
      <c r="A19" s="292"/>
      <c r="B19" s="297"/>
      <c r="C19" s="291"/>
      <c r="D19" s="291"/>
      <c r="E19" s="291"/>
      <c r="F19" s="291"/>
      <c r="G19" s="75" t="s">
        <v>199</v>
      </c>
      <c r="H19" s="88" t="s">
        <v>136</v>
      </c>
      <c r="I19" s="77" t="s">
        <v>200</v>
      </c>
      <c r="J19" s="77" t="s">
        <v>201</v>
      </c>
      <c r="K19" s="78"/>
      <c r="L19" s="78"/>
      <c r="M19" s="78"/>
      <c r="N19" s="78"/>
      <c r="O19" s="78"/>
      <c r="P19" s="78"/>
      <c r="Q19" s="78"/>
      <c r="R19" s="78"/>
      <c r="S19" s="78"/>
      <c r="T19" s="78"/>
      <c r="U19" s="78"/>
      <c r="V19" s="78"/>
      <c r="W19" s="238"/>
      <c r="X19" s="238"/>
      <c r="Y19" s="238"/>
      <c r="Z19" s="78"/>
      <c r="AB19" s="78"/>
      <c r="AC19" s="78"/>
      <c r="AD19" s="78"/>
      <c r="AE19" s="78"/>
      <c r="AF19" s="78"/>
      <c r="AG19" s="78"/>
      <c r="AH19" s="78"/>
      <c r="AI19" s="78"/>
      <c r="AJ19" s="91" t="s">
        <v>202</v>
      </c>
      <c r="AK19" s="78"/>
      <c r="AL19" s="78"/>
      <c r="AM19" s="78"/>
      <c r="AN19" s="78"/>
    </row>
    <row r="20" spans="1:40" ht="29.25" hidden="1" customHeight="1">
      <c r="A20" s="292">
        <v>5</v>
      </c>
      <c r="B20" s="297" t="s">
        <v>553</v>
      </c>
      <c r="C20" s="291" t="s">
        <v>93</v>
      </c>
      <c r="D20" s="291" t="s">
        <v>108</v>
      </c>
      <c r="E20" s="291" t="s">
        <v>134</v>
      </c>
      <c r="F20" s="291"/>
      <c r="G20" s="75" t="s">
        <v>370</v>
      </c>
      <c r="H20" s="88" t="s">
        <v>134</v>
      </c>
      <c r="I20" s="77" t="s">
        <v>509</v>
      </c>
      <c r="J20" s="77" t="s">
        <v>506</v>
      </c>
      <c r="K20" s="78"/>
      <c r="L20" s="78"/>
      <c r="M20" s="78"/>
      <c r="N20" s="79" t="s">
        <v>371</v>
      </c>
      <c r="O20" s="79" t="s">
        <v>371</v>
      </c>
      <c r="P20" s="79" t="s">
        <v>371</v>
      </c>
      <c r="Q20" s="79" t="s">
        <v>371</v>
      </c>
      <c r="R20" s="79" t="s">
        <v>371</v>
      </c>
      <c r="S20" s="79" t="s">
        <v>371</v>
      </c>
      <c r="T20" s="78"/>
      <c r="U20" s="78"/>
      <c r="V20" s="78"/>
      <c r="W20" s="238"/>
      <c r="X20" s="238"/>
      <c r="Y20" s="238"/>
      <c r="Z20" s="78"/>
      <c r="AA20" s="78"/>
      <c r="AB20" s="78"/>
      <c r="AC20" s="78"/>
      <c r="AD20" s="78"/>
      <c r="AE20" s="78"/>
      <c r="AF20" s="78"/>
      <c r="AG20" s="78"/>
      <c r="AH20" s="78"/>
      <c r="AI20" s="78"/>
      <c r="AJ20" s="78"/>
      <c r="AK20" s="78"/>
      <c r="AL20" s="78"/>
      <c r="AM20" s="78"/>
      <c r="AN20" s="78"/>
    </row>
    <row r="21" spans="1:40" ht="27" hidden="1" customHeight="1">
      <c r="A21" s="292"/>
      <c r="B21" s="297"/>
      <c r="C21" s="291"/>
      <c r="D21" s="291"/>
      <c r="E21" s="291"/>
      <c r="F21" s="291"/>
      <c r="G21" s="75" t="s">
        <v>372</v>
      </c>
      <c r="H21" s="88" t="s">
        <v>134</v>
      </c>
      <c r="I21" s="77" t="s">
        <v>508</v>
      </c>
      <c r="J21" s="77" t="s">
        <v>507</v>
      </c>
      <c r="K21" s="78"/>
      <c r="L21" s="78"/>
      <c r="M21" s="78"/>
      <c r="N21" s="78"/>
      <c r="O21" s="78"/>
      <c r="P21" s="78"/>
      <c r="Q21" s="78"/>
      <c r="R21" s="78"/>
      <c r="S21" s="79" t="s">
        <v>373</v>
      </c>
      <c r="T21" s="79" t="s">
        <v>373</v>
      </c>
      <c r="U21" s="79" t="s">
        <v>373</v>
      </c>
      <c r="V21" s="79" t="s">
        <v>373</v>
      </c>
      <c r="W21" s="238"/>
      <c r="X21" s="238"/>
      <c r="Y21" s="238"/>
      <c r="Z21" s="78"/>
      <c r="AA21" s="78"/>
      <c r="AB21" s="78"/>
      <c r="AC21" s="78"/>
      <c r="AD21" s="78"/>
      <c r="AE21" s="78"/>
      <c r="AF21" s="78"/>
      <c r="AG21" s="78"/>
      <c r="AH21" s="78"/>
      <c r="AI21" s="78"/>
      <c r="AJ21" s="78"/>
      <c r="AK21" s="78"/>
      <c r="AL21" s="78"/>
      <c r="AM21" s="78"/>
      <c r="AN21" s="78"/>
    </row>
    <row r="22" spans="1:40" ht="42.3" hidden="1">
      <c r="A22" s="292"/>
      <c r="B22" s="297"/>
      <c r="C22" s="291"/>
      <c r="D22" s="291"/>
      <c r="E22" s="291"/>
      <c r="F22" s="291"/>
      <c r="G22" s="75" t="s">
        <v>374</v>
      </c>
      <c r="H22" s="88" t="s">
        <v>134</v>
      </c>
      <c r="I22" s="77" t="s">
        <v>504</v>
      </c>
      <c r="J22" s="77" t="s">
        <v>505</v>
      </c>
      <c r="K22" s="78"/>
      <c r="L22" s="78"/>
      <c r="M22" s="78"/>
      <c r="N22" s="78"/>
      <c r="O22" s="78"/>
      <c r="P22" s="78"/>
      <c r="Q22" s="78"/>
      <c r="R22" s="78"/>
      <c r="S22" s="78"/>
      <c r="T22" s="78"/>
      <c r="U22" s="78"/>
      <c r="V22" s="78"/>
      <c r="W22" s="238"/>
      <c r="X22" s="238"/>
      <c r="Y22" s="238"/>
      <c r="Z22" s="78"/>
      <c r="AA22" s="78"/>
      <c r="AB22" s="78"/>
      <c r="AC22" s="78"/>
      <c r="AD22" s="78"/>
      <c r="AE22" s="78"/>
      <c r="AF22" s="79" t="s">
        <v>375</v>
      </c>
      <c r="AG22" s="79" t="s">
        <v>375</v>
      </c>
      <c r="AH22" s="79" t="s">
        <v>375</v>
      </c>
      <c r="AI22" s="79" t="s">
        <v>376</v>
      </c>
      <c r="AJ22" s="79" t="s">
        <v>376</v>
      </c>
      <c r="AK22" s="78"/>
      <c r="AL22" s="78"/>
      <c r="AM22" s="78"/>
      <c r="AN22" s="78"/>
    </row>
    <row r="23" spans="1:40" ht="28.5" hidden="1" customHeight="1">
      <c r="A23" s="292"/>
      <c r="B23" s="297"/>
      <c r="C23" s="291"/>
      <c r="D23" s="291"/>
      <c r="E23" s="291"/>
      <c r="F23" s="291"/>
      <c r="G23" s="75"/>
      <c r="H23" s="88"/>
      <c r="I23" s="77"/>
      <c r="J23" s="77"/>
      <c r="K23" s="78"/>
      <c r="L23" s="78"/>
      <c r="M23" s="78"/>
      <c r="N23" s="78"/>
      <c r="O23" s="78"/>
      <c r="P23" s="78"/>
      <c r="Q23" s="78"/>
      <c r="R23" s="78"/>
      <c r="S23" s="78"/>
      <c r="T23" s="78"/>
      <c r="U23" s="78"/>
      <c r="V23" s="78"/>
      <c r="W23" s="238"/>
      <c r="X23" s="238"/>
      <c r="Y23" s="238"/>
      <c r="Z23" s="78"/>
      <c r="AA23" s="78"/>
      <c r="AB23" s="78"/>
      <c r="AC23" s="78"/>
      <c r="AD23" s="78"/>
      <c r="AE23" s="78"/>
      <c r="AF23" s="78"/>
      <c r="AG23" s="78"/>
      <c r="AH23" s="78"/>
      <c r="AI23" s="78"/>
      <c r="AJ23" s="78"/>
      <c r="AK23" s="78"/>
      <c r="AL23" s="78"/>
      <c r="AM23" s="78"/>
      <c r="AN23" s="78"/>
    </row>
    <row r="24" spans="1:40" ht="56.4" hidden="1">
      <c r="A24" s="292">
        <v>6</v>
      </c>
      <c r="B24" s="293" t="s">
        <v>657</v>
      </c>
      <c r="C24" s="291" t="s">
        <v>93</v>
      </c>
      <c r="D24" s="291" t="s">
        <v>133</v>
      </c>
      <c r="E24" s="291" t="s">
        <v>146</v>
      </c>
      <c r="F24" s="291" t="s">
        <v>555</v>
      </c>
      <c r="G24" s="75" t="s">
        <v>158</v>
      </c>
      <c r="H24" s="76" t="s">
        <v>157</v>
      </c>
      <c r="I24" s="77" t="s">
        <v>159</v>
      </c>
      <c r="J24" s="77" t="s">
        <v>160</v>
      </c>
      <c r="K24" s="78"/>
      <c r="L24" s="78"/>
      <c r="M24" s="79" t="s">
        <v>173</v>
      </c>
      <c r="N24" s="79" t="s">
        <v>174</v>
      </c>
      <c r="O24" s="79" t="s">
        <v>175</v>
      </c>
      <c r="P24" s="79" t="s">
        <v>176</v>
      </c>
      <c r="Q24" s="78"/>
      <c r="R24" s="78"/>
      <c r="S24" s="78"/>
      <c r="T24" s="78"/>
      <c r="U24" s="78"/>
      <c r="V24" s="78"/>
      <c r="W24" s="238"/>
      <c r="X24" s="238"/>
      <c r="Y24" s="238"/>
      <c r="Z24" s="78"/>
      <c r="AA24" s="78"/>
      <c r="AB24" s="78"/>
      <c r="AC24" s="78"/>
      <c r="AD24" s="78"/>
      <c r="AE24" s="78"/>
      <c r="AF24" s="78"/>
      <c r="AG24" s="78"/>
      <c r="AH24" s="78"/>
      <c r="AI24" s="78"/>
      <c r="AJ24" s="78"/>
      <c r="AK24" s="78"/>
      <c r="AL24" s="78"/>
      <c r="AM24" s="78"/>
      <c r="AN24" s="78"/>
    </row>
    <row r="25" spans="1:40" ht="42.3" hidden="1">
      <c r="A25" s="292"/>
      <c r="B25" s="293"/>
      <c r="C25" s="291"/>
      <c r="D25" s="291"/>
      <c r="E25" s="291"/>
      <c r="F25" s="291"/>
      <c r="G25" s="75" t="s">
        <v>154</v>
      </c>
      <c r="H25" s="84" t="s">
        <v>157</v>
      </c>
      <c r="I25" s="77" t="s">
        <v>161</v>
      </c>
      <c r="J25" s="77" t="s">
        <v>160</v>
      </c>
      <c r="K25" s="78"/>
      <c r="L25" s="78"/>
      <c r="M25" s="78"/>
      <c r="N25" s="78"/>
      <c r="O25" s="78"/>
      <c r="P25" s="78"/>
      <c r="Q25" s="186"/>
      <c r="R25" s="186"/>
      <c r="S25" s="186"/>
      <c r="T25" s="186"/>
      <c r="U25" s="186"/>
      <c r="V25" s="186"/>
      <c r="W25" s="241"/>
      <c r="X25" s="238" t="s">
        <v>177</v>
      </c>
      <c r="Y25" s="238" t="s">
        <v>177</v>
      </c>
      <c r="Z25" s="79" t="s">
        <v>177</v>
      </c>
      <c r="AA25" s="79" t="s">
        <v>947</v>
      </c>
      <c r="AB25" s="79" t="s">
        <v>947</v>
      </c>
      <c r="AC25" s="79" t="s">
        <v>947</v>
      </c>
      <c r="AD25" s="79" t="s">
        <v>946</v>
      </c>
      <c r="AE25" s="79" t="s">
        <v>946</v>
      </c>
      <c r="AF25" s="79" t="s">
        <v>946</v>
      </c>
      <c r="AG25" s="79" t="s">
        <v>946</v>
      </c>
      <c r="AH25" s="79" t="s">
        <v>945</v>
      </c>
      <c r="AI25" s="79" t="s">
        <v>945</v>
      </c>
      <c r="AJ25" s="79" t="s">
        <v>945</v>
      </c>
      <c r="AK25" s="78"/>
      <c r="AL25" s="78"/>
      <c r="AM25" s="78"/>
      <c r="AN25" s="78"/>
    </row>
    <row r="26" spans="1:40" ht="56.4" hidden="1">
      <c r="A26" s="292"/>
      <c r="B26" s="293"/>
      <c r="C26" s="291"/>
      <c r="D26" s="291"/>
      <c r="E26" s="291"/>
      <c r="F26" s="291"/>
      <c r="G26" s="75" t="s">
        <v>155</v>
      </c>
      <c r="H26" s="84" t="s">
        <v>181</v>
      </c>
      <c r="I26" s="77" t="s">
        <v>163</v>
      </c>
      <c r="J26" s="77" t="s">
        <v>162</v>
      </c>
      <c r="K26" s="78"/>
      <c r="L26" s="78"/>
      <c r="M26" s="78"/>
      <c r="N26" s="79" t="s">
        <v>179</v>
      </c>
      <c r="O26" s="79" t="s">
        <v>180</v>
      </c>
      <c r="P26" s="79" t="s">
        <v>182</v>
      </c>
      <c r="Q26" s="78"/>
      <c r="R26" s="79" t="s">
        <v>183</v>
      </c>
      <c r="S26" s="79" t="s">
        <v>183</v>
      </c>
      <c r="T26" s="79" t="s">
        <v>184</v>
      </c>
      <c r="U26" s="79" t="s">
        <v>184</v>
      </c>
      <c r="V26" s="78"/>
      <c r="W26" s="238"/>
      <c r="X26" s="238" t="s">
        <v>185</v>
      </c>
      <c r="Y26" s="238" t="s">
        <v>185</v>
      </c>
      <c r="Z26" s="79" t="s">
        <v>185</v>
      </c>
      <c r="AA26" s="79" t="s">
        <v>186</v>
      </c>
      <c r="AB26" s="79" t="s">
        <v>187</v>
      </c>
      <c r="AC26" s="78"/>
      <c r="AD26" s="78"/>
      <c r="AE26" s="78"/>
      <c r="AF26" s="78"/>
      <c r="AG26" s="78"/>
      <c r="AH26" s="78"/>
      <c r="AI26" s="78"/>
      <c r="AJ26" s="78"/>
      <c r="AK26" s="78"/>
      <c r="AL26" s="78"/>
      <c r="AM26" s="78"/>
      <c r="AN26" s="78"/>
    </row>
    <row r="27" spans="1:40" ht="28.2" hidden="1">
      <c r="A27" s="292"/>
      <c r="B27" s="293"/>
      <c r="C27" s="291"/>
      <c r="D27" s="291"/>
      <c r="E27" s="291"/>
      <c r="F27" s="291"/>
      <c r="G27" s="75" t="s">
        <v>156</v>
      </c>
      <c r="H27" s="84" t="s">
        <v>157</v>
      </c>
      <c r="I27" s="77"/>
      <c r="J27" s="77"/>
      <c r="K27" s="78"/>
      <c r="L27" s="78"/>
      <c r="M27" s="78"/>
      <c r="N27" s="78"/>
      <c r="O27" s="78"/>
      <c r="P27" s="78"/>
      <c r="Q27" s="78"/>
      <c r="R27" s="78"/>
      <c r="S27" s="78"/>
      <c r="T27" s="78"/>
      <c r="U27" s="78"/>
      <c r="V27" s="78"/>
      <c r="W27" s="238"/>
      <c r="X27" s="238"/>
      <c r="Y27" s="238"/>
      <c r="Z27" s="78"/>
      <c r="AA27" s="78"/>
      <c r="AB27" s="78"/>
      <c r="AC27" s="78"/>
      <c r="AD27" s="78"/>
      <c r="AE27" s="78"/>
      <c r="AF27" s="78"/>
      <c r="AG27" s="78"/>
      <c r="AH27" s="78"/>
      <c r="AI27" s="78"/>
      <c r="AJ27" s="78"/>
      <c r="AK27" s="78"/>
      <c r="AL27" s="78"/>
      <c r="AM27" s="78"/>
      <c r="AN27" s="78"/>
    </row>
    <row r="28" spans="1:40" ht="28.2" hidden="1">
      <c r="A28" s="292">
        <v>7</v>
      </c>
      <c r="B28" s="293" t="s">
        <v>130</v>
      </c>
      <c r="C28" s="291" t="s">
        <v>93</v>
      </c>
      <c r="D28" s="291" t="s">
        <v>205</v>
      </c>
      <c r="E28" s="291" t="s">
        <v>135</v>
      </c>
      <c r="F28" s="291"/>
      <c r="G28" s="75" t="s">
        <v>479</v>
      </c>
      <c r="H28" s="88"/>
      <c r="I28" s="77" t="s">
        <v>556</v>
      </c>
      <c r="J28" s="77" t="s">
        <v>560</v>
      </c>
      <c r="K28" s="79" t="s">
        <v>116</v>
      </c>
      <c r="M28" s="79" t="s">
        <v>480</v>
      </c>
      <c r="N28" s="78"/>
      <c r="R28" s="78"/>
      <c r="S28" s="78"/>
      <c r="T28" s="78"/>
      <c r="U28" s="78"/>
      <c r="V28" s="78"/>
      <c r="W28" s="238"/>
      <c r="X28" s="238"/>
      <c r="Y28" s="238"/>
      <c r="Z28" s="78"/>
      <c r="AA28" s="78"/>
      <c r="AB28" s="78"/>
      <c r="AC28" s="78"/>
      <c r="AD28" s="78"/>
      <c r="AE28" s="78"/>
      <c r="AF28" s="78"/>
      <c r="AG28" s="78"/>
      <c r="AH28" s="78"/>
      <c r="AI28" s="78"/>
      <c r="AJ28" s="78"/>
      <c r="AK28" s="78"/>
      <c r="AL28" s="78"/>
      <c r="AM28" s="78"/>
      <c r="AN28" s="78"/>
    </row>
    <row r="29" spans="1:40" ht="28.2" hidden="1">
      <c r="A29" s="292"/>
      <c r="B29" s="293"/>
      <c r="C29" s="291"/>
      <c r="D29" s="291"/>
      <c r="E29" s="291"/>
      <c r="F29" s="291"/>
      <c r="G29" s="75" t="s">
        <v>481</v>
      </c>
      <c r="H29" s="88"/>
      <c r="I29" s="77" t="s">
        <v>569</v>
      </c>
      <c r="J29" s="77" t="s">
        <v>482</v>
      </c>
      <c r="K29" s="78"/>
      <c r="L29" s="78"/>
      <c r="M29" s="79" t="s">
        <v>483</v>
      </c>
      <c r="N29" s="79" t="s">
        <v>484</v>
      </c>
      <c r="O29" s="79" t="s">
        <v>484</v>
      </c>
      <c r="P29" s="79" t="s">
        <v>484</v>
      </c>
      <c r="Q29" s="79" t="s">
        <v>484</v>
      </c>
      <c r="R29" s="79" t="s">
        <v>484</v>
      </c>
      <c r="S29" s="79" t="s">
        <v>484</v>
      </c>
      <c r="W29" s="238"/>
      <c r="X29" s="238"/>
      <c r="Y29" s="238"/>
      <c r="Z29" s="78"/>
      <c r="AA29" s="78"/>
      <c r="AB29" s="78"/>
      <c r="AC29" s="78"/>
      <c r="AD29" s="78"/>
      <c r="AE29" s="78"/>
      <c r="AF29" s="78"/>
      <c r="AG29" s="78"/>
      <c r="AH29" s="78"/>
      <c r="AI29" s="78"/>
      <c r="AJ29" s="78"/>
      <c r="AK29" s="78"/>
      <c r="AL29" s="78"/>
      <c r="AM29" s="78"/>
      <c r="AN29" s="78"/>
    </row>
    <row r="30" spans="1:40" ht="42.3" hidden="1">
      <c r="A30" s="292"/>
      <c r="B30" s="293"/>
      <c r="C30" s="291"/>
      <c r="D30" s="291"/>
      <c r="E30" s="291"/>
      <c r="F30" s="291"/>
      <c r="G30" s="75" t="s">
        <v>485</v>
      </c>
      <c r="H30" s="88"/>
      <c r="I30" s="77" t="s">
        <v>557</v>
      </c>
      <c r="J30" s="77"/>
      <c r="K30" s="78"/>
      <c r="L30" s="78"/>
      <c r="M30" s="78"/>
      <c r="N30" s="78"/>
      <c r="O30" s="78"/>
      <c r="P30" s="78"/>
      <c r="Q30" s="78"/>
      <c r="R30" s="78"/>
      <c r="S30" s="78"/>
      <c r="T30" s="79" t="s">
        <v>561</v>
      </c>
      <c r="U30" s="79" t="s">
        <v>561</v>
      </c>
      <c r="V30" s="79" t="s">
        <v>561</v>
      </c>
      <c r="W30" s="238" t="s">
        <v>562</v>
      </c>
      <c r="X30" s="238" t="s">
        <v>562</v>
      </c>
      <c r="Y30" s="238" t="s">
        <v>562</v>
      </c>
      <c r="Z30" s="79" t="s">
        <v>563</v>
      </c>
      <c r="AA30" s="79" t="s">
        <v>563</v>
      </c>
      <c r="AB30" s="79" t="s">
        <v>567</v>
      </c>
      <c r="AC30" s="78"/>
      <c r="AD30" s="78"/>
      <c r="AE30" s="78"/>
      <c r="AF30" s="78"/>
      <c r="AG30" s="78"/>
      <c r="AH30" s="78"/>
      <c r="AI30" s="78"/>
      <c r="AJ30" s="78"/>
      <c r="AK30" s="78"/>
      <c r="AL30" s="78"/>
      <c r="AM30" s="78"/>
      <c r="AN30" s="78"/>
    </row>
    <row r="31" spans="1:40" ht="28.2" hidden="1">
      <c r="A31" s="292"/>
      <c r="B31" s="293"/>
      <c r="C31" s="291"/>
      <c r="D31" s="291"/>
      <c r="E31" s="291"/>
      <c r="F31" s="291"/>
      <c r="G31" s="75" t="s">
        <v>559</v>
      </c>
      <c r="H31" s="88"/>
      <c r="I31" s="77" t="s">
        <v>558</v>
      </c>
      <c r="J31" s="77" t="s">
        <v>486</v>
      </c>
      <c r="K31" s="78"/>
      <c r="L31" s="78"/>
      <c r="M31" s="78"/>
      <c r="N31" s="78"/>
      <c r="O31" s="78"/>
      <c r="P31" s="78"/>
      <c r="Q31" s="78"/>
      <c r="R31" s="78"/>
      <c r="S31" s="78"/>
      <c r="T31" s="78"/>
      <c r="U31" s="78"/>
      <c r="V31" s="78"/>
      <c r="W31" s="238"/>
      <c r="X31" s="238"/>
      <c r="Y31" s="238"/>
      <c r="Z31" s="78"/>
      <c r="AA31" s="89" t="s">
        <v>487</v>
      </c>
      <c r="AC31" s="79" t="s">
        <v>563</v>
      </c>
      <c r="AD31" s="79" t="s">
        <v>563</v>
      </c>
      <c r="AE31" s="79" t="s">
        <v>568</v>
      </c>
      <c r="AF31" s="79" t="s">
        <v>563</v>
      </c>
      <c r="AG31" s="79" t="s">
        <v>563</v>
      </c>
      <c r="AH31" s="79" t="s">
        <v>564</v>
      </c>
      <c r="AI31" s="79" t="s">
        <v>565</v>
      </c>
      <c r="AJ31" s="79" t="s">
        <v>566</v>
      </c>
      <c r="AK31" s="78"/>
      <c r="AL31" s="78"/>
      <c r="AM31" s="78"/>
      <c r="AN31" s="78"/>
    </row>
    <row r="32" spans="1:40" ht="28.2">
      <c r="A32" s="292">
        <v>8</v>
      </c>
      <c r="B32" s="293" t="s">
        <v>574</v>
      </c>
      <c r="C32" s="291" t="s">
        <v>204</v>
      </c>
      <c r="D32" s="291" t="s">
        <v>205</v>
      </c>
      <c r="E32" s="291" t="s">
        <v>188</v>
      </c>
      <c r="F32" s="291">
        <v>0</v>
      </c>
      <c r="G32" s="75" t="s">
        <v>570</v>
      </c>
      <c r="H32" s="88" t="s">
        <v>188</v>
      </c>
      <c r="I32" s="77" t="s">
        <v>206</v>
      </c>
      <c r="J32" s="77"/>
      <c r="K32" s="78"/>
      <c r="L32" s="78"/>
      <c r="M32" s="78"/>
      <c r="N32" s="78"/>
      <c r="O32" s="78"/>
      <c r="P32" s="78"/>
      <c r="Q32" s="78"/>
      <c r="T32" s="78"/>
      <c r="U32" s="91" t="s">
        <v>207</v>
      </c>
      <c r="V32" s="91" t="s">
        <v>207</v>
      </c>
      <c r="W32" s="238"/>
      <c r="X32" s="238"/>
      <c r="Y32" s="238"/>
      <c r="Z32" s="78"/>
      <c r="AA32" s="78"/>
      <c r="AB32" s="78"/>
      <c r="AC32" s="78"/>
      <c r="AD32" s="78"/>
      <c r="AE32" s="78"/>
      <c r="AF32" s="78"/>
      <c r="AG32" s="78"/>
      <c r="AH32" s="78"/>
      <c r="AI32" s="78"/>
      <c r="AJ32" s="78"/>
      <c r="AK32" s="78"/>
      <c r="AL32" s="78"/>
      <c r="AM32" s="78"/>
      <c r="AN32" s="78"/>
    </row>
    <row r="33" spans="1:40" ht="28.2">
      <c r="A33" s="292"/>
      <c r="B33" s="293"/>
      <c r="C33" s="291"/>
      <c r="D33" s="291"/>
      <c r="E33" s="291"/>
      <c r="F33" s="291"/>
      <c r="G33" s="75" t="s">
        <v>571</v>
      </c>
      <c r="H33" s="88" t="s">
        <v>188</v>
      </c>
      <c r="I33" s="77" t="s">
        <v>208</v>
      </c>
      <c r="J33" s="77" t="s">
        <v>209</v>
      </c>
      <c r="K33" s="78"/>
      <c r="L33" s="78"/>
      <c r="M33" s="78"/>
      <c r="N33" s="78"/>
      <c r="O33" s="78"/>
      <c r="P33" s="78"/>
      <c r="Q33" s="78"/>
      <c r="R33" s="89"/>
      <c r="S33" s="89"/>
      <c r="T33" s="78"/>
      <c r="U33" s="89"/>
      <c r="X33" s="238"/>
      <c r="Y33" s="238" t="s">
        <v>210</v>
      </c>
      <c r="Z33" s="91" t="s">
        <v>210</v>
      </c>
      <c r="AA33" s="78"/>
      <c r="AB33" s="78"/>
      <c r="AC33" s="78"/>
      <c r="AD33" s="78"/>
      <c r="AE33" s="78"/>
      <c r="AF33" s="78"/>
      <c r="AG33" s="78"/>
      <c r="AH33" s="78"/>
      <c r="AI33" s="78"/>
      <c r="AJ33" s="78"/>
      <c r="AK33" s="78"/>
      <c r="AL33" s="78"/>
      <c r="AM33" s="78"/>
      <c r="AN33" s="78"/>
    </row>
    <row r="34" spans="1:40" ht="28.2">
      <c r="A34" s="292"/>
      <c r="B34" s="293"/>
      <c r="C34" s="291"/>
      <c r="D34" s="291"/>
      <c r="E34" s="291"/>
      <c r="F34" s="291"/>
      <c r="G34" s="75" t="s">
        <v>572</v>
      </c>
      <c r="H34" s="88" t="s">
        <v>188</v>
      </c>
      <c r="I34" s="77" t="s">
        <v>211</v>
      </c>
      <c r="J34" s="77" t="s">
        <v>212</v>
      </c>
      <c r="K34" s="78"/>
      <c r="L34" s="78"/>
      <c r="M34" s="78"/>
      <c r="N34" s="78"/>
      <c r="O34" s="78"/>
      <c r="P34" s="78"/>
      <c r="Q34" s="78"/>
      <c r="R34" s="78"/>
      <c r="S34" s="78"/>
      <c r="T34" s="78"/>
      <c r="U34" s="78"/>
      <c r="V34" s="78"/>
      <c r="W34" s="238"/>
      <c r="X34" s="238"/>
      <c r="Y34" s="238"/>
      <c r="AB34" s="78"/>
      <c r="AC34" s="78"/>
      <c r="AD34" s="78"/>
      <c r="AE34" s="91" t="s">
        <v>213</v>
      </c>
      <c r="AF34" s="91" t="s">
        <v>213</v>
      </c>
      <c r="AG34" s="78"/>
      <c r="AH34" s="78"/>
      <c r="AI34" s="78"/>
      <c r="AJ34" s="78"/>
      <c r="AK34" s="78"/>
      <c r="AL34" s="78"/>
      <c r="AM34" s="78"/>
      <c r="AN34" s="78"/>
    </row>
    <row r="35" spans="1:40" hidden="1">
      <c r="A35" s="292"/>
      <c r="B35" s="293"/>
      <c r="C35" s="291"/>
      <c r="D35" s="291"/>
      <c r="E35" s="291"/>
      <c r="F35" s="291"/>
      <c r="G35" s="75"/>
      <c r="H35" s="88"/>
      <c r="I35" s="77"/>
      <c r="J35" s="77"/>
      <c r="K35" s="78"/>
      <c r="L35" s="78"/>
      <c r="M35" s="78"/>
      <c r="N35" s="78"/>
      <c r="O35" s="78"/>
      <c r="P35" s="78"/>
      <c r="Q35" s="78"/>
      <c r="R35" s="78"/>
      <c r="S35" s="78"/>
      <c r="T35" s="78"/>
      <c r="U35" s="78"/>
      <c r="V35" s="78"/>
      <c r="W35" s="238"/>
      <c r="X35" s="238"/>
      <c r="Y35" s="238"/>
      <c r="Z35" s="78"/>
      <c r="AA35" s="78"/>
      <c r="AB35" s="78"/>
      <c r="AC35" s="78"/>
      <c r="AD35" s="91"/>
      <c r="AE35" s="78"/>
      <c r="AF35" s="78"/>
      <c r="AG35" s="78"/>
      <c r="AH35" s="78"/>
      <c r="AI35" s="78"/>
      <c r="AJ35" s="78"/>
      <c r="AK35" s="78"/>
      <c r="AL35" s="78"/>
      <c r="AM35" s="78"/>
      <c r="AN35" s="78"/>
    </row>
    <row r="36" spans="1:40" ht="56.4">
      <c r="A36" s="292">
        <v>9</v>
      </c>
      <c r="B36" s="299" t="s">
        <v>214</v>
      </c>
      <c r="C36" s="291" t="s">
        <v>215</v>
      </c>
      <c r="D36" s="291" t="s">
        <v>216</v>
      </c>
      <c r="E36" s="291" t="s">
        <v>217</v>
      </c>
      <c r="F36" s="291" t="s">
        <v>218</v>
      </c>
      <c r="G36" s="75" t="s">
        <v>219</v>
      </c>
      <c r="H36" s="88" t="s">
        <v>220</v>
      </c>
      <c r="I36" s="77" t="s">
        <v>221</v>
      </c>
      <c r="J36" s="77" t="s">
        <v>222</v>
      </c>
      <c r="K36" s="91" t="s">
        <v>223</v>
      </c>
      <c r="L36" s="78"/>
      <c r="M36" s="78"/>
      <c r="N36" s="78"/>
      <c r="O36" s="78"/>
      <c r="P36" s="78"/>
      <c r="Q36" s="78"/>
      <c r="R36" s="78"/>
      <c r="S36" s="78"/>
      <c r="T36" s="78"/>
      <c r="U36" s="78"/>
      <c r="V36" s="78"/>
      <c r="W36" s="238"/>
      <c r="X36" s="238"/>
      <c r="Y36" s="238"/>
      <c r="Z36" s="78"/>
      <c r="AA36" s="78"/>
      <c r="AB36" s="78"/>
      <c r="AC36" s="78"/>
      <c r="AD36" s="78"/>
      <c r="AE36" s="78"/>
      <c r="AF36" s="78"/>
      <c r="AG36" s="78"/>
      <c r="AH36" s="78"/>
      <c r="AI36" s="78"/>
      <c r="AJ36" s="78"/>
      <c r="AK36" s="78"/>
      <c r="AL36" s="78"/>
      <c r="AM36" s="78"/>
      <c r="AN36" s="78"/>
    </row>
    <row r="37" spans="1:40" ht="42.3">
      <c r="A37" s="292"/>
      <c r="B37" s="299"/>
      <c r="C37" s="291"/>
      <c r="D37" s="291"/>
      <c r="E37" s="291"/>
      <c r="F37" s="291"/>
      <c r="G37" s="75" t="s">
        <v>224</v>
      </c>
      <c r="H37" s="88" t="s">
        <v>136</v>
      </c>
      <c r="I37" s="77" t="s">
        <v>226</v>
      </c>
      <c r="J37" s="77" t="s">
        <v>1015</v>
      </c>
      <c r="K37" s="78"/>
      <c r="L37" s="91" t="s">
        <v>227</v>
      </c>
      <c r="M37" s="91" t="s">
        <v>228</v>
      </c>
      <c r="N37" s="78"/>
      <c r="O37" s="78"/>
      <c r="P37" s="78"/>
      <c r="Q37" s="78"/>
      <c r="R37" s="78"/>
      <c r="S37" s="78"/>
      <c r="T37" s="78"/>
      <c r="U37" s="78"/>
      <c r="V37" s="78"/>
      <c r="W37" s="238"/>
      <c r="X37" s="238"/>
      <c r="Y37" s="238"/>
      <c r="Z37" s="78"/>
      <c r="AA37" s="78"/>
      <c r="AB37" s="78"/>
      <c r="AC37" s="78"/>
      <c r="AD37" s="78"/>
      <c r="AE37" s="78"/>
      <c r="AF37" s="78"/>
      <c r="AG37" s="78"/>
      <c r="AH37" s="78"/>
      <c r="AI37" s="78"/>
      <c r="AJ37" s="78"/>
      <c r="AK37" s="78"/>
      <c r="AL37" s="78"/>
      <c r="AM37" s="78"/>
      <c r="AN37" s="78"/>
    </row>
    <row r="38" spans="1:40" ht="56.4">
      <c r="A38" s="292"/>
      <c r="B38" s="299"/>
      <c r="C38" s="291"/>
      <c r="D38" s="291"/>
      <c r="E38" s="291"/>
      <c r="F38" s="291"/>
      <c r="G38" s="75" t="s">
        <v>229</v>
      </c>
      <c r="H38" s="88" t="s">
        <v>230</v>
      </c>
      <c r="I38" s="77" t="s">
        <v>231</v>
      </c>
      <c r="J38" s="77"/>
      <c r="K38" s="78"/>
      <c r="L38" s="78"/>
      <c r="M38" s="78"/>
      <c r="N38" s="78"/>
      <c r="O38" s="91" t="s">
        <v>232</v>
      </c>
      <c r="P38" s="78"/>
      <c r="Q38" s="78"/>
      <c r="R38" s="78"/>
      <c r="S38" s="78"/>
      <c r="T38" s="78"/>
      <c r="U38" s="78"/>
      <c r="V38" s="78"/>
      <c r="W38" s="238"/>
      <c r="X38" s="238"/>
      <c r="Y38" s="238"/>
      <c r="Z38" s="78"/>
      <c r="AA38" s="78"/>
      <c r="AB38" s="78"/>
      <c r="AC38" s="78"/>
      <c r="AD38" s="78"/>
      <c r="AE38" s="78"/>
      <c r="AF38" s="78"/>
      <c r="AG38" s="78"/>
      <c r="AH38" s="78"/>
      <c r="AI38" s="78"/>
      <c r="AJ38" s="78"/>
      <c r="AK38" s="78"/>
      <c r="AL38" s="78"/>
      <c r="AM38" s="78"/>
      <c r="AN38" s="78"/>
    </row>
    <row r="39" spans="1:40" ht="42.3">
      <c r="A39" s="292"/>
      <c r="B39" s="299"/>
      <c r="C39" s="291"/>
      <c r="D39" s="291"/>
      <c r="E39" s="291"/>
      <c r="F39" s="291"/>
      <c r="G39" s="75" t="s">
        <v>233</v>
      </c>
      <c r="H39" s="88" t="s">
        <v>234</v>
      </c>
      <c r="I39" s="77" t="s">
        <v>235</v>
      </c>
      <c r="J39" s="77" t="s">
        <v>236</v>
      </c>
      <c r="K39" s="78"/>
      <c r="L39" s="78"/>
      <c r="M39" s="78"/>
      <c r="N39" s="78"/>
      <c r="O39" s="78"/>
      <c r="P39" s="78"/>
      <c r="Q39" s="91" t="s">
        <v>237</v>
      </c>
      <c r="R39" s="78"/>
      <c r="S39" s="78"/>
      <c r="T39" s="78"/>
      <c r="U39" s="78"/>
      <c r="V39" s="78"/>
      <c r="W39" s="238"/>
      <c r="X39" s="238"/>
      <c r="Y39" s="238"/>
      <c r="Z39" s="78"/>
      <c r="AA39" s="78"/>
      <c r="AB39" s="78"/>
      <c r="AC39" s="78"/>
      <c r="AD39" s="78"/>
      <c r="AE39" s="78"/>
      <c r="AF39" s="78"/>
      <c r="AG39" s="78"/>
      <c r="AH39" s="78"/>
      <c r="AI39" s="78"/>
      <c r="AJ39" s="78"/>
      <c r="AK39" s="78"/>
      <c r="AL39" s="78"/>
      <c r="AM39" s="78"/>
      <c r="AN39" s="78"/>
    </row>
    <row r="40" spans="1:40" ht="28.2">
      <c r="A40" s="292">
        <v>10</v>
      </c>
      <c r="B40" s="299" t="s">
        <v>238</v>
      </c>
      <c r="C40" s="291" t="s">
        <v>239</v>
      </c>
      <c r="D40" s="291" t="s">
        <v>240</v>
      </c>
      <c r="E40" s="291" t="s">
        <v>241</v>
      </c>
      <c r="F40" s="291" t="s">
        <v>242</v>
      </c>
      <c r="G40" s="75" t="s">
        <v>243</v>
      </c>
      <c r="H40" s="88" t="s">
        <v>244</v>
      </c>
      <c r="I40" s="77" t="s">
        <v>245</v>
      </c>
      <c r="J40" s="77" t="s">
        <v>246</v>
      </c>
      <c r="K40" s="78"/>
      <c r="L40" s="78"/>
      <c r="M40" s="78"/>
      <c r="N40" s="78"/>
      <c r="O40" s="91" t="s">
        <v>247</v>
      </c>
      <c r="P40" s="78"/>
      <c r="Q40" s="78"/>
      <c r="R40" s="78"/>
      <c r="S40" s="78"/>
      <c r="T40" s="78"/>
      <c r="U40" s="78"/>
      <c r="V40" s="78"/>
      <c r="W40" s="238"/>
      <c r="X40" s="238"/>
      <c r="Y40" s="238"/>
      <c r="Z40" s="78"/>
      <c r="AA40" s="78"/>
      <c r="AB40" s="78"/>
      <c r="AC40" s="78"/>
      <c r="AD40" s="78"/>
      <c r="AE40" s="78"/>
      <c r="AF40" s="78"/>
      <c r="AG40" s="78"/>
      <c r="AH40" s="78"/>
      <c r="AI40" s="78"/>
      <c r="AJ40" s="78"/>
      <c r="AK40" s="78"/>
      <c r="AL40" s="78"/>
      <c r="AM40" s="78"/>
      <c r="AN40" s="78"/>
    </row>
    <row r="41" spans="1:40" ht="28.2">
      <c r="A41" s="292"/>
      <c r="B41" s="299"/>
      <c r="C41" s="291"/>
      <c r="D41" s="291"/>
      <c r="E41" s="291"/>
      <c r="F41" s="291"/>
      <c r="G41" s="75" t="s">
        <v>248</v>
      </c>
      <c r="H41" s="88" t="s">
        <v>220</v>
      </c>
      <c r="I41" s="77" t="s">
        <v>249</v>
      </c>
      <c r="J41" s="77"/>
      <c r="K41" s="78"/>
      <c r="L41" s="91" t="s">
        <v>250</v>
      </c>
      <c r="M41" s="78"/>
      <c r="N41" s="78"/>
      <c r="O41" s="78"/>
      <c r="P41" s="78"/>
      <c r="Q41" s="78"/>
      <c r="R41" s="78"/>
      <c r="S41" s="78"/>
      <c r="T41" s="78"/>
      <c r="U41" s="78"/>
      <c r="V41" s="78"/>
      <c r="W41" s="238"/>
      <c r="X41" s="238"/>
      <c r="Y41" s="238"/>
      <c r="Z41" s="78"/>
      <c r="AA41" s="78"/>
      <c r="AB41" s="78"/>
      <c r="AC41" s="78"/>
      <c r="AD41" s="78"/>
      <c r="AE41" s="78"/>
      <c r="AF41" s="78"/>
      <c r="AG41" s="78"/>
      <c r="AH41" s="78"/>
      <c r="AI41" s="78"/>
      <c r="AJ41" s="78"/>
      <c r="AK41" s="78"/>
      <c r="AL41" s="78"/>
      <c r="AM41" s="78"/>
      <c r="AN41" s="78"/>
    </row>
    <row r="42" spans="1:40" ht="42.3">
      <c r="A42" s="292"/>
      <c r="B42" s="299"/>
      <c r="C42" s="291"/>
      <c r="D42" s="291"/>
      <c r="E42" s="291"/>
      <c r="F42" s="291"/>
      <c r="G42" s="75" t="s">
        <v>251</v>
      </c>
      <c r="H42" s="88" t="s">
        <v>217</v>
      </c>
      <c r="I42" s="77" t="s">
        <v>252</v>
      </c>
      <c r="J42" s="77" t="s">
        <v>253</v>
      </c>
      <c r="K42" s="78"/>
      <c r="L42" s="78"/>
      <c r="M42" s="78"/>
      <c r="N42" s="78"/>
      <c r="O42" s="78"/>
      <c r="P42" s="91" t="s">
        <v>254</v>
      </c>
      <c r="Q42" s="91" t="s">
        <v>255</v>
      </c>
      <c r="R42" s="78"/>
      <c r="S42" s="78"/>
      <c r="T42" s="78"/>
      <c r="U42" s="78"/>
      <c r="V42" s="78"/>
      <c r="W42" s="238"/>
      <c r="X42" s="238"/>
      <c r="Y42" s="238"/>
      <c r="Z42" s="78"/>
      <c r="AA42" s="78"/>
      <c r="AB42" s="78"/>
      <c r="AC42" s="78"/>
      <c r="AD42" s="78"/>
      <c r="AE42" s="78"/>
      <c r="AF42" s="78"/>
      <c r="AG42" s="78"/>
      <c r="AH42" s="78"/>
      <c r="AI42" s="78"/>
      <c r="AJ42" s="78"/>
      <c r="AK42" s="78"/>
      <c r="AL42" s="78"/>
      <c r="AM42" s="78"/>
      <c r="AN42" s="78"/>
    </row>
    <row r="43" spans="1:40" ht="42.3">
      <c r="A43" s="292"/>
      <c r="B43" s="299"/>
      <c r="C43" s="291"/>
      <c r="D43" s="291"/>
      <c r="E43" s="291"/>
      <c r="F43" s="291"/>
      <c r="G43" s="75" t="s">
        <v>256</v>
      </c>
      <c r="H43" s="88" t="s">
        <v>136</v>
      </c>
      <c r="I43" s="77" t="s">
        <v>257</v>
      </c>
      <c r="J43" s="77" t="s">
        <v>258</v>
      </c>
      <c r="K43" s="78"/>
      <c r="L43" s="78"/>
      <c r="M43" s="78"/>
      <c r="N43" s="78"/>
      <c r="O43" s="78"/>
      <c r="P43" s="78"/>
      <c r="Q43" s="78"/>
      <c r="R43" s="78"/>
      <c r="S43" s="78"/>
      <c r="T43" s="91" t="s">
        <v>259</v>
      </c>
      <c r="U43" s="78"/>
      <c r="V43" s="78"/>
      <c r="W43" s="238"/>
      <c r="X43" s="238"/>
      <c r="Y43" s="238"/>
      <c r="Z43" s="78"/>
      <c r="AA43" s="78"/>
      <c r="AB43" s="78"/>
      <c r="AC43" s="78"/>
      <c r="AD43" s="78"/>
      <c r="AE43" s="78"/>
      <c r="AF43" s="78"/>
      <c r="AG43" s="78"/>
      <c r="AH43" s="78"/>
      <c r="AI43" s="78"/>
      <c r="AJ43" s="78"/>
      <c r="AK43" s="78"/>
      <c r="AL43" s="78"/>
      <c r="AM43" s="78"/>
      <c r="AN43" s="78"/>
    </row>
    <row r="44" spans="1:40" ht="13" customHeight="1">
      <c r="A44" s="292">
        <v>11</v>
      </c>
      <c r="B44" s="306" t="s">
        <v>260</v>
      </c>
      <c r="C44" s="291" t="s">
        <v>93</v>
      </c>
      <c r="D44" s="291" t="s">
        <v>261</v>
      </c>
      <c r="E44" s="291" t="s">
        <v>136</v>
      </c>
      <c r="F44" s="291" t="s">
        <v>262</v>
      </c>
      <c r="G44" s="75" t="s">
        <v>263</v>
      </c>
      <c r="H44" s="88" t="s">
        <v>220</v>
      </c>
      <c r="I44" s="77" t="s">
        <v>264</v>
      </c>
      <c r="J44" s="77"/>
      <c r="K44" s="78"/>
      <c r="L44" s="78"/>
      <c r="M44" s="78"/>
      <c r="N44" s="78"/>
      <c r="O44" s="78"/>
      <c r="P44" s="78"/>
      <c r="Q44" s="78"/>
      <c r="R44" s="78"/>
      <c r="S44" s="78"/>
      <c r="T44" s="78"/>
      <c r="U44" s="78"/>
      <c r="V44" s="78"/>
      <c r="W44" s="238"/>
      <c r="X44" s="238"/>
      <c r="Y44" s="238"/>
      <c r="Z44" s="78"/>
      <c r="AA44" s="78"/>
      <c r="AB44" s="78"/>
      <c r="AC44" s="78"/>
      <c r="AD44" s="78"/>
      <c r="AE44" s="78"/>
      <c r="AF44" s="91" t="s">
        <v>265</v>
      </c>
      <c r="AG44" s="91"/>
      <c r="AH44" s="91"/>
      <c r="AI44" s="91"/>
      <c r="AJ44" s="91"/>
      <c r="AK44" s="91"/>
      <c r="AL44" s="78"/>
      <c r="AM44" s="78"/>
      <c r="AN44" s="78"/>
    </row>
    <row r="45" spans="1:40">
      <c r="A45" s="292"/>
      <c r="B45" s="307"/>
      <c r="C45" s="291"/>
      <c r="D45" s="291"/>
      <c r="E45" s="291"/>
      <c r="F45" s="291"/>
      <c r="G45" s="75"/>
      <c r="H45" s="88" t="s">
        <v>266</v>
      </c>
      <c r="I45" s="77"/>
      <c r="J45" s="77"/>
      <c r="K45" s="78"/>
      <c r="L45" s="78"/>
      <c r="M45" s="78"/>
      <c r="N45" s="78"/>
      <c r="O45" s="78"/>
      <c r="P45" s="78"/>
      <c r="Q45" s="78"/>
      <c r="R45" s="78"/>
      <c r="S45" s="78"/>
      <c r="T45" s="78"/>
      <c r="U45" s="78"/>
      <c r="V45" s="78"/>
      <c r="W45" s="238"/>
      <c r="X45" s="238"/>
      <c r="Y45" s="238"/>
      <c r="Z45" s="78"/>
      <c r="AA45" s="78"/>
      <c r="AB45" s="78"/>
      <c r="AC45" s="78"/>
      <c r="AD45" s="78"/>
      <c r="AE45" s="78"/>
      <c r="AF45" s="78"/>
      <c r="AG45" s="78"/>
      <c r="AH45" s="78"/>
      <c r="AI45" s="78"/>
      <c r="AJ45" s="78"/>
      <c r="AK45" s="78"/>
      <c r="AL45" s="78"/>
      <c r="AM45" s="78"/>
      <c r="AN45" s="78"/>
    </row>
    <row r="46" spans="1:40">
      <c r="A46" s="292"/>
      <c r="B46" s="307"/>
      <c r="C46" s="291"/>
      <c r="D46" s="291"/>
      <c r="E46" s="291"/>
      <c r="F46" s="291"/>
      <c r="G46" s="75"/>
      <c r="H46" s="88" t="s">
        <v>267</v>
      </c>
      <c r="I46" s="77"/>
      <c r="J46" s="77"/>
      <c r="K46" s="78"/>
      <c r="L46" s="78"/>
      <c r="M46" s="78"/>
      <c r="N46" s="78"/>
      <c r="O46" s="78"/>
      <c r="P46" s="78"/>
      <c r="Q46" s="78"/>
      <c r="R46" s="78"/>
      <c r="S46" s="78"/>
      <c r="T46" s="78"/>
      <c r="U46" s="78"/>
      <c r="V46" s="78"/>
      <c r="W46" s="238"/>
      <c r="X46" s="238"/>
      <c r="Y46" s="238"/>
      <c r="Z46" s="78"/>
      <c r="AA46" s="78"/>
      <c r="AB46" s="78"/>
      <c r="AC46" s="78"/>
      <c r="AD46" s="78"/>
      <c r="AE46" s="78"/>
      <c r="AF46" s="78"/>
      <c r="AG46" s="78"/>
      <c r="AH46" s="78"/>
      <c r="AI46" s="78"/>
      <c r="AJ46" s="78"/>
      <c r="AK46" s="78"/>
      <c r="AL46" s="78"/>
      <c r="AM46" s="78"/>
      <c r="AN46" s="78"/>
    </row>
    <row r="47" spans="1:40">
      <c r="A47" s="292"/>
      <c r="B47" s="308"/>
      <c r="C47" s="291"/>
      <c r="D47" s="291"/>
      <c r="E47" s="291"/>
      <c r="F47" s="291"/>
      <c r="G47" s="75"/>
      <c r="H47" s="88" t="s">
        <v>234</v>
      </c>
      <c r="I47" s="77"/>
      <c r="J47" s="77"/>
      <c r="K47" s="78"/>
      <c r="L47" s="78"/>
      <c r="M47" s="78"/>
      <c r="N47" s="78"/>
      <c r="O47" s="78"/>
      <c r="P47" s="78"/>
      <c r="Q47" s="78"/>
      <c r="R47" s="78"/>
      <c r="S47" s="78"/>
      <c r="T47" s="78"/>
      <c r="U47" s="78"/>
      <c r="V47" s="78"/>
      <c r="W47" s="238"/>
      <c r="X47" s="238"/>
      <c r="Y47" s="238"/>
      <c r="Z47" s="78"/>
      <c r="AA47" s="78"/>
      <c r="AB47" s="78"/>
      <c r="AC47" s="78"/>
      <c r="AD47" s="78"/>
      <c r="AE47" s="78"/>
      <c r="AF47" s="78"/>
      <c r="AG47" s="78"/>
      <c r="AH47" s="78"/>
      <c r="AI47" s="78"/>
      <c r="AJ47" s="78"/>
      <c r="AK47" s="78"/>
      <c r="AL47" s="78"/>
      <c r="AM47" s="78"/>
      <c r="AN47" s="78"/>
    </row>
    <row r="48" spans="1:40" ht="28.2">
      <c r="A48" s="292">
        <v>12</v>
      </c>
      <c r="B48" s="300" t="s">
        <v>268</v>
      </c>
      <c r="C48" s="291" t="s">
        <v>239</v>
      </c>
      <c r="D48" s="303" t="s">
        <v>269</v>
      </c>
      <c r="E48" s="291" t="s">
        <v>244</v>
      </c>
      <c r="F48" s="303">
        <v>0</v>
      </c>
      <c r="G48" s="75" t="s">
        <v>270</v>
      </c>
      <c r="H48" s="88" t="s">
        <v>271</v>
      </c>
      <c r="I48" s="77" t="s">
        <v>272</v>
      </c>
      <c r="J48" s="77" t="s">
        <v>273</v>
      </c>
      <c r="K48" s="78"/>
      <c r="L48" s="78"/>
      <c r="M48" s="78"/>
      <c r="N48" s="78"/>
      <c r="O48" s="78"/>
      <c r="P48" s="78"/>
      <c r="Q48" s="78"/>
      <c r="R48" s="78"/>
      <c r="S48" s="78"/>
      <c r="T48" s="78"/>
      <c r="U48" s="91" t="s">
        <v>274</v>
      </c>
      <c r="V48" s="78"/>
      <c r="W48" s="238"/>
      <c r="X48" s="238"/>
      <c r="Y48" s="238"/>
      <c r="Z48" s="78"/>
      <c r="AA48" s="78"/>
      <c r="AB48" s="78"/>
      <c r="AC48" s="78"/>
      <c r="AD48" s="78"/>
      <c r="AE48" s="78"/>
      <c r="AF48" s="78"/>
      <c r="AG48" s="78"/>
      <c r="AH48" s="78"/>
      <c r="AI48" s="78"/>
      <c r="AJ48" s="78"/>
      <c r="AK48" s="78"/>
      <c r="AL48" s="78"/>
      <c r="AM48" s="78"/>
      <c r="AN48" s="78"/>
    </row>
    <row r="49" spans="1:40" ht="28.2">
      <c r="A49" s="292"/>
      <c r="B49" s="301"/>
      <c r="C49" s="291"/>
      <c r="D49" s="295"/>
      <c r="E49" s="291"/>
      <c r="F49" s="304"/>
      <c r="G49" s="75" t="s">
        <v>275</v>
      </c>
      <c r="H49" s="88" t="s">
        <v>136</v>
      </c>
      <c r="I49" s="77" t="s">
        <v>276</v>
      </c>
      <c r="J49" s="77"/>
      <c r="K49" s="78"/>
      <c r="L49" s="78"/>
      <c r="M49" s="78"/>
      <c r="N49" s="78"/>
      <c r="O49" s="78"/>
      <c r="P49" s="78"/>
      <c r="Q49" s="78"/>
      <c r="R49" s="78"/>
      <c r="S49" s="78"/>
      <c r="T49" s="78"/>
      <c r="U49" s="78"/>
      <c r="V49" s="78"/>
      <c r="W49" s="238" t="s">
        <v>277</v>
      </c>
      <c r="X49" s="238"/>
      <c r="Y49" s="238"/>
      <c r="Z49" s="78"/>
      <c r="AA49" s="78"/>
      <c r="AB49" s="78"/>
      <c r="AC49" s="78"/>
      <c r="AD49" s="78"/>
      <c r="AE49" s="78"/>
      <c r="AF49" s="78"/>
      <c r="AG49" s="78"/>
      <c r="AH49" s="78"/>
      <c r="AI49" s="78"/>
      <c r="AJ49" s="78"/>
      <c r="AK49" s="78"/>
      <c r="AL49" s="78"/>
      <c r="AM49" s="78"/>
      <c r="AN49" s="78"/>
    </row>
    <row r="50" spans="1:40" ht="28.2">
      <c r="A50" s="292"/>
      <c r="B50" s="301"/>
      <c r="C50" s="291"/>
      <c r="D50" s="295"/>
      <c r="E50" s="291"/>
      <c r="F50" s="304"/>
      <c r="G50" s="75" t="s">
        <v>278</v>
      </c>
      <c r="H50" s="88" t="s">
        <v>220</v>
      </c>
      <c r="I50" s="77" t="s">
        <v>279</v>
      </c>
      <c r="J50" s="77"/>
      <c r="K50" s="78"/>
      <c r="L50" s="78"/>
      <c r="M50" s="78"/>
      <c r="N50" s="78"/>
      <c r="O50" s="78"/>
      <c r="P50" s="78"/>
      <c r="Q50" s="78"/>
      <c r="R50" s="78"/>
      <c r="S50" s="78"/>
      <c r="T50" s="78"/>
      <c r="U50" s="78"/>
      <c r="V50" s="78"/>
      <c r="W50" s="238"/>
      <c r="X50" s="238"/>
      <c r="Y50" s="238" t="s">
        <v>280</v>
      </c>
      <c r="Z50" s="78"/>
      <c r="AA50" s="78"/>
      <c r="AB50" s="78"/>
      <c r="AC50" s="78"/>
      <c r="AD50" s="78"/>
      <c r="AE50" s="78"/>
      <c r="AF50" s="78"/>
      <c r="AG50" s="78"/>
      <c r="AH50" s="78"/>
      <c r="AI50" s="78"/>
      <c r="AJ50" s="78"/>
      <c r="AK50" s="78"/>
      <c r="AL50" s="78"/>
      <c r="AM50" s="78"/>
      <c r="AN50" s="78"/>
    </row>
    <row r="51" spans="1:40">
      <c r="A51" s="292"/>
      <c r="B51" s="302"/>
      <c r="C51" s="291"/>
      <c r="D51" s="296"/>
      <c r="E51" s="291"/>
      <c r="F51" s="305"/>
      <c r="G51" s="75" t="s">
        <v>281</v>
      </c>
      <c r="H51" s="88" t="s">
        <v>234</v>
      </c>
      <c r="I51" s="77" t="s">
        <v>172</v>
      </c>
      <c r="J51" s="77"/>
      <c r="K51" s="78"/>
      <c r="L51" s="78"/>
      <c r="M51" s="78"/>
      <c r="N51" s="78"/>
      <c r="O51" s="78"/>
      <c r="P51" s="78"/>
      <c r="Q51" s="78"/>
      <c r="R51" s="78"/>
      <c r="S51" s="78"/>
      <c r="T51" s="78"/>
      <c r="U51" s="78"/>
      <c r="V51" s="78"/>
      <c r="W51" s="238"/>
      <c r="X51" s="238"/>
      <c r="Y51" s="238"/>
      <c r="Z51" s="91" t="s">
        <v>282</v>
      </c>
      <c r="AA51" s="78"/>
      <c r="AB51" s="78"/>
      <c r="AC51" s="78"/>
      <c r="AD51" s="78"/>
      <c r="AE51" s="78"/>
      <c r="AF51" s="78"/>
      <c r="AG51" s="78"/>
      <c r="AH51" s="78"/>
      <c r="AI51" s="78"/>
      <c r="AJ51" s="78"/>
      <c r="AK51" s="78"/>
      <c r="AL51" s="78"/>
      <c r="AM51" s="78"/>
      <c r="AN51" s="78"/>
    </row>
    <row r="52" spans="1:40" ht="28.2">
      <c r="A52" s="292">
        <v>13</v>
      </c>
      <c r="B52" s="300" t="s">
        <v>283</v>
      </c>
      <c r="C52" s="303" t="s">
        <v>93</v>
      </c>
      <c r="D52" s="303" t="s">
        <v>284</v>
      </c>
      <c r="E52" s="303" t="s">
        <v>217</v>
      </c>
      <c r="F52" s="303">
        <v>0</v>
      </c>
      <c r="G52" s="75" t="s">
        <v>285</v>
      </c>
      <c r="H52" s="88" t="s">
        <v>286</v>
      </c>
      <c r="I52" s="77" t="s">
        <v>287</v>
      </c>
      <c r="J52" s="77"/>
      <c r="K52" s="78"/>
      <c r="L52" s="78"/>
      <c r="M52" s="78"/>
      <c r="N52" s="78"/>
      <c r="O52" s="91" t="s">
        <v>288</v>
      </c>
      <c r="P52" s="91" t="s">
        <v>289</v>
      </c>
      <c r="Q52" s="78"/>
      <c r="R52" s="78"/>
      <c r="S52" s="78"/>
      <c r="T52" s="78"/>
      <c r="U52" s="78"/>
      <c r="V52" s="78"/>
      <c r="W52" s="238"/>
      <c r="X52" s="238"/>
      <c r="Y52" s="238"/>
      <c r="Z52" s="78"/>
      <c r="AA52" s="78"/>
      <c r="AB52" s="78"/>
      <c r="AC52" s="78"/>
      <c r="AD52" s="78"/>
      <c r="AE52" s="78"/>
      <c r="AF52" s="78"/>
      <c r="AG52" s="78"/>
      <c r="AH52" s="78"/>
      <c r="AI52" s="78"/>
      <c r="AJ52" s="78"/>
      <c r="AK52" s="78"/>
      <c r="AL52" s="78"/>
      <c r="AM52" s="78"/>
      <c r="AN52" s="78"/>
    </row>
    <row r="53" spans="1:40" ht="42.3">
      <c r="A53" s="292"/>
      <c r="B53" s="301"/>
      <c r="C53" s="295"/>
      <c r="D53" s="295"/>
      <c r="E53" s="295"/>
      <c r="F53" s="304"/>
      <c r="G53" s="75" t="s">
        <v>290</v>
      </c>
      <c r="H53" s="88" t="s">
        <v>291</v>
      </c>
      <c r="I53" s="77" t="s">
        <v>292</v>
      </c>
      <c r="J53" s="77"/>
      <c r="K53" s="78"/>
      <c r="L53" s="78"/>
      <c r="M53" s="78"/>
      <c r="N53" s="78"/>
      <c r="O53" s="89"/>
      <c r="P53" s="89"/>
      <c r="Q53" s="91" t="s">
        <v>293</v>
      </c>
      <c r="R53" s="78"/>
      <c r="S53" s="78"/>
      <c r="T53" s="78"/>
      <c r="U53" s="78"/>
      <c r="V53" s="78"/>
      <c r="W53" s="238"/>
      <c r="X53" s="238"/>
      <c r="Y53" s="238"/>
      <c r="Z53" s="78"/>
      <c r="AA53" s="78"/>
      <c r="AB53" s="78"/>
      <c r="AC53" s="78"/>
      <c r="AD53" s="78"/>
      <c r="AE53" s="78"/>
      <c r="AF53" s="78"/>
      <c r="AG53" s="78"/>
      <c r="AH53" s="78"/>
      <c r="AI53" s="78"/>
      <c r="AJ53" s="78"/>
      <c r="AK53" s="78"/>
      <c r="AL53" s="78"/>
      <c r="AM53" s="78"/>
      <c r="AN53" s="78"/>
    </row>
    <row r="54" spans="1:40" ht="28.2">
      <c r="A54" s="292"/>
      <c r="B54" s="301"/>
      <c r="C54" s="295"/>
      <c r="D54" s="295"/>
      <c r="E54" s="295"/>
      <c r="F54" s="304"/>
      <c r="G54" s="75" t="s">
        <v>294</v>
      </c>
      <c r="H54" s="88" t="s">
        <v>295</v>
      </c>
      <c r="I54" s="77" t="s">
        <v>296</v>
      </c>
      <c r="J54" s="77"/>
      <c r="K54" s="78"/>
      <c r="L54" s="78"/>
      <c r="M54" s="78"/>
      <c r="N54" s="78"/>
      <c r="O54" s="78"/>
      <c r="P54" s="78"/>
      <c r="Q54" s="78"/>
      <c r="R54" s="78"/>
      <c r="S54" s="78"/>
      <c r="T54" s="91" t="s">
        <v>297</v>
      </c>
      <c r="U54" s="78"/>
      <c r="V54" s="78"/>
      <c r="W54" s="238"/>
      <c r="X54" s="238"/>
      <c r="Y54" s="238"/>
      <c r="Z54" s="78"/>
      <c r="AA54" s="78"/>
      <c r="AB54" s="78"/>
      <c r="AC54" s="78"/>
      <c r="AD54" s="78"/>
      <c r="AE54" s="78"/>
      <c r="AF54" s="78"/>
      <c r="AG54" s="78"/>
      <c r="AH54" s="78"/>
      <c r="AI54" s="78"/>
      <c r="AJ54" s="78"/>
      <c r="AK54" s="78"/>
      <c r="AL54" s="78"/>
      <c r="AM54" s="78"/>
      <c r="AN54" s="78"/>
    </row>
    <row r="55" spans="1:40" ht="28.2">
      <c r="A55" s="292"/>
      <c r="B55" s="302"/>
      <c r="C55" s="296"/>
      <c r="D55" s="296"/>
      <c r="E55" s="296"/>
      <c r="F55" s="305"/>
      <c r="G55" s="75" t="s">
        <v>298</v>
      </c>
      <c r="H55" s="88" t="s">
        <v>136</v>
      </c>
      <c r="I55" s="77"/>
      <c r="J55" s="77" t="s">
        <v>299</v>
      </c>
      <c r="K55" s="78"/>
      <c r="L55" s="78"/>
      <c r="M55" s="78"/>
      <c r="N55" s="78"/>
      <c r="O55" s="78"/>
      <c r="P55" s="78"/>
      <c r="Q55" s="78"/>
      <c r="R55" s="78"/>
      <c r="S55" s="78"/>
      <c r="T55" s="78"/>
      <c r="U55" s="78"/>
      <c r="V55" s="78"/>
      <c r="W55" s="238"/>
      <c r="X55" s="238"/>
      <c r="Y55" s="238"/>
      <c r="Z55" s="78"/>
      <c r="AA55" s="78"/>
      <c r="AB55" s="78"/>
      <c r="AC55" s="78"/>
      <c r="AD55" s="78"/>
      <c r="AE55" s="78"/>
      <c r="AF55" s="78"/>
      <c r="AG55" s="91" t="s">
        <v>300</v>
      </c>
      <c r="AH55" s="78"/>
      <c r="AI55" s="78"/>
      <c r="AJ55" s="78"/>
      <c r="AK55" s="78"/>
      <c r="AL55" s="78"/>
      <c r="AM55" s="78"/>
      <c r="AN55" s="78"/>
    </row>
    <row r="56" spans="1:40" ht="42.3">
      <c r="A56" s="292">
        <v>14</v>
      </c>
      <c r="B56" s="300" t="s">
        <v>658</v>
      </c>
      <c r="C56" s="303" t="s">
        <v>301</v>
      </c>
      <c r="D56" s="303" t="s">
        <v>302</v>
      </c>
      <c r="E56" s="303" t="s">
        <v>303</v>
      </c>
      <c r="F56" s="303">
        <v>0</v>
      </c>
      <c r="G56" s="75" t="s">
        <v>304</v>
      </c>
      <c r="H56" s="88" t="s">
        <v>220</v>
      </c>
      <c r="I56" s="77" t="s">
        <v>305</v>
      </c>
      <c r="J56" s="77" t="s">
        <v>306</v>
      </c>
      <c r="K56" s="78"/>
      <c r="L56" s="78"/>
      <c r="M56" s="78"/>
      <c r="N56" s="78"/>
      <c r="O56" s="78"/>
      <c r="P56" s="78"/>
      <c r="Q56" s="78"/>
      <c r="R56" s="91" t="s">
        <v>307</v>
      </c>
      <c r="S56" s="78"/>
      <c r="T56" s="78"/>
      <c r="U56" s="78"/>
      <c r="V56" s="78"/>
      <c r="W56" s="238"/>
      <c r="X56" s="238"/>
      <c r="Y56" s="238"/>
      <c r="Z56" s="78"/>
      <c r="AA56" s="78"/>
      <c r="AB56" s="78"/>
      <c r="AC56" s="78"/>
      <c r="AD56" s="78"/>
      <c r="AE56" s="78"/>
      <c r="AF56" s="78"/>
      <c r="AG56" s="78"/>
      <c r="AH56" s="78"/>
      <c r="AI56" s="78"/>
      <c r="AJ56" s="78"/>
      <c r="AK56" s="78"/>
      <c r="AL56" s="78"/>
      <c r="AM56" s="78"/>
      <c r="AN56" s="78"/>
    </row>
    <row r="57" spans="1:40" ht="42.3">
      <c r="A57" s="292"/>
      <c r="B57" s="301"/>
      <c r="C57" s="295"/>
      <c r="D57" s="295"/>
      <c r="E57" s="295"/>
      <c r="F57" s="304"/>
      <c r="G57" s="75" t="s">
        <v>308</v>
      </c>
      <c r="H57" s="88" t="s">
        <v>220</v>
      </c>
      <c r="I57" s="77" t="s">
        <v>309</v>
      </c>
      <c r="J57" s="77" t="s">
        <v>310</v>
      </c>
      <c r="K57" s="78"/>
      <c r="L57" s="78"/>
      <c r="M57" s="78"/>
      <c r="N57" s="78"/>
      <c r="O57" s="91" t="s">
        <v>311</v>
      </c>
      <c r="P57" s="78"/>
      <c r="Q57" s="78"/>
      <c r="R57" s="78"/>
      <c r="S57" s="78"/>
      <c r="T57" s="78"/>
      <c r="U57" s="78"/>
      <c r="V57" s="78"/>
      <c r="W57" s="238"/>
      <c r="X57" s="238"/>
      <c r="Y57" s="238"/>
      <c r="Z57" s="78"/>
      <c r="AA57" s="78"/>
      <c r="AB57" s="78"/>
      <c r="AC57" s="78"/>
      <c r="AD57" s="78"/>
      <c r="AE57" s="78"/>
      <c r="AF57" s="78"/>
      <c r="AG57" s="78"/>
      <c r="AH57" s="78"/>
      <c r="AI57" s="78"/>
      <c r="AJ57" s="78"/>
      <c r="AK57" s="78"/>
      <c r="AL57" s="78"/>
      <c r="AM57" s="78"/>
      <c r="AN57" s="78"/>
    </row>
    <row r="58" spans="1:40" ht="28.2">
      <c r="A58" s="292"/>
      <c r="B58" s="301"/>
      <c r="C58" s="295"/>
      <c r="D58" s="295"/>
      <c r="E58" s="295"/>
      <c r="F58" s="304"/>
      <c r="G58" s="75" t="s">
        <v>312</v>
      </c>
      <c r="H58" s="88" t="s">
        <v>241</v>
      </c>
      <c r="I58" s="77" t="s">
        <v>313</v>
      </c>
      <c r="J58" s="77" t="s">
        <v>314</v>
      </c>
      <c r="K58" s="78"/>
      <c r="L58" s="78"/>
      <c r="M58" s="78"/>
      <c r="N58" s="78"/>
      <c r="O58" s="78"/>
      <c r="P58" s="78"/>
      <c r="Q58" s="78"/>
      <c r="R58" s="78"/>
      <c r="S58" s="91" t="s">
        <v>315</v>
      </c>
      <c r="T58" s="78"/>
      <c r="U58" s="78"/>
      <c r="V58" s="78"/>
      <c r="W58" s="238"/>
      <c r="X58" s="238"/>
      <c r="Y58" s="238"/>
      <c r="Z58" s="78"/>
      <c r="AA58" s="78"/>
      <c r="AB58" s="78"/>
      <c r="AC58" s="78"/>
      <c r="AD58" s="78"/>
      <c r="AE58" s="78"/>
      <c r="AF58" s="78"/>
      <c r="AG58" s="78"/>
      <c r="AH58" s="78"/>
      <c r="AI58" s="78"/>
      <c r="AJ58" s="78"/>
      <c r="AK58" s="78"/>
      <c r="AL58" s="78"/>
      <c r="AM58" s="78"/>
      <c r="AN58" s="78"/>
    </row>
    <row r="59" spans="1:40" ht="42.3">
      <c r="A59" s="292"/>
      <c r="B59" s="302"/>
      <c r="C59" s="296"/>
      <c r="D59" s="296"/>
      <c r="E59" s="296"/>
      <c r="F59" s="305"/>
      <c r="G59" s="75" t="s">
        <v>316</v>
      </c>
      <c r="H59" s="88" t="s">
        <v>234</v>
      </c>
      <c r="I59" s="77" t="s">
        <v>317</v>
      </c>
      <c r="J59" s="77" t="s">
        <v>318</v>
      </c>
      <c r="K59" s="78"/>
      <c r="L59" s="78"/>
      <c r="M59" s="78"/>
      <c r="N59" s="78"/>
      <c r="O59" s="78"/>
      <c r="P59" s="91" t="s">
        <v>319</v>
      </c>
      <c r="Q59" s="78"/>
      <c r="R59" s="78"/>
      <c r="S59" s="78"/>
      <c r="T59" s="78"/>
      <c r="U59" s="78"/>
      <c r="V59" s="78"/>
      <c r="W59" s="238"/>
      <c r="X59" s="238"/>
      <c r="Y59" s="238"/>
      <c r="Z59" s="78"/>
      <c r="AA59" s="78"/>
      <c r="AB59" s="78"/>
      <c r="AC59" s="78"/>
      <c r="AD59" s="78"/>
      <c r="AE59" s="78"/>
      <c r="AF59" s="78"/>
      <c r="AG59" s="78"/>
      <c r="AH59" s="78"/>
      <c r="AI59" s="78"/>
      <c r="AJ59" s="78"/>
      <c r="AK59" s="78"/>
      <c r="AL59" s="78"/>
      <c r="AM59" s="78"/>
      <c r="AN59" s="78"/>
    </row>
    <row r="60" spans="1:40" ht="28.2">
      <c r="A60" s="292">
        <v>15</v>
      </c>
      <c r="B60" s="306" t="s">
        <v>320</v>
      </c>
      <c r="C60" s="303" t="s">
        <v>321</v>
      </c>
      <c r="D60" s="303" t="s">
        <v>108</v>
      </c>
      <c r="E60" s="303" t="s">
        <v>136</v>
      </c>
      <c r="F60" s="303">
        <v>0</v>
      </c>
      <c r="G60" s="75" t="s">
        <v>322</v>
      </c>
      <c r="H60" s="88" t="s">
        <v>136</v>
      </c>
      <c r="I60" s="77" t="s">
        <v>323</v>
      </c>
      <c r="J60" s="77"/>
      <c r="K60" s="78"/>
      <c r="L60" s="78"/>
      <c r="M60" s="78"/>
      <c r="N60" s="78"/>
      <c r="O60" s="78"/>
      <c r="P60" s="91" t="s">
        <v>324</v>
      </c>
      <c r="Q60" s="78"/>
      <c r="R60" s="78"/>
      <c r="S60" s="78"/>
      <c r="T60" s="78"/>
      <c r="U60" s="78"/>
      <c r="V60" s="78"/>
      <c r="W60" s="238"/>
      <c r="X60" s="238"/>
      <c r="Y60" s="238"/>
      <c r="Z60" s="78"/>
      <c r="AA60" s="78"/>
      <c r="AB60" s="78"/>
      <c r="AC60" s="78"/>
      <c r="AD60" s="78"/>
      <c r="AE60" s="78"/>
      <c r="AF60" s="78"/>
      <c r="AG60" s="78"/>
      <c r="AH60" s="78"/>
      <c r="AI60" s="78"/>
      <c r="AJ60" s="78"/>
      <c r="AK60" s="78"/>
      <c r="AL60" s="78"/>
      <c r="AM60" s="78"/>
      <c r="AN60" s="78"/>
    </row>
    <row r="61" spans="1:40" ht="28.2">
      <c r="A61" s="292"/>
      <c r="B61" s="307"/>
      <c r="C61" s="295"/>
      <c r="D61" s="295"/>
      <c r="E61" s="295"/>
      <c r="F61" s="304"/>
      <c r="G61" s="75" t="s">
        <v>325</v>
      </c>
      <c r="H61" s="88" t="s">
        <v>220</v>
      </c>
      <c r="I61" s="77" t="s">
        <v>326</v>
      </c>
      <c r="J61" s="77"/>
      <c r="K61" s="78"/>
      <c r="L61" s="78"/>
      <c r="M61" s="78"/>
      <c r="N61" s="78"/>
      <c r="O61" s="78"/>
      <c r="P61" s="78"/>
      <c r="Q61" s="78"/>
      <c r="R61" s="91" t="s">
        <v>327</v>
      </c>
      <c r="S61" s="78"/>
      <c r="T61" s="78"/>
      <c r="U61" s="78"/>
      <c r="V61" s="78"/>
      <c r="W61" s="238"/>
      <c r="X61" s="238"/>
      <c r="Y61" s="238"/>
      <c r="Z61" s="78"/>
      <c r="AA61" s="78"/>
      <c r="AB61" s="78"/>
      <c r="AC61" s="78"/>
      <c r="AD61" s="78"/>
      <c r="AE61" s="78"/>
      <c r="AF61" s="78"/>
      <c r="AG61" s="78"/>
      <c r="AH61" s="78"/>
      <c r="AI61" s="78"/>
      <c r="AJ61" s="78"/>
      <c r="AK61" s="78"/>
      <c r="AL61" s="78"/>
      <c r="AM61" s="78"/>
      <c r="AN61" s="78"/>
    </row>
    <row r="62" spans="1:40" ht="42.3">
      <c r="A62" s="292"/>
      <c r="B62" s="307"/>
      <c r="C62" s="295"/>
      <c r="D62" s="295"/>
      <c r="E62" s="295"/>
      <c r="F62" s="304"/>
      <c r="G62" s="75" t="s">
        <v>328</v>
      </c>
      <c r="H62" s="88" t="s">
        <v>241</v>
      </c>
      <c r="I62" s="77" t="s">
        <v>329</v>
      </c>
      <c r="J62" s="77"/>
      <c r="K62" s="78"/>
      <c r="L62" s="78"/>
      <c r="M62" s="78"/>
      <c r="N62" s="78"/>
      <c r="O62" s="78"/>
      <c r="P62" s="78"/>
      <c r="Q62" s="78"/>
      <c r="R62" s="78"/>
      <c r="S62" s="78"/>
      <c r="T62" s="78"/>
      <c r="U62" s="78"/>
      <c r="V62" s="78"/>
      <c r="W62" s="238"/>
      <c r="X62" s="238" t="s">
        <v>330</v>
      </c>
      <c r="Y62" s="238"/>
      <c r="Z62" s="78"/>
      <c r="AA62" s="78"/>
      <c r="AB62" s="78"/>
      <c r="AC62" s="78"/>
      <c r="AD62" s="78"/>
      <c r="AE62" s="78"/>
      <c r="AF62" s="78"/>
      <c r="AG62" s="78"/>
      <c r="AH62" s="78"/>
      <c r="AI62" s="78"/>
      <c r="AJ62" s="78"/>
      <c r="AK62" s="78"/>
      <c r="AL62" s="78"/>
      <c r="AM62" s="78"/>
      <c r="AN62" s="78"/>
    </row>
    <row r="63" spans="1:40">
      <c r="A63" s="292"/>
      <c r="B63" s="308"/>
      <c r="C63" s="296"/>
      <c r="D63" s="296"/>
      <c r="E63" s="296"/>
      <c r="F63" s="305"/>
      <c r="G63" s="75" t="s">
        <v>331</v>
      </c>
      <c r="H63" s="88" t="s">
        <v>234</v>
      </c>
      <c r="I63" s="77"/>
      <c r="J63" s="77"/>
      <c r="K63" s="78"/>
      <c r="L63" s="78"/>
      <c r="M63" s="78"/>
      <c r="N63" s="78"/>
      <c r="O63" s="78"/>
      <c r="P63" s="78"/>
      <c r="Q63" s="78"/>
      <c r="R63" s="78"/>
      <c r="S63" s="78"/>
      <c r="T63" s="78"/>
      <c r="U63" s="78"/>
      <c r="V63" s="78"/>
      <c r="W63" s="238"/>
      <c r="X63" s="238"/>
      <c r="Y63" s="238"/>
      <c r="Z63" s="78"/>
      <c r="AA63" s="78"/>
      <c r="AB63" s="78"/>
      <c r="AC63" s="78"/>
      <c r="AD63" s="78"/>
      <c r="AE63" s="78"/>
      <c r="AF63" s="78"/>
      <c r="AG63" s="78"/>
      <c r="AH63" s="78"/>
      <c r="AI63" s="78"/>
      <c r="AJ63" s="78"/>
      <c r="AK63" s="78"/>
      <c r="AL63" s="78"/>
      <c r="AM63" s="78"/>
      <c r="AN63" s="78"/>
    </row>
    <row r="64" spans="1:40" ht="42.3">
      <c r="A64" s="292">
        <v>16</v>
      </c>
      <c r="B64" s="306" t="s">
        <v>554</v>
      </c>
      <c r="C64" s="303"/>
      <c r="D64" s="303" t="s">
        <v>332</v>
      </c>
      <c r="E64" s="303" t="s">
        <v>136</v>
      </c>
      <c r="F64" s="303">
        <v>0</v>
      </c>
      <c r="G64" s="75" t="s">
        <v>333</v>
      </c>
      <c r="H64" s="88" t="s">
        <v>303</v>
      </c>
      <c r="I64" s="77" t="s">
        <v>334</v>
      </c>
      <c r="J64" s="77" t="s">
        <v>335</v>
      </c>
      <c r="K64" s="78"/>
      <c r="L64" s="78"/>
      <c r="M64" s="78"/>
      <c r="N64" s="78"/>
      <c r="O64" s="78"/>
      <c r="P64" s="78"/>
      <c r="Q64" s="78"/>
      <c r="R64" s="78"/>
      <c r="S64" s="78"/>
      <c r="T64" s="78"/>
      <c r="U64" s="78"/>
      <c r="V64" s="78"/>
      <c r="W64" s="238"/>
      <c r="X64" s="238"/>
      <c r="Y64" s="238"/>
      <c r="Z64" s="78"/>
      <c r="AA64" s="78"/>
      <c r="AB64" s="78"/>
      <c r="AC64" s="78"/>
      <c r="AD64" s="91" t="s">
        <v>336</v>
      </c>
      <c r="AE64" s="78"/>
      <c r="AF64" s="78"/>
      <c r="AG64" s="78"/>
      <c r="AH64" s="78"/>
      <c r="AI64" s="78"/>
      <c r="AJ64" s="78"/>
      <c r="AK64" s="78"/>
      <c r="AL64" s="78"/>
      <c r="AM64" s="78"/>
      <c r="AN64" s="78"/>
    </row>
    <row r="65" spans="1:40" ht="42.3">
      <c r="A65" s="292"/>
      <c r="B65" s="307"/>
      <c r="C65" s="295"/>
      <c r="D65" s="295"/>
      <c r="E65" s="295"/>
      <c r="F65" s="304"/>
      <c r="G65" s="75" t="s">
        <v>337</v>
      </c>
      <c r="H65" s="88" t="s">
        <v>266</v>
      </c>
      <c r="I65" s="77" t="s">
        <v>338</v>
      </c>
      <c r="J65" s="77"/>
      <c r="K65" s="78"/>
      <c r="L65" s="78"/>
      <c r="M65" s="78"/>
      <c r="N65" s="78"/>
      <c r="O65" s="78"/>
      <c r="P65" s="78"/>
      <c r="Q65" s="78"/>
      <c r="R65" s="78"/>
      <c r="S65" s="78"/>
      <c r="T65" s="78"/>
      <c r="U65" s="78"/>
      <c r="V65" s="78"/>
      <c r="W65" s="238"/>
      <c r="X65" s="238"/>
      <c r="Y65" s="238"/>
      <c r="Z65" s="78"/>
      <c r="AA65" s="78"/>
      <c r="AB65" s="78"/>
      <c r="AC65" s="78"/>
      <c r="AD65" s="78"/>
      <c r="AE65" s="78"/>
      <c r="AF65" s="78"/>
      <c r="AG65" s="78"/>
      <c r="AH65" s="78"/>
      <c r="AI65" s="78"/>
      <c r="AJ65" s="78"/>
      <c r="AK65" s="78"/>
      <c r="AL65" s="78"/>
      <c r="AM65" s="78"/>
      <c r="AN65" s="78"/>
    </row>
    <row r="66" spans="1:40">
      <c r="A66" s="292"/>
      <c r="B66" s="307"/>
      <c r="C66" s="295"/>
      <c r="D66" s="295"/>
      <c r="E66" s="295"/>
      <c r="F66" s="304"/>
      <c r="G66" s="75" t="s">
        <v>339</v>
      </c>
      <c r="H66" s="88" t="s">
        <v>136</v>
      </c>
      <c r="I66" s="77" t="s">
        <v>340</v>
      </c>
      <c r="J66" s="77"/>
      <c r="K66" s="78"/>
      <c r="L66" s="78"/>
      <c r="M66" s="78"/>
      <c r="N66" s="78"/>
      <c r="O66" s="78"/>
      <c r="P66" s="78"/>
      <c r="Q66" s="78"/>
      <c r="R66" s="78"/>
      <c r="S66" s="78"/>
      <c r="T66" s="78"/>
      <c r="U66" s="78"/>
      <c r="V66" s="78"/>
      <c r="W66" s="238"/>
      <c r="X66" s="238"/>
      <c r="Y66" s="238"/>
      <c r="Z66" s="78"/>
      <c r="AA66" s="78"/>
      <c r="AB66" s="78"/>
      <c r="AC66" s="78"/>
      <c r="AD66" s="78"/>
      <c r="AE66" s="78"/>
      <c r="AF66" s="78"/>
      <c r="AG66" s="78"/>
      <c r="AH66" s="78"/>
      <c r="AI66" s="78"/>
      <c r="AJ66" s="78"/>
      <c r="AK66" s="78"/>
      <c r="AL66" s="78"/>
      <c r="AM66" s="78"/>
      <c r="AN66" s="78"/>
    </row>
    <row r="67" spans="1:40" ht="28.2">
      <c r="A67" s="292"/>
      <c r="B67" s="308"/>
      <c r="C67" s="296"/>
      <c r="D67" s="296"/>
      <c r="E67" s="296"/>
      <c r="F67" s="305"/>
      <c r="G67" s="75" t="s">
        <v>341</v>
      </c>
      <c r="H67" s="88" t="s">
        <v>136</v>
      </c>
      <c r="I67" s="77" t="s">
        <v>342</v>
      </c>
      <c r="J67" s="77" t="s">
        <v>343</v>
      </c>
      <c r="K67" s="78"/>
      <c r="L67" s="78"/>
      <c r="M67" s="78"/>
      <c r="N67" s="78"/>
      <c r="O67" s="78"/>
      <c r="P67" s="78"/>
      <c r="Q67" s="78"/>
      <c r="R67" s="78"/>
      <c r="S67" s="78"/>
      <c r="T67" s="78"/>
      <c r="U67" s="78"/>
      <c r="V67" s="78"/>
      <c r="W67" s="238"/>
      <c r="X67" s="238"/>
      <c r="Y67" s="238"/>
      <c r="Z67" s="78"/>
      <c r="AA67" s="78"/>
      <c r="AB67" s="78"/>
      <c r="AC67" s="78"/>
      <c r="AD67" s="78"/>
      <c r="AE67" s="91" t="s">
        <v>344</v>
      </c>
      <c r="AF67" s="78"/>
      <c r="AG67" s="91" t="s">
        <v>345</v>
      </c>
      <c r="AH67" s="78"/>
      <c r="AI67" s="78"/>
      <c r="AJ67" s="78"/>
      <c r="AK67" s="78"/>
      <c r="AL67" s="78"/>
      <c r="AM67" s="78"/>
      <c r="AN67" s="78"/>
    </row>
    <row r="68" spans="1:40" ht="42.3">
      <c r="A68" s="292">
        <v>17</v>
      </c>
      <c r="B68" s="293" t="s">
        <v>346</v>
      </c>
      <c r="C68" s="303" t="s">
        <v>347</v>
      </c>
      <c r="D68" s="291" t="s">
        <v>348</v>
      </c>
      <c r="E68" s="303" t="s">
        <v>234</v>
      </c>
      <c r="F68" s="291" t="s">
        <v>349</v>
      </c>
      <c r="G68" s="75" t="s">
        <v>350</v>
      </c>
      <c r="H68" s="88" t="s">
        <v>220</v>
      </c>
      <c r="I68" s="77" t="s">
        <v>351</v>
      </c>
      <c r="J68" s="77" t="s">
        <v>352</v>
      </c>
      <c r="K68" s="78"/>
      <c r="L68" s="78"/>
      <c r="M68" s="78"/>
      <c r="N68" s="78"/>
      <c r="O68" s="78"/>
      <c r="P68" s="78"/>
      <c r="Q68" s="78"/>
      <c r="R68" s="78"/>
      <c r="S68" s="78"/>
      <c r="T68" s="78"/>
      <c r="U68" s="78"/>
      <c r="V68" s="78"/>
      <c r="W68" s="238"/>
      <c r="X68" s="238"/>
      <c r="Y68" s="238"/>
      <c r="Z68" s="78"/>
      <c r="AA68" s="78"/>
      <c r="AB68" s="78"/>
      <c r="AC68" s="78"/>
      <c r="AD68" s="78"/>
      <c r="AE68" s="91" t="s">
        <v>353</v>
      </c>
      <c r="AF68" s="78"/>
      <c r="AG68" s="78"/>
      <c r="AH68" s="78"/>
      <c r="AI68" s="78"/>
      <c r="AJ68" s="78"/>
      <c r="AK68" s="78"/>
      <c r="AL68" s="78"/>
      <c r="AM68" s="78"/>
      <c r="AN68" s="78"/>
    </row>
    <row r="69" spans="1:40" ht="28.2">
      <c r="A69" s="292"/>
      <c r="B69" s="293"/>
      <c r="C69" s="295"/>
      <c r="D69" s="291"/>
      <c r="E69" s="295"/>
      <c r="F69" s="291"/>
      <c r="G69" s="75" t="s">
        <v>354</v>
      </c>
      <c r="H69" s="88" t="s">
        <v>271</v>
      </c>
      <c r="I69" s="77" t="s">
        <v>355</v>
      </c>
      <c r="J69" s="77"/>
      <c r="K69" s="78"/>
      <c r="L69" s="78"/>
      <c r="M69" s="78"/>
      <c r="N69" s="78"/>
      <c r="O69" s="78"/>
      <c r="P69" s="78"/>
      <c r="Q69" s="78"/>
      <c r="R69" s="78"/>
      <c r="S69" s="78"/>
      <c r="T69" s="78"/>
      <c r="U69" s="78"/>
      <c r="V69" s="78"/>
      <c r="W69" s="238"/>
      <c r="X69" s="238"/>
      <c r="Y69" s="238"/>
      <c r="Z69" s="78"/>
      <c r="AA69" s="78"/>
      <c r="AB69" s="78"/>
      <c r="AC69" s="78"/>
      <c r="AD69" s="78"/>
      <c r="AE69" s="78"/>
      <c r="AF69" s="78"/>
      <c r="AG69" s="91" t="s">
        <v>356</v>
      </c>
      <c r="AH69" s="78"/>
      <c r="AI69" s="78"/>
      <c r="AJ69" s="78"/>
      <c r="AK69" s="78"/>
      <c r="AL69" s="78"/>
      <c r="AM69" s="78"/>
      <c r="AN69" s="78"/>
    </row>
    <row r="70" spans="1:40" ht="28.2">
      <c r="A70" s="292"/>
      <c r="B70" s="293"/>
      <c r="C70" s="295"/>
      <c r="D70" s="291"/>
      <c r="E70" s="295"/>
      <c r="F70" s="291"/>
      <c r="G70" s="75" t="s">
        <v>357</v>
      </c>
      <c r="H70" s="88" t="s">
        <v>234</v>
      </c>
      <c r="I70" s="77" t="s">
        <v>358</v>
      </c>
      <c r="J70" s="77" t="s">
        <v>246</v>
      </c>
      <c r="K70" s="78"/>
      <c r="L70" s="78"/>
      <c r="M70" s="78"/>
      <c r="N70" s="78"/>
      <c r="O70" s="78"/>
      <c r="P70" s="78"/>
      <c r="Q70" s="78"/>
      <c r="R70" s="78"/>
      <c r="S70" s="78"/>
      <c r="T70" s="78"/>
      <c r="U70" s="78"/>
      <c r="V70" s="78"/>
      <c r="W70" s="238"/>
      <c r="X70" s="238"/>
      <c r="Y70" s="238"/>
      <c r="Z70" s="78"/>
      <c r="AA70" s="78"/>
      <c r="AB70" s="78"/>
      <c r="AC70" s="78"/>
      <c r="AD70" s="78"/>
      <c r="AE70" s="78"/>
      <c r="AF70" s="78"/>
      <c r="AG70" s="78"/>
      <c r="AH70" s="91" t="s">
        <v>359</v>
      </c>
      <c r="AI70" s="78"/>
      <c r="AJ70" s="78"/>
      <c r="AK70" s="78"/>
      <c r="AL70" s="78"/>
      <c r="AM70" s="78"/>
      <c r="AN70" s="78"/>
    </row>
    <row r="71" spans="1:40" ht="42.3">
      <c r="A71" s="292"/>
      <c r="B71" s="293"/>
      <c r="C71" s="296"/>
      <c r="D71" s="291"/>
      <c r="E71" s="296"/>
      <c r="F71" s="291"/>
      <c r="G71" s="75" t="s">
        <v>360</v>
      </c>
      <c r="H71" s="88" t="s">
        <v>136</v>
      </c>
      <c r="I71" s="77" t="s">
        <v>225</v>
      </c>
      <c r="J71" s="77" t="s">
        <v>361</v>
      </c>
      <c r="K71" s="78"/>
      <c r="L71" s="78"/>
      <c r="M71" s="78"/>
      <c r="N71" s="78"/>
      <c r="O71" s="78"/>
      <c r="P71" s="78"/>
      <c r="Q71" s="78"/>
      <c r="R71" s="78"/>
      <c r="S71" s="78"/>
      <c r="T71" s="78"/>
      <c r="U71" s="78"/>
      <c r="V71" s="78"/>
      <c r="W71" s="238"/>
      <c r="X71" s="238"/>
      <c r="Y71" s="238"/>
      <c r="Z71" s="78"/>
      <c r="AA71" s="78"/>
      <c r="AB71" s="78"/>
      <c r="AC71" s="78"/>
      <c r="AD71" s="78"/>
      <c r="AE71" s="78"/>
      <c r="AF71" s="78"/>
      <c r="AG71" s="78"/>
      <c r="AH71" s="78"/>
      <c r="AI71" s="78"/>
      <c r="AJ71" s="91" t="s">
        <v>362</v>
      </c>
      <c r="AK71" s="78"/>
      <c r="AL71" s="78"/>
      <c r="AM71" s="78"/>
      <c r="AN71" s="78"/>
    </row>
    <row r="72" spans="1:40" ht="28.2" hidden="1">
      <c r="A72" s="292">
        <v>18</v>
      </c>
      <c r="B72" s="309" t="s">
        <v>377</v>
      </c>
      <c r="C72" s="291" t="s">
        <v>204</v>
      </c>
      <c r="D72" s="291" t="s">
        <v>378</v>
      </c>
      <c r="E72" s="291" t="s">
        <v>379</v>
      </c>
      <c r="F72" s="291" t="s">
        <v>380</v>
      </c>
      <c r="G72" s="75" t="s">
        <v>381</v>
      </c>
      <c r="H72" s="88" t="s">
        <v>379</v>
      </c>
      <c r="I72" s="77" t="s">
        <v>523</v>
      </c>
      <c r="J72" s="77" t="s">
        <v>541</v>
      </c>
      <c r="K72" s="79" t="s">
        <v>382</v>
      </c>
      <c r="L72" s="79" t="s">
        <v>383</v>
      </c>
      <c r="M72" s="79" t="s">
        <v>383</v>
      </c>
      <c r="N72" s="78"/>
      <c r="O72" s="78"/>
      <c r="P72" s="78"/>
      <c r="Q72" s="78"/>
      <c r="R72" s="79" t="s">
        <v>383</v>
      </c>
      <c r="S72" s="79" t="s">
        <v>383</v>
      </c>
      <c r="T72" s="79" t="s">
        <v>382</v>
      </c>
      <c r="U72" s="78"/>
      <c r="V72" s="78"/>
      <c r="W72" s="238"/>
      <c r="X72" s="238"/>
      <c r="Y72" s="238"/>
      <c r="Z72" s="78"/>
      <c r="AA72" s="78"/>
      <c r="AB72" s="78"/>
      <c r="AC72" s="79" t="s">
        <v>384</v>
      </c>
      <c r="AD72" s="78"/>
      <c r="AE72" s="78"/>
      <c r="AF72" s="79" t="s">
        <v>385</v>
      </c>
      <c r="AG72" s="79" t="s">
        <v>385</v>
      </c>
      <c r="AH72" s="79" t="s">
        <v>386</v>
      </c>
      <c r="AI72" s="79" t="s">
        <v>386</v>
      </c>
      <c r="AJ72" s="79" t="s">
        <v>387</v>
      </c>
      <c r="AK72" s="79" t="s">
        <v>388</v>
      </c>
      <c r="AL72" s="79" t="s">
        <v>384</v>
      </c>
      <c r="AM72" s="78"/>
      <c r="AN72" s="78"/>
    </row>
    <row r="73" spans="1:40" ht="28.2" hidden="1">
      <c r="A73" s="292"/>
      <c r="B73" s="309"/>
      <c r="C73" s="291"/>
      <c r="D73" s="291"/>
      <c r="E73" s="291"/>
      <c r="F73" s="291"/>
      <c r="G73" s="75" t="s">
        <v>389</v>
      </c>
      <c r="H73" s="88" t="s">
        <v>134</v>
      </c>
      <c r="I73" s="77" t="s">
        <v>542</v>
      </c>
      <c r="J73" s="77" t="s">
        <v>543</v>
      </c>
      <c r="K73" s="78"/>
      <c r="L73" s="78"/>
      <c r="M73" s="78"/>
      <c r="N73" s="78"/>
      <c r="O73" s="78"/>
      <c r="P73" s="78"/>
      <c r="Q73" s="78"/>
      <c r="R73" s="78"/>
      <c r="S73" s="78"/>
      <c r="T73" s="79" t="s">
        <v>390</v>
      </c>
      <c r="U73" s="79" t="s">
        <v>391</v>
      </c>
      <c r="V73" s="79" t="s">
        <v>392</v>
      </c>
      <c r="W73" s="238" t="s">
        <v>392</v>
      </c>
      <c r="X73" s="238" t="s">
        <v>393</v>
      </c>
      <c r="Y73" s="238" t="s">
        <v>394</v>
      </c>
      <c r="Z73" s="79" t="s">
        <v>394</v>
      </c>
      <c r="AA73" s="79" t="s">
        <v>395</v>
      </c>
      <c r="AB73" s="79" t="s">
        <v>396</v>
      </c>
      <c r="AC73" s="79" t="s">
        <v>228</v>
      </c>
      <c r="AD73" s="79" t="s">
        <v>228</v>
      </c>
      <c r="AE73" s="79" t="s">
        <v>397</v>
      </c>
      <c r="AF73" s="79" t="s">
        <v>398</v>
      </c>
      <c r="AG73" s="79" t="s">
        <v>398</v>
      </c>
      <c r="AH73" s="79" t="s">
        <v>397</v>
      </c>
      <c r="AI73" s="79" t="s">
        <v>399</v>
      </c>
      <c r="AJ73" s="79" t="s">
        <v>400</v>
      </c>
      <c r="AK73" s="79" t="s">
        <v>399</v>
      </c>
      <c r="AL73" s="78"/>
      <c r="AM73" s="78"/>
      <c r="AN73" s="78"/>
    </row>
    <row r="74" spans="1:40" ht="28.2" hidden="1">
      <c r="A74" s="292"/>
      <c r="B74" s="309"/>
      <c r="C74" s="291"/>
      <c r="D74" s="291"/>
      <c r="E74" s="291"/>
      <c r="F74" s="291"/>
      <c r="G74" s="75" t="s">
        <v>492</v>
      </c>
      <c r="H74" s="88" t="s">
        <v>134</v>
      </c>
      <c r="I74" s="77" t="s">
        <v>544</v>
      </c>
      <c r="J74" s="77" t="s">
        <v>545</v>
      </c>
      <c r="K74" s="78"/>
      <c r="L74" s="78"/>
      <c r="M74" s="78"/>
      <c r="N74" s="78"/>
      <c r="O74" s="79" t="s">
        <v>403</v>
      </c>
      <c r="P74" s="79" t="s">
        <v>403</v>
      </c>
      <c r="Q74" s="78"/>
      <c r="R74" s="78"/>
      <c r="S74" s="78"/>
      <c r="T74" s="78"/>
      <c r="U74" s="78"/>
      <c r="V74" s="78"/>
      <c r="W74" s="238"/>
      <c r="X74" s="238"/>
      <c r="Y74" s="238"/>
      <c r="Z74" s="78"/>
      <c r="AA74" s="78"/>
      <c r="AB74" s="79" t="s">
        <v>404</v>
      </c>
      <c r="AC74" s="79" t="s">
        <v>386</v>
      </c>
      <c r="AD74" s="79" t="s">
        <v>401</v>
      </c>
      <c r="AE74" s="79" t="s">
        <v>401</v>
      </c>
      <c r="AF74" s="79" t="s">
        <v>388</v>
      </c>
      <c r="AG74" s="79" t="s">
        <v>402</v>
      </c>
      <c r="AH74" s="78"/>
      <c r="AI74" s="78"/>
      <c r="AJ74" s="78"/>
      <c r="AK74" s="78"/>
      <c r="AL74" s="78"/>
      <c r="AM74" s="78"/>
      <c r="AN74" s="78"/>
    </row>
    <row r="75" spans="1:40" ht="42.3" hidden="1">
      <c r="A75" s="292"/>
      <c r="B75" s="309"/>
      <c r="C75" s="291"/>
      <c r="D75" s="291"/>
      <c r="E75" s="291"/>
      <c r="F75" s="291"/>
      <c r="G75" s="75" t="s">
        <v>546</v>
      </c>
      <c r="H75" s="88" t="s">
        <v>134</v>
      </c>
      <c r="I75" s="77" t="s">
        <v>547</v>
      </c>
      <c r="J75" s="77" t="s">
        <v>548</v>
      </c>
      <c r="K75" s="78"/>
      <c r="L75" s="78"/>
      <c r="M75" s="78"/>
      <c r="N75" s="78"/>
      <c r="O75" s="78"/>
      <c r="P75" s="78"/>
      <c r="Q75" s="78"/>
      <c r="R75" s="78"/>
      <c r="S75" s="79" t="s">
        <v>549</v>
      </c>
      <c r="T75" s="79" t="s">
        <v>549</v>
      </c>
      <c r="U75" s="79" t="s">
        <v>549</v>
      </c>
      <c r="V75" s="79" t="s">
        <v>549</v>
      </c>
      <c r="W75" s="238" t="s">
        <v>404</v>
      </c>
      <c r="X75" s="238" t="s">
        <v>404</v>
      </c>
      <c r="Y75" s="238" t="s">
        <v>401</v>
      </c>
      <c r="Z75" s="79" t="s">
        <v>401</v>
      </c>
      <c r="AA75" s="79" t="s">
        <v>401</v>
      </c>
      <c r="AB75" s="79" t="s">
        <v>402</v>
      </c>
      <c r="AC75" s="79" t="s">
        <v>402</v>
      </c>
      <c r="AD75" s="78"/>
      <c r="AE75" s="78"/>
      <c r="AF75" s="78"/>
      <c r="AG75" s="78"/>
      <c r="AH75" s="78"/>
      <c r="AI75" s="78"/>
      <c r="AJ75" s="78"/>
      <c r="AK75" s="78"/>
      <c r="AL75" s="78"/>
      <c r="AM75" s="78"/>
      <c r="AN75" s="78"/>
    </row>
    <row r="76" spans="1:40" ht="28.2" hidden="1">
      <c r="A76" s="292">
        <v>19</v>
      </c>
      <c r="B76" s="309" t="s">
        <v>405</v>
      </c>
      <c r="C76" s="291" t="s">
        <v>93</v>
      </c>
      <c r="D76" s="291" t="s">
        <v>94</v>
      </c>
      <c r="E76" s="291" t="s">
        <v>134</v>
      </c>
      <c r="F76" s="291" t="s">
        <v>406</v>
      </c>
      <c r="G76" s="75" t="s">
        <v>407</v>
      </c>
      <c r="H76" s="88" t="s">
        <v>379</v>
      </c>
      <c r="I76" s="77" t="s">
        <v>539</v>
      </c>
      <c r="J76" s="77" t="s">
        <v>540</v>
      </c>
      <c r="K76" s="78"/>
      <c r="L76" s="78"/>
      <c r="M76" s="78"/>
      <c r="N76" s="78"/>
      <c r="O76" s="78"/>
      <c r="P76" s="78"/>
      <c r="Q76" s="79" t="s">
        <v>390</v>
      </c>
      <c r="R76" s="79" t="s">
        <v>390</v>
      </c>
      <c r="S76" s="79" t="s">
        <v>392</v>
      </c>
      <c r="T76" s="79" t="s">
        <v>392</v>
      </c>
      <c r="U76" s="79" t="s">
        <v>393</v>
      </c>
      <c r="V76" s="78"/>
      <c r="W76" s="238"/>
      <c r="X76" s="238"/>
      <c r="Y76" s="238"/>
      <c r="Z76" s="78"/>
      <c r="AA76" s="78"/>
      <c r="AB76" s="78"/>
      <c r="AC76" s="78"/>
      <c r="AD76" s="78"/>
      <c r="AE76" s="78"/>
      <c r="AF76" s="78"/>
      <c r="AG76" s="78"/>
      <c r="AH76" s="78"/>
      <c r="AI76" s="78"/>
      <c r="AJ76" s="78"/>
      <c r="AK76" s="78"/>
      <c r="AL76" s="78"/>
      <c r="AM76" s="78"/>
      <c r="AN76" s="78"/>
    </row>
    <row r="77" spans="1:40" ht="28.2" hidden="1">
      <c r="A77" s="292"/>
      <c r="B77" s="309"/>
      <c r="C77" s="291"/>
      <c r="D77" s="291"/>
      <c r="E77" s="291"/>
      <c r="F77" s="291"/>
      <c r="G77" s="75" t="s">
        <v>408</v>
      </c>
      <c r="H77" s="88" t="s">
        <v>379</v>
      </c>
      <c r="I77" s="77" t="s">
        <v>537</v>
      </c>
      <c r="J77" s="77" t="s">
        <v>538</v>
      </c>
      <c r="K77" s="78"/>
      <c r="L77" s="78"/>
      <c r="M77" s="78"/>
      <c r="N77" s="78"/>
      <c r="O77" s="78"/>
      <c r="P77" s="78"/>
      <c r="Q77" s="78"/>
      <c r="R77" s="78"/>
      <c r="S77" s="78"/>
      <c r="T77" s="78"/>
      <c r="U77" s="78"/>
      <c r="V77" s="79" t="s">
        <v>395</v>
      </c>
      <c r="W77" s="238" t="s">
        <v>395</v>
      </c>
      <c r="X77" s="238" t="s">
        <v>394</v>
      </c>
      <c r="Y77" s="238" t="s">
        <v>396</v>
      </c>
      <c r="Z77" s="79" t="s">
        <v>228</v>
      </c>
      <c r="AA77" s="79" t="s">
        <v>396</v>
      </c>
      <c r="AB77" s="78"/>
      <c r="AC77" s="78"/>
      <c r="AD77" s="78"/>
      <c r="AE77" s="78"/>
      <c r="AF77" s="78"/>
      <c r="AG77" s="78"/>
      <c r="AH77" s="78"/>
      <c r="AI77" s="78"/>
      <c r="AJ77" s="78"/>
      <c r="AK77" s="78"/>
      <c r="AL77" s="78"/>
      <c r="AM77" s="78"/>
      <c r="AN77" s="78"/>
    </row>
    <row r="78" spans="1:40" ht="28.2" hidden="1">
      <c r="A78" s="292"/>
      <c r="B78" s="309"/>
      <c r="C78" s="291"/>
      <c r="D78" s="291"/>
      <c r="E78" s="291"/>
      <c r="F78" s="291"/>
      <c r="G78" s="75" t="s">
        <v>409</v>
      </c>
      <c r="H78" s="88" t="s">
        <v>134</v>
      </c>
      <c r="I78" s="77" t="s">
        <v>536</v>
      </c>
      <c r="J78" s="77" t="s">
        <v>535</v>
      </c>
      <c r="K78" s="78"/>
      <c r="L78" s="78"/>
      <c r="M78" s="78"/>
      <c r="N78" s="78"/>
      <c r="O78" s="78"/>
      <c r="P78" s="78"/>
      <c r="Q78" s="78"/>
      <c r="R78" s="78"/>
      <c r="S78" s="78"/>
      <c r="T78" s="78"/>
      <c r="U78" s="78"/>
      <c r="V78" s="78"/>
      <c r="W78" s="238"/>
      <c r="X78" s="238"/>
      <c r="Y78" s="238"/>
      <c r="Z78" s="78"/>
      <c r="AA78" s="78"/>
      <c r="AB78" s="79" t="s">
        <v>398</v>
      </c>
      <c r="AC78" s="79" t="s">
        <v>398</v>
      </c>
      <c r="AD78" s="79" t="s">
        <v>397</v>
      </c>
      <c r="AE78" s="79" t="s">
        <v>398</v>
      </c>
      <c r="AF78" s="79" t="s">
        <v>397</v>
      </c>
      <c r="AG78" s="79" t="s">
        <v>397</v>
      </c>
      <c r="AH78" s="79" t="s">
        <v>398</v>
      </c>
      <c r="AI78" s="79" t="s">
        <v>398</v>
      </c>
      <c r="AJ78" s="78"/>
      <c r="AK78" s="78"/>
      <c r="AL78" s="78"/>
      <c r="AM78" s="78"/>
      <c r="AN78" s="78"/>
    </row>
    <row r="79" spans="1:40" ht="28.2" hidden="1">
      <c r="A79" s="292"/>
      <c r="B79" s="309"/>
      <c r="C79" s="291"/>
      <c r="D79" s="291"/>
      <c r="E79" s="291"/>
      <c r="F79" s="291"/>
      <c r="G79" s="75" t="s">
        <v>410</v>
      </c>
      <c r="H79" s="88" t="s">
        <v>379</v>
      </c>
      <c r="I79" s="77" t="s">
        <v>533</v>
      </c>
      <c r="J79" s="77" t="s">
        <v>534</v>
      </c>
      <c r="K79" s="78"/>
      <c r="L79" s="78"/>
      <c r="M79" s="78"/>
      <c r="N79" s="78"/>
      <c r="O79" s="78"/>
      <c r="P79" s="78"/>
      <c r="Q79" s="78"/>
      <c r="R79" s="78"/>
      <c r="S79" s="78"/>
      <c r="T79" s="78"/>
      <c r="U79" s="78"/>
      <c r="V79" s="78"/>
      <c r="W79" s="238"/>
      <c r="X79" s="238"/>
      <c r="Y79" s="238"/>
      <c r="Z79" s="78"/>
      <c r="AA79" s="78"/>
      <c r="AB79" s="78"/>
      <c r="AC79" s="78"/>
      <c r="AD79" s="78"/>
      <c r="AE79" s="78"/>
      <c r="AF79" s="78"/>
      <c r="AG79" s="78"/>
      <c r="AH79" s="78"/>
      <c r="AI79" s="78"/>
      <c r="AJ79" s="79" t="s">
        <v>400</v>
      </c>
      <c r="AK79" s="79" t="s">
        <v>400</v>
      </c>
      <c r="AL79" s="79" t="s">
        <v>400</v>
      </c>
      <c r="AM79" s="78"/>
      <c r="AN79" s="78"/>
    </row>
    <row r="80" spans="1:40" ht="28.2" hidden="1">
      <c r="A80" s="292">
        <v>20</v>
      </c>
      <c r="B80" s="309" t="s">
        <v>411</v>
      </c>
      <c r="C80" s="291" t="s">
        <v>93</v>
      </c>
      <c r="D80" s="291" t="s">
        <v>94</v>
      </c>
      <c r="E80" s="291" t="s">
        <v>134</v>
      </c>
      <c r="F80" s="291" t="s">
        <v>412</v>
      </c>
      <c r="G80" s="75" t="s">
        <v>413</v>
      </c>
      <c r="H80" s="88" t="s">
        <v>134</v>
      </c>
      <c r="I80" s="77" t="s">
        <v>531</v>
      </c>
      <c r="J80" s="77" t="s">
        <v>532</v>
      </c>
      <c r="K80" s="78"/>
      <c r="L80" s="78"/>
      <c r="M80" s="78"/>
      <c r="N80" s="78"/>
      <c r="O80" s="78"/>
      <c r="P80" s="78"/>
      <c r="Q80" s="78"/>
      <c r="R80" s="78"/>
      <c r="S80" s="78"/>
      <c r="T80" s="78"/>
      <c r="U80" s="79" t="s">
        <v>414</v>
      </c>
      <c r="V80" s="79" t="s">
        <v>414</v>
      </c>
      <c r="W80" s="238"/>
      <c r="X80" s="238"/>
      <c r="Y80" s="238"/>
      <c r="Z80" s="78"/>
      <c r="AA80" s="78"/>
      <c r="AB80" s="78"/>
      <c r="AC80" s="78"/>
      <c r="AD80" s="78"/>
      <c r="AE80" s="78"/>
      <c r="AF80" s="78"/>
      <c r="AG80" s="78"/>
      <c r="AH80" s="78"/>
      <c r="AI80" s="78"/>
      <c r="AJ80" s="78"/>
      <c r="AK80" s="78"/>
      <c r="AL80" s="78"/>
      <c r="AM80" s="79" t="s">
        <v>415</v>
      </c>
      <c r="AN80" s="79" t="s">
        <v>414</v>
      </c>
    </row>
    <row r="81" spans="1:40" ht="28.2" hidden="1">
      <c r="A81" s="292"/>
      <c r="B81" s="309"/>
      <c r="C81" s="291"/>
      <c r="D81" s="291"/>
      <c r="E81" s="291"/>
      <c r="F81" s="291"/>
      <c r="G81" s="75" t="s">
        <v>416</v>
      </c>
      <c r="H81" s="88" t="s">
        <v>134</v>
      </c>
      <c r="I81" s="77" t="s">
        <v>529</v>
      </c>
      <c r="J81" s="77" t="s">
        <v>530</v>
      </c>
      <c r="K81" s="78"/>
      <c r="L81" s="78"/>
      <c r="M81" s="78"/>
      <c r="N81" s="78"/>
      <c r="O81" s="78"/>
      <c r="P81" s="78"/>
      <c r="Q81" s="78"/>
      <c r="R81" s="78"/>
      <c r="S81" s="78"/>
      <c r="T81" s="78"/>
      <c r="U81" s="78"/>
      <c r="V81" s="78"/>
      <c r="W81" s="238"/>
      <c r="X81" s="238"/>
      <c r="Y81" s="238"/>
      <c r="Z81" s="78"/>
      <c r="AA81" s="78"/>
      <c r="AB81" s="79" t="s">
        <v>417</v>
      </c>
      <c r="AC81" s="79" t="s">
        <v>418</v>
      </c>
      <c r="AD81" s="79" t="s">
        <v>419</v>
      </c>
      <c r="AE81" s="79" t="s">
        <v>420</v>
      </c>
      <c r="AF81" s="79" t="s">
        <v>421</v>
      </c>
      <c r="AG81" s="79" t="s">
        <v>421</v>
      </c>
      <c r="AH81" s="79" t="s">
        <v>420</v>
      </c>
      <c r="AI81" s="79" t="s">
        <v>420</v>
      </c>
      <c r="AJ81" s="79" t="s">
        <v>420</v>
      </c>
      <c r="AK81" s="78"/>
      <c r="AL81" s="78"/>
      <c r="AM81" s="78"/>
      <c r="AN81" s="78"/>
    </row>
    <row r="82" spans="1:40" ht="42.3" hidden="1">
      <c r="A82" s="292"/>
      <c r="B82" s="309"/>
      <c r="C82" s="291"/>
      <c r="D82" s="291"/>
      <c r="E82" s="291"/>
      <c r="F82" s="291"/>
      <c r="G82" s="75" t="s">
        <v>422</v>
      </c>
      <c r="H82" s="88" t="s">
        <v>379</v>
      </c>
      <c r="I82" s="77" t="s">
        <v>527</v>
      </c>
      <c r="J82" s="77" t="s">
        <v>528</v>
      </c>
      <c r="K82" s="79" t="s">
        <v>423</v>
      </c>
      <c r="L82" s="79" t="s">
        <v>424</v>
      </c>
      <c r="M82" s="79" t="s">
        <v>424</v>
      </c>
      <c r="N82" s="79" t="s">
        <v>425</v>
      </c>
      <c r="O82" s="79" t="s">
        <v>426</v>
      </c>
      <c r="P82" s="79" t="s">
        <v>427</v>
      </c>
      <c r="Q82" s="79" t="s">
        <v>428</v>
      </c>
      <c r="R82" s="79" t="s">
        <v>427</v>
      </c>
      <c r="S82" s="78"/>
      <c r="T82" s="78"/>
      <c r="U82" s="78"/>
      <c r="V82" s="78"/>
      <c r="W82" s="238"/>
      <c r="X82" s="238"/>
      <c r="Y82" s="238"/>
      <c r="Z82" s="78"/>
      <c r="AA82" s="78"/>
      <c r="AB82" s="78"/>
      <c r="AC82" s="78"/>
      <c r="AD82" s="78"/>
      <c r="AE82" s="78"/>
      <c r="AF82" s="78"/>
      <c r="AG82" s="78"/>
      <c r="AH82" s="78"/>
      <c r="AI82" s="79" t="s">
        <v>429</v>
      </c>
      <c r="AJ82" s="79" t="s">
        <v>430</v>
      </c>
      <c r="AK82" s="79" t="s">
        <v>429</v>
      </c>
      <c r="AL82" s="78"/>
      <c r="AM82" s="78"/>
      <c r="AN82" s="78"/>
    </row>
    <row r="83" spans="1:40" ht="42.3" hidden="1">
      <c r="A83" s="292"/>
      <c r="B83" s="309"/>
      <c r="C83" s="291"/>
      <c r="D83" s="291"/>
      <c r="E83" s="291"/>
      <c r="F83" s="291"/>
      <c r="G83" s="75" t="s">
        <v>431</v>
      </c>
      <c r="H83" s="88" t="s">
        <v>432</v>
      </c>
      <c r="I83" s="77" t="s">
        <v>525</v>
      </c>
      <c r="J83" s="77" t="s">
        <v>526</v>
      </c>
      <c r="K83" s="78"/>
      <c r="L83" s="78"/>
      <c r="M83" s="78"/>
      <c r="N83" s="78"/>
      <c r="O83" s="78"/>
      <c r="P83" s="78"/>
      <c r="Q83" s="78"/>
      <c r="R83" s="78"/>
      <c r="S83" s="78"/>
      <c r="T83" s="78"/>
      <c r="U83" s="78"/>
      <c r="V83" s="78"/>
      <c r="W83" s="238"/>
      <c r="X83" s="238"/>
      <c r="Y83" s="238"/>
      <c r="Z83" s="79" t="s">
        <v>433</v>
      </c>
      <c r="AA83" s="79" t="s">
        <v>434</v>
      </c>
      <c r="AB83" s="79" t="s">
        <v>433</v>
      </c>
      <c r="AC83" s="79" t="s">
        <v>433</v>
      </c>
      <c r="AD83" s="79" t="s">
        <v>433</v>
      </c>
      <c r="AE83" s="78"/>
      <c r="AF83" s="78"/>
      <c r="AG83" s="78"/>
      <c r="AH83" s="78"/>
      <c r="AI83" s="78"/>
      <c r="AJ83" s="78"/>
      <c r="AK83" s="78"/>
      <c r="AL83" s="78"/>
      <c r="AM83" s="78"/>
      <c r="AN83" s="78"/>
    </row>
    <row r="84" spans="1:40" ht="28.2" hidden="1">
      <c r="A84" s="292">
        <v>21</v>
      </c>
      <c r="B84" s="297" t="s">
        <v>435</v>
      </c>
      <c r="C84" s="313" t="s">
        <v>436</v>
      </c>
      <c r="D84" s="291" t="s">
        <v>106</v>
      </c>
      <c r="E84" s="291" t="s">
        <v>379</v>
      </c>
      <c r="F84" s="291" t="s">
        <v>437</v>
      </c>
      <c r="G84" s="75" t="s">
        <v>438</v>
      </c>
      <c r="H84" s="88" t="s">
        <v>134</v>
      </c>
      <c r="I84" s="77" t="s">
        <v>523</v>
      </c>
      <c r="J84" s="77" t="s">
        <v>524</v>
      </c>
      <c r="K84" s="78"/>
      <c r="L84" s="79" t="s">
        <v>439</v>
      </c>
      <c r="M84" s="79" t="s">
        <v>440</v>
      </c>
      <c r="N84" s="78"/>
      <c r="O84" s="78"/>
      <c r="P84" s="78"/>
      <c r="Q84" s="78"/>
      <c r="R84" s="78"/>
      <c r="S84" s="78"/>
      <c r="T84" s="78"/>
      <c r="U84" s="79" t="s">
        <v>439</v>
      </c>
      <c r="V84" s="79" t="s">
        <v>440</v>
      </c>
      <c r="W84" s="238"/>
      <c r="X84" s="238"/>
      <c r="Y84" s="238"/>
      <c r="Z84" s="78"/>
      <c r="AA84" s="78"/>
      <c r="AB84" s="78"/>
      <c r="AC84" s="78"/>
      <c r="AD84" s="79" t="s">
        <v>440</v>
      </c>
      <c r="AE84" s="79" t="s">
        <v>440</v>
      </c>
      <c r="AF84" s="78"/>
      <c r="AG84" s="78"/>
      <c r="AH84" s="78"/>
      <c r="AI84" s="78"/>
      <c r="AJ84" s="78"/>
      <c r="AK84" s="78"/>
      <c r="AL84" s="78"/>
      <c r="AM84" s="79" t="s">
        <v>441</v>
      </c>
      <c r="AN84" s="79" t="s">
        <v>440</v>
      </c>
    </row>
    <row r="85" spans="1:40" ht="28.2" hidden="1">
      <c r="A85" s="292"/>
      <c r="B85" s="297"/>
      <c r="C85" s="313"/>
      <c r="D85" s="291"/>
      <c r="E85" s="291"/>
      <c r="F85" s="291"/>
      <c r="G85" s="75" t="s">
        <v>442</v>
      </c>
      <c r="H85" s="88" t="s">
        <v>134</v>
      </c>
      <c r="I85" s="77" t="s">
        <v>522</v>
      </c>
      <c r="J85" s="77" t="s">
        <v>521</v>
      </c>
      <c r="K85" s="78"/>
      <c r="L85" s="78"/>
      <c r="M85" s="78"/>
      <c r="N85" s="78"/>
      <c r="O85" s="78"/>
      <c r="P85" s="78"/>
      <c r="Q85" s="78"/>
      <c r="R85" s="78"/>
      <c r="S85" s="78"/>
      <c r="T85" s="78"/>
      <c r="U85" s="78"/>
      <c r="V85" s="78"/>
      <c r="W85" s="238"/>
      <c r="X85" s="238"/>
      <c r="Y85" s="238"/>
      <c r="Z85" s="78"/>
      <c r="AA85" s="78"/>
      <c r="AB85" s="78"/>
      <c r="AC85" s="78"/>
      <c r="AD85" s="78"/>
      <c r="AE85" s="78"/>
      <c r="AF85" s="78"/>
      <c r="AG85" s="78"/>
      <c r="AH85" s="79" t="s">
        <v>443</v>
      </c>
      <c r="AI85" s="79" t="s">
        <v>444</v>
      </c>
      <c r="AJ85" s="79" t="s">
        <v>445</v>
      </c>
      <c r="AK85" s="79" t="s">
        <v>443</v>
      </c>
      <c r="AL85" s="78"/>
      <c r="AM85" s="78"/>
      <c r="AN85" s="78"/>
    </row>
    <row r="86" spans="1:40" ht="42.3" hidden="1">
      <c r="A86" s="292"/>
      <c r="B86" s="297"/>
      <c r="C86" s="313"/>
      <c r="D86" s="291"/>
      <c r="E86" s="291"/>
      <c r="F86" s="291"/>
      <c r="G86" s="75" t="s">
        <v>446</v>
      </c>
      <c r="H86" s="88" t="s">
        <v>134</v>
      </c>
      <c r="I86" s="77" t="s">
        <v>520</v>
      </c>
      <c r="J86" s="77" t="s">
        <v>519</v>
      </c>
      <c r="K86" s="78"/>
      <c r="L86" s="78"/>
      <c r="M86" s="78"/>
      <c r="N86" s="78"/>
      <c r="O86" s="78"/>
      <c r="P86" s="78"/>
      <c r="Q86" s="78"/>
      <c r="R86" s="78"/>
      <c r="S86" s="78"/>
      <c r="T86" s="78"/>
      <c r="U86" s="78"/>
      <c r="V86" s="78"/>
      <c r="W86" s="238"/>
      <c r="X86" s="238"/>
      <c r="Y86" s="238"/>
      <c r="Z86" s="78"/>
      <c r="AA86" s="78"/>
      <c r="AB86" s="78"/>
      <c r="AC86" s="78"/>
      <c r="AD86" s="78"/>
      <c r="AE86" s="78"/>
      <c r="AF86" s="78"/>
      <c r="AG86" s="78"/>
      <c r="AH86" s="78"/>
      <c r="AI86" s="78"/>
      <c r="AJ86" s="79" t="s">
        <v>447</v>
      </c>
      <c r="AK86" s="79" t="s">
        <v>448</v>
      </c>
      <c r="AL86" s="78"/>
      <c r="AM86" s="78"/>
      <c r="AN86" s="78"/>
    </row>
    <row r="87" spans="1:40" ht="42.3" hidden="1">
      <c r="A87" s="292"/>
      <c r="B87" s="297"/>
      <c r="C87" s="313"/>
      <c r="D87" s="291"/>
      <c r="E87" s="291"/>
      <c r="F87" s="291"/>
      <c r="G87" s="75" t="s">
        <v>449</v>
      </c>
      <c r="H87" s="88" t="s">
        <v>134</v>
      </c>
      <c r="I87" s="77" t="s">
        <v>517</v>
      </c>
      <c r="J87" s="77" t="s">
        <v>518</v>
      </c>
      <c r="K87" s="78"/>
      <c r="L87" s="78"/>
      <c r="M87" s="78"/>
      <c r="N87" s="78"/>
      <c r="O87" s="78"/>
      <c r="P87" s="78"/>
      <c r="Q87" s="78"/>
      <c r="R87" s="78"/>
      <c r="S87" s="78"/>
      <c r="T87" s="78"/>
      <c r="U87" s="78"/>
      <c r="V87" s="78"/>
      <c r="W87" s="238"/>
      <c r="X87" s="238"/>
      <c r="Y87" s="238"/>
      <c r="Z87" s="78"/>
      <c r="AA87" s="78"/>
      <c r="AB87" s="78"/>
      <c r="AC87" s="78"/>
      <c r="AD87" s="79" t="s">
        <v>450</v>
      </c>
      <c r="AE87" s="79" t="s">
        <v>450</v>
      </c>
      <c r="AF87" s="79" t="s">
        <v>451</v>
      </c>
      <c r="AG87" s="79" t="s">
        <v>451</v>
      </c>
      <c r="AH87" s="79" t="s">
        <v>451</v>
      </c>
      <c r="AI87" s="79" t="s">
        <v>452</v>
      </c>
      <c r="AJ87" s="79" t="s">
        <v>453</v>
      </c>
      <c r="AK87" s="78"/>
      <c r="AL87" s="78"/>
      <c r="AM87" s="78"/>
      <c r="AN87" s="78"/>
    </row>
    <row r="88" spans="1:40" ht="28.2" hidden="1">
      <c r="A88" s="292">
        <v>22</v>
      </c>
      <c r="B88" s="310" t="s">
        <v>454</v>
      </c>
      <c r="C88" s="314" t="s">
        <v>204</v>
      </c>
      <c r="D88" s="294" t="s">
        <v>108</v>
      </c>
      <c r="E88" s="294" t="s">
        <v>379</v>
      </c>
      <c r="F88" s="294" t="s">
        <v>455</v>
      </c>
      <c r="G88" s="75" t="s">
        <v>456</v>
      </c>
      <c r="H88" s="88" t="s">
        <v>134</v>
      </c>
      <c r="I88" s="77" t="s">
        <v>514</v>
      </c>
      <c r="J88" s="77" t="s">
        <v>515</v>
      </c>
      <c r="K88" s="79" t="s">
        <v>457</v>
      </c>
      <c r="L88" s="78"/>
      <c r="M88" s="78"/>
      <c r="N88" s="78"/>
      <c r="O88" s="78"/>
      <c r="P88" s="78"/>
      <c r="Q88" s="78"/>
      <c r="R88" s="78"/>
      <c r="S88" s="78"/>
      <c r="T88" s="79" t="s">
        <v>457</v>
      </c>
      <c r="U88" s="78"/>
      <c r="V88" s="78"/>
      <c r="W88" s="238" t="s">
        <v>516</v>
      </c>
      <c r="X88" s="238" t="s">
        <v>516</v>
      </c>
      <c r="Y88" s="238" t="s">
        <v>516</v>
      </c>
      <c r="Z88" s="78"/>
      <c r="AA88" s="78"/>
      <c r="AB88" s="78"/>
      <c r="AC88" s="79" t="s">
        <v>457</v>
      </c>
      <c r="AD88" s="78"/>
      <c r="AE88" s="78"/>
      <c r="AF88" s="78"/>
      <c r="AG88" s="78"/>
      <c r="AH88" s="78"/>
      <c r="AI88" s="78"/>
      <c r="AJ88" s="78"/>
      <c r="AK88" s="78"/>
      <c r="AL88" s="79" t="s">
        <v>382</v>
      </c>
      <c r="AM88" s="78"/>
      <c r="AN88" s="78"/>
    </row>
    <row r="89" spans="1:40" ht="42.3" hidden="1">
      <c r="A89" s="292"/>
      <c r="B89" s="311"/>
      <c r="C89" s="315"/>
      <c r="D89" s="295"/>
      <c r="E89" s="295"/>
      <c r="F89" s="295"/>
      <c r="G89" s="75" t="s">
        <v>458</v>
      </c>
      <c r="H89" s="88" t="s">
        <v>134</v>
      </c>
      <c r="I89" s="77" t="s">
        <v>510</v>
      </c>
      <c r="J89" s="77" t="s">
        <v>511</v>
      </c>
      <c r="K89" s="78"/>
      <c r="L89" s="79" t="s">
        <v>459</v>
      </c>
      <c r="M89" s="79" t="s">
        <v>460</v>
      </c>
      <c r="N89" s="78"/>
      <c r="O89" s="78"/>
      <c r="P89" s="79" t="s">
        <v>461</v>
      </c>
      <c r="Q89" s="79" t="s">
        <v>461</v>
      </c>
      <c r="R89" s="79" t="s">
        <v>461</v>
      </c>
      <c r="S89" s="79" t="s">
        <v>461</v>
      </c>
      <c r="T89" s="79" t="s">
        <v>461</v>
      </c>
      <c r="U89" s="79" t="s">
        <v>461</v>
      </c>
      <c r="V89" s="79" t="s">
        <v>461</v>
      </c>
      <c r="W89" s="238" t="s">
        <v>462</v>
      </c>
      <c r="X89" s="238" t="s">
        <v>463</v>
      </c>
      <c r="Y89" s="238"/>
      <c r="Z89" s="78"/>
      <c r="AA89" s="78"/>
      <c r="AB89" s="78"/>
      <c r="AC89" s="79" t="s">
        <v>464</v>
      </c>
      <c r="AD89" s="79" t="s">
        <v>465</v>
      </c>
      <c r="AE89" s="79" t="s">
        <v>465</v>
      </c>
      <c r="AF89" s="79" t="s">
        <v>465</v>
      </c>
      <c r="AG89" s="79" t="s">
        <v>464</v>
      </c>
      <c r="AH89" s="79" t="s">
        <v>465</v>
      </c>
      <c r="AI89" s="79" t="s">
        <v>465</v>
      </c>
      <c r="AJ89" s="79" t="s">
        <v>466</v>
      </c>
      <c r="AK89" s="79" t="s">
        <v>464</v>
      </c>
      <c r="AL89" s="78"/>
      <c r="AM89" s="78"/>
      <c r="AN89" s="78"/>
    </row>
    <row r="90" spans="1:40" ht="42.3" hidden="1">
      <c r="A90" s="292"/>
      <c r="B90" s="311"/>
      <c r="C90" s="315"/>
      <c r="D90" s="295"/>
      <c r="E90" s="295"/>
      <c r="F90" s="295"/>
      <c r="G90" s="75" t="s">
        <v>467</v>
      </c>
      <c r="H90" s="88" t="s">
        <v>379</v>
      </c>
      <c r="I90" s="77" t="s">
        <v>513</v>
      </c>
      <c r="J90" s="77" t="s">
        <v>512</v>
      </c>
      <c r="K90" s="78"/>
      <c r="L90" s="78"/>
      <c r="M90" s="78"/>
      <c r="N90" s="78"/>
      <c r="O90" s="78"/>
      <c r="P90" s="78"/>
      <c r="Q90" s="78"/>
      <c r="R90" s="78"/>
      <c r="S90" s="78"/>
      <c r="T90" s="78"/>
      <c r="U90" s="78"/>
      <c r="V90" s="78"/>
      <c r="W90" s="238"/>
      <c r="X90" s="238"/>
      <c r="Y90" s="238" t="s">
        <v>468</v>
      </c>
      <c r="Z90" s="79" t="s">
        <v>469</v>
      </c>
      <c r="AA90" s="79" t="s">
        <v>469</v>
      </c>
      <c r="AB90" s="79" t="s">
        <v>469</v>
      </c>
      <c r="AC90" s="79" t="s">
        <v>469</v>
      </c>
      <c r="AD90" s="78"/>
      <c r="AE90" s="78"/>
      <c r="AF90" s="78"/>
      <c r="AG90" s="78"/>
      <c r="AH90" s="78"/>
      <c r="AI90" s="78"/>
      <c r="AJ90" s="78"/>
      <c r="AK90" s="78"/>
      <c r="AL90" s="78"/>
      <c r="AM90" s="78"/>
      <c r="AN90" s="78"/>
    </row>
    <row r="91" spans="1:40" hidden="1">
      <c r="A91" s="292"/>
      <c r="B91" s="312"/>
      <c r="C91" s="316"/>
      <c r="D91" s="316"/>
      <c r="E91" s="316"/>
      <c r="F91" s="316"/>
      <c r="G91" s="75"/>
      <c r="H91" s="88"/>
      <c r="I91" s="77"/>
      <c r="J91" s="77"/>
      <c r="K91" s="78"/>
      <c r="L91" s="78"/>
      <c r="M91" s="78"/>
      <c r="N91" s="78"/>
      <c r="O91" s="78"/>
      <c r="P91" s="78"/>
      <c r="Q91" s="78"/>
      <c r="R91" s="78"/>
      <c r="S91" s="78"/>
      <c r="T91" s="78"/>
      <c r="U91" s="78"/>
      <c r="V91" s="78"/>
      <c r="W91" s="238"/>
      <c r="X91" s="238"/>
      <c r="Y91" s="238"/>
      <c r="Z91" s="79"/>
      <c r="AA91" s="79"/>
      <c r="AB91" s="79"/>
      <c r="AC91" s="79"/>
      <c r="AD91" s="78"/>
      <c r="AE91" s="78"/>
      <c r="AF91" s="78"/>
      <c r="AG91" s="78"/>
      <c r="AH91" s="78"/>
      <c r="AI91" s="78"/>
      <c r="AJ91" s="78"/>
      <c r="AK91" s="78"/>
      <c r="AL91" s="78"/>
      <c r="AM91" s="78"/>
      <c r="AN91" s="78"/>
    </row>
    <row r="92" spans="1:40" ht="56.4" hidden="1">
      <c r="A92" s="292">
        <v>23</v>
      </c>
      <c r="B92" s="317" t="s">
        <v>818</v>
      </c>
      <c r="C92" s="291" t="s">
        <v>93</v>
      </c>
      <c r="D92" s="291" t="s">
        <v>809</v>
      </c>
      <c r="E92" s="291" t="s">
        <v>810</v>
      </c>
      <c r="F92" s="291" t="s">
        <v>489</v>
      </c>
      <c r="G92" s="75" t="s">
        <v>490</v>
      </c>
      <c r="H92" s="187"/>
      <c r="I92" s="77" t="s">
        <v>491</v>
      </c>
      <c r="J92" s="77" t="s">
        <v>819</v>
      </c>
      <c r="K92" s="79" t="s">
        <v>799</v>
      </c>
      <c r="L92" s="79" t="s">
        <v>116</v>
      </c>
      <c r="M92" s="79" t="s">
        <v>115</v>
      </c>
      <c r="N92" s="78"/>
      <c r="O92" s="78"/>
      <c r="P92" s="78"/>
      <c r="Q92" s="78"/>
      <c r="R92" s="78"/>
      <c r="S92" s="78"/>
      <c r="T92" s="78"/>
      <c r="U92" s="78"/>
      <c r="V92" s="78"/>
      <c r="W92" s="238"/>
      <c r="X92" s="238"/>
      <c r="Y92" s="238"/>
      <c r="Z92" s="78"/>
      <c r="AA92" s="78"/>
      <c r="AB92" s="78"/>
      <c r="AC92" s="78"/>
      <c r="AD92" s="78"/>
      <c r="AE92" s="78"/>
      <c r="AF92" s="78"/>
      <c r="AG92" s="78"/>
      <c r="AH92" s="78"/>
      <c r="AI92" s="78"/>
      <c r="AJ92" s="78"/>
      <c r="AK92" s="78"/>
      <c r="AL92" s="78"/>
      <c r="AM92" s="78"/>
      <c r="AN92" s="78"/>
    </row>
    <row r="93" spans="1:40" ht="42.3" hidden="1">
      <c r="A93" s="292"/>
      <c r="B93" s="317"/>
      <c r="C93" s="291"/>
      <c r="D93" s="291"/>
      <c r="E93" s="291"/>
      <c r="F93" s="291"/>
      <c r="G93" s="75" t="s">
        <v>800</v>
      </c>
      <c r="H93" s="187"/>
      <c r="I93" s="77" t="s">
        <v>801</v>
      </c>
      <c r="J93" s="77"/>
      <c r="K93" s="78"/>
      <c r="L93" s="78"/>
      <c r="M93" s="78"/>
      <c r="N93" s="78"/>
      <c r="O93" s="79" t="s">
        <v>488</v>
      </c>
      <c r="P93" s="78"/>
      <c r="Q93" s="78"/>
      <c r="R93" s="78"/>
      <c r="S93" s="186"/>
      <c r="T93" s="186"/>
      <c r="U93" s="186"/>
      <c r="V93" s="186"/>
      <c r="W93" s="241"/>
      <c r="X93" s="238" t="s">
        <v>394</v>
      </c>
      <c r="Y93" s="238"/>
      <c r="Z93" s="78"/>
      <c r="AA93" s="79" t="s">
        <v>396</v>
      </c>
      <c r="AB93" s="78"/>
      <c r="AC93" s="78"/>
      <c r="AD93" s="78"/>
      <c r="AE93" s="78"/>
      <c r="AF93" s="78"/>
      <c r="AG93" s="78"/>
      <c r="AH93" s="78"/>
      <c r="AI93" s="78"/>
      <c r="AJ93" s="78"/>
      <c r="AK93" s="78"/>
      <c r="AL93" s="78"/>
      <c r="AM93" s="78"/>
      <c r="AN93" s="78"/>
    </row>
    <row r="94" spans="1:40" ht="42.3" hidden="1">
      <c r="A94" s="292"/>
      <c r="B94" s="317"/>
      <c r="C94" s="291"/>
      <c r="D94" s="291"/>
      <c r="E94" s="291"/>
      <c r="F94" s="291"/>
      <c r="G94" s="75" t="s">
        <v>813</v>
      </c>
      <c r="H94" s="187"/>
      <c r="I94" s="77" t="s">
        <v>802</v>
      </c>
      <c r="J94" s="77" t="s">
        <v>814</v>
      </c>
      <c r="K94" s="78"/>
      <c r="L94" s="78"/>
      <c r="M94" s="78"/>
      <c r="N94" s="78"/>
      <c r="O94" s="78"/>
      <c r="P94" s="78"/>
      <c r="Q94" s="78"/>
      <c r="R94" s="78"/>
      <c r="S94" s="78"/>
      <c r="T94" s="78"/>
      <c r="U94" s="78"/>
      <c r="V94" s="78"/>
      <c r="W94" s="238"/>
      <c r="X94" s="238"/>
      <c r="Y94" s="238"/>
      <c r="Z94" s="186"/>
      <c r="AA94" s="186"/>
      <c r="AB94" s="186"/>
      <c r="AC94" s="79" t="s">
        <v>803</v>
      </c>
      <c r="AD94" s="78"/>
      <c r="AE94" s="79" t="s">
        <v>804</v>
      </c>
      <c r="AF94" s="78"/>
      <c r="AG94" s="78"/>
      <c r="AH94" s="78"/>
      <c r="AI94" s="78"/>
      <c r="AJ94" s="78"/>
      <c r="AK94" s="78"/>
      <c r="AL94" s="78"/>
      <c r="AM94" s="78"/>
      <c r="AN94" s="78"/>
    </row>
    <row r="95" spans="1:40" ht="28.2" hidden="1">
      <c r="A95" s="292"/>
      <c r="B95" s="317"/>
      <c r="C95" s="291"/>
      <c r="D95" s="291"/>
      <c r="E95" s="291"/>
      <c r="F95" s="291"/>
      <c r="G95" s="75" t="s">
        <v>812</v>
      </c>
      <c r="H95" s="187"/>
      <c r="I95" s="77" t="s">
        <v>805</v>
      </c>
      <c r="J95" s="77" t="s">
        <v>806</v>
      </c>
      <c r="K95" s="78"/>
      <c r="L95" s="78"/>
      <c r="M95" s="78"/>
      <c r="N95" s="78"/>
      <c r="O95" s="186"/>
      <c r="P95" s="186"/>
      <c r="Q95" s="186"/>
      <c r="R95" s="78"/>
      <c r="S95" s="78"/>
      <c r="T95" s="78"/>
      <c r="U95" s="78"/>
      <c r="V95" s="78"/>
      <c r="W95" s="238"/>
      <c r="X95" s="238"/>
      <c r="Y95" s="238"/>
      <c r="Z95" s="78"/>
      <c r="AA95" s="78"/>
      <c r="AB95" s="78"/>
      <c r="AC95" s="78"/>
      <c r="AD95" s="186"/>
      <c r="AE95" s="186"/>
      <c r="AF95" s="186"/>
      <c r="AG95" s="79" t="s">
        <v>807</v>
      </c>
      <c r="AH95" s="79" t="s">
        <v>807</v>
      </c>
      <c r="AI95" s="79" t="s">
        <v>807</v>
      </c>
      <c r="AJ95" s="78"/>
      <c r="AK95" s="78"/>
      <c r="AL95" s="78"/>
      <c r="AM95" s="78"/>
      <c r="AN95" s="78"/>
    </row>
    <row r="96" spans="1:40" ht="56.4" hidden="1">
      <c r="A96" s="292">
        <v>24</v>
      </c>
      <c r="B96" s="317" t="s">
        <v>808</v>
      </c>
      <c r="C96" s="291" t="s">
        <v>93</v>
      </c>
      <c r="D96" s="291" t="s">
        <v>94</v>
      </c>
      <c r="E96" s="291" t="s">
        <v>135</v>
      </c>
      <c r="F96" s="291" t="s">
        <v>437</v>
      </c>
      <c r="G96" s="75" t="s">
        <v>798</v>
      </c>
      <c r="H96" s="187"/>
      <c r="I96" s="77" t="s">
        <v>491</v>
      </c>
      <c r="J96" s="77" t="s">
        <v>815</v>
      </c>
      <c r="K96" s="78"/>
      <c r="L96" s="78"/>
      <c r="M96" s="78"/>
      <c r="N96" s="78"/>
      <c r="O96" s="79" t="s">
        <v>799</v>
      </c>
      <c r="P96" s="79" t="s">
        <v>116</v>
      </c>
      <c r="Q96" s="79" t="s">
        <v>115</v>
      </c>
      <c r="R96" s="186"/>
      <c r="S96" s="186"/>
      <c r="T96" s="186"/>
      <c r="U96" s="186"/>
      <c r="V96" s="186"/>
      <c r="W96" s="241"/>
      <c r="X96" s="241"/>
      <c r="Y96" s="241"/>
      <c r="Z96" s="78"/>
      <c r="AA96" s="78"/>
      <c r="AB96" s="78"/>
      <c r="AC96" s="78"/>
      <c r="AD96" s="78"/>
      <c r="AE96" s="78"/>
      <c r="AF96" s="78"/>
      <c r="AG96" s="78"/>
      <c r="AH96" s="78"/>
      <c r="AI96" s="78"/>
      <c r="AJ96" s="78"/>
      <c r="AK96" s="78"/>
      <c r="AL96" s="78"/>
      <c r="AM96" s="78"/>
      <c r="AN96" s="78"/>
    </row>
    <row r="97" spans="1:40" ht="42.3" hidden="1">
      <c r="A97" s="292"/>
      <c r="B97" s="317"/>
      <c r="C97" s="291"/>
      <c r="D97" s="291"/>
      <c r="E97" s="291"/>
      <c r="F97" s="291"/>
      <c r="G97" s="75" t="s">
        <v>800</v>
      </c>
      <c r="H97" s="187"/>
      <c r="I97" s="77" t="s">
        <v>801</v>
      </c>
      <c r="J97" s="77"/>
      <c r="K97" s="78"/>
      <c r="L97" s="78"/>
      <c r="M97" s="78"/>
      <c r="N97" s="78"/>
      <c r="O97" s="78"/>
      <c r="P97" s="78"/>
      <c r="Q97" s="78"/>
      <c r="R97" s="79" t="s">
        <v>488</v>
      </c>
      <c r="S97" s="78"/>
      <c r="T97" s="78"/>
      <c r="U97" s="78"/>
      <c r="V97" s="186"/>
      <c r="W97" s="238"/>
      <c r="Y97" s="238" t="s">
        <v>394</v>
      </c>
      <c r="Z97" s="78"/>
      <c r="AB97" s="79" t="s">
        <v>396</v>
      </c>
      <c r="AC97" s="78"/>
      <c r="AD97" s="78"/>
      <c r="AE97" s="78"/>
      <c r="AF97" s="78"/>
      <c r="AG97" s="78"/>
      <c r="AH97" s="78"/>
      <c r="AI97" s="78"/>
      <c r="AJ97" s="78"/>
      <c r="AK97" s="78"/>
      <c r="AL97" s="78"/>
      <c r="AM97" s="78"/>
      <c r="AN97" s="78"/>
    </row>
    <row r="98" spans="1:40" ht="42.3" hidden="1">
      <c r="A98" s="292"/>
      <c r="B98" s="317"/>
      <c r="C98" s="291"/>
      <c r="D98" s="291"/>
      <c r="E98" s="291"/>
      <c r="F98" s="291"/>
      <c r="G98" s="75" t="s">
        <v>816</v>
      </c>
      <c r="H98" s="187"/>
      <c r="I98" s="77" t="s">
        <v>817</v>
      </c>
      <c r="J98" s="77" t="s">
        <v>811</v>
      </c>
      <c r="K98" s="78"/>
      <c r="L98" s="78"/>
      <c r="M98" s="78"/>
      <c r="N98" s="78"/>
      <c r="O98" s="78"/>
      <c r="P98" s="78"/>
      <c r="Q98" s="78"/>
      <c r="R98" s="78"/>
      <c r="S98" s="78"/>
      <c r="T98" s="78"/>
      <c r="U98" s="78"/>
      <c r="V98" s="78"/>
      <c r="W98" s="238"/>
      <c r="X98" s="238"/>
      <c r="Y98" s="238"/>
      <c r="Z98" s="78"/>
      <c r="AA98" s="78"/>
      <c r="AB98" s="78"/>
      <c r="AC98" s="186"/>
      <c r="AD98" s="186"/>
      <c r="AE98" s="186"/>
      <c r="AF98" s="79" t="s">
        <v>803</v>
      </c>
      <c r="AG98" s="78"/>
      <c r="AH98" s="79" t="s">
        <v>804</v>
      </c>
      <c r="AI98" s="78"/>
      <c r="AJ98" s="78"/>
      <c r="AK98" s="78"/>
      <c r="AL98" s="78"/>
      <c r="AM98" s="78"/>
      <c r="AN98" s="78"/>
    </row>
    <row r="99" spans="1:40" hidden="1">
      <c r="A99" s="292"/>
      <c r="B99" s="317"/>
      <c r="C99" s="291"/>
      <c r="D99" s="291"/>
      <c r="E99" s="291"/>
      <c r="F99" s="291"/>
      <c r="G99" s="75" t="s">
        <v>820</v>
      </c>
      <c r="H99" s="187"/>
      <c r="I99" s="77" t="s">
        <v>821</v>
      </c>
      <c r="J99" s="77" t="s">
        <v>806</v>
      </c>
      <c r="K99" s="78"/>
      <c r="L99" s="78"/>
      <c r="M99" s="78"/>
      <c r="N99" s="78"/>
      <c r="O99" s="78"/>
      <c r="P99" s="78"/>
      <c r="Q99" s="78"/>
      <c r="R99" s="78"/>
      <c r="S99" s="78"/>
      <c r="T99" s="78"/>
      <c r="U99" s="78"/>
      <c r="V99" s="78"/>
      <c r="W99" s="238"/>
      <c r="X99" s="238"/>
      <c r="Y99" s="238"/>
      <c r="Z99" s="78"/>
      <c r="AA99" s="78"/>
      <c r="AB99" s="78"/>
      <c r="AC99" s="78"/>
      <c r="AD99" s="78"/>
      <c r="AE99" s="78"/>
      <c r="AF99" s="78"/>
      <c r="AG99" s="186"/>
      <c r="AH99" s="186"/>
      <c r="AI99" s="79" t="s">
        <v>807</v>
      </c>
      <c r="AJ99" s="79" t="s">
        <v>807</v>
      </c>
      <c r="AK99" s="79" t="s">
        <v>807</v>
      </c>
      <c r="AL99" s="78"/>
      <c r="AM99" s="78"/>
      <c r="AN99" s="78"/>
    </row>
    <row r="100" spans="1:40" hidden="1">
      <c r="A100" s="292">
        <v>25</v>
      </c>
      <c r="B100" s="293"/>
      <c r="C100" s="294"/>
      <c r="D100" s="294"/>
      <c r="E100" s="294"/>
      <c r="F100" s="294"/>
      <c r="G100" s="75" t="s">
        <v>95</v>
      </c>
      <c r="H100" s="76"/>
      <c r="I100" s="77"/>
      <c r="J100" s="77"/>
      <c r="K100" s="78"/>
      <c r="L100" s="78"/>
      <c r="M100" s="78"/>
      <c r="N100" s="78"/>
      <c r="O100" s="78"/>
      <c r="P100" s="78"/>
      <c r="Q100" s="78"/>
      <c r="R100" s="78"/>
      <c r="S100" s="78"/>
      <c r="T100" s="78"/>
      <c r="U100" s="78"/>
      <c r="V100" s="78"/>
      <c r="W100" s="238"/>
      <c r="X100" s="238"/>
      <c r="Y100" s="238"/>
      <c r="Z100" s="78"/>
      <c r="AA100" s="78"/>
      <c r="AB100" s="78"/>
      <c r="AC100" s="78"/>
      <c r="AD100" s="78"/>
      <c r="AE100" s="78"/>
      <c r="AF100" s="78"/>
      <c r="AG100" s="78"/>
      <c r="AH100" s="78"/>
      <c r="AI100" s="78"/>
      <c r="AJ100" s="78"/>
      <c r="AK100" s="78"/>
      <c r="AL100" s="78"/>
      <c r="AM100" s="78"/>
      <c r="AN100" s="78"/>
    </row>
    <row r="101" spans="1:40" hidden="1">
      <c r="A101" s="292"/>
      <c r="B101" s="293"/>
      <c r="C101" s="295"/>
      <c r="D101" s="295"/>
      <c r="E101" s="295"/>
      <c r="F101" s="295"/>
      <c r="G101" s="75" t="s">
        <v>96</v>
      </c>
      <c r="H101" s="76"/>
      <c r="I101" s="77"/>
      <c r="J101" s="77"/>
      <c r="K101" s="78"/>
      <c r="L101" s="78"/>
      <c r="M101" s="78"/>
      <c r="N101" s="78"/>
      <c r="O101" s="78"/>
      <c r="P101" s="78"/>
      <c r="Q101" s="78"/>
      <c r="R101" s="78"/>
      <c r="S101" s="78"/>
      <c r="T101" s="78"/>
      <c r="U101" s="78"/>
      <c r="V101" s="78"/>
      <c r="W101" s="238"/>
      <c r="X101" s="238"/>
      <c r="Y101" s="238"/>
      <c r="Z101" s="78"/>
      <c r="AA101" s="78"/>
      <c r="AB101" s="78"/>
      <c r="AC101" s="78"/>
      <c r="AD101" s="78"/>
      <c r="AE101" s="78"/>
      <c r="AF101" s="78"/>
      <c r="AG101" s="78"/>
      <c r="AH101" s="78"/>
      <c r="AI101" s="78"/>
      <c r="AJ101" s="78"/>
      <c r="AK101" s="78"/>
      <c r="AL101" s="78"/>
      <c r="AM101" s="78"/>
      <c r="AN101" s="78"/>
    </row>
    <row r="102" spans="1:40" hidden="1">
      <c r="A102" s="292"/>
      <c r="B102" s="293"/>
      <c r="C102" s="295"/>
      <c r="D102" s="295"/>
      <c r="E102" s="295"/>
      <c r="F102" s="295"/>
      <c r="G102" s="75" t="s">
        <v>97</v>
      </c>
      <c r="H102" s="76"/>
      <c r="I102" s="77"/>
      <c r="J102" s="77"/>
      <c r="K102" s="78"/>
      <c r="L102" s="78"/>
      <c r="M102" s="78"/>
      <c r="N102" s="78"/>
      <c r="O102" s="78"/>
      <c r="P102" s="78"/>
      <c r="Q102" s="78"/>
      <c r="R102" s="78"/>
      <c r="S102" s="78"/>
      <c r="T102" s="78"/>
      <c r="U102" s="78"/>
      <c r="V102" s="78"/>
      <c r="W102" s="238"/>
      <c r="X102" s="238"/>
      <c r="Y102" s="238"/>
      <c r="Z102" s="78"/>
      <c r="AA102" s="78"/>
      <c r="AB102" s="78"/>
      <c r="AC102" s="78"/>
      <c r="AD102" s="78"/>
      <c r="AE102" s="78"/>
      <c r="AF102" s="78"/>
      <c r="AG102" s="78"/>
      <c r="AH102" s="78"/>
      <c r="AI102" s="78"/>
      <c r="AJ102" s="78"/>
      <c r="AK102" s="78"/>
      <c r="AL102" s="78"/>
      <c r="AM102" s="78"/>
      <c r="AN102" s="78"/>
    </row>
    <row r="103" spans="1:40" hidden="1">
      <c r="A103" s="292"/>
      <c r="B103" s="293"/>
      <c r="C103" s="296"/>
      <c r="D103" s="296"/>
      <c r="E103" s="296"/>
      <c r="F103" s="296"/>
      <c r="G103" s="75" t="s">
        <v>98</v>
      </c>
      <c r="H103" s="76"/>
      <c r="I103" s="77"/>
      <c r="J103" s="77"/>
      <c r="K103" s="78"/>
      <c r="L103" s="78"/>
      <c r="M103" s="78"/>
      <c r="N103" s="78"/>
      <c r="O103" s="78"/>
      <c r="P103" s="78"/>
      <c r="Q103" s="78"/>
      <c r="R103" s="78"/>
      <c r="S103" s="78"/>
      <c r="T103" s="78"/>
      <c r="U103" s="78"/>
      <c r="V103" s="78"/>
      <c r="W103" s="238"/>
      <c r="X103" s="238"/>
      <c r="Y103" s="238"/>
      <c r="Z103" s="78"/>
      <c r="AA103" s="78"/>
      <c r="AB103" s="78"/>
      <c r="AC103" s="78"/>
      <c r="AD103" s="78"/>
      <c r="AE103" s="78"/>
      <c r="AF103" s="78"/>
      <c r="AG103" s="78"/>
      <c r="AH103" s="78"/>
      <c r="AI103" s="78"/>
      <c r="AJ103" s="78"/>
      <c r="AK103" s="78"/>
      <c r="AL103" s="78"/>
      <c r="AM103" s="78"/>
      <c r="AN103" s="78"/>
    </row>
    <row r="104" spans="1:40" hidden="1">
      <c r="A104" s="292">
        <v>26</v>
      </c>
      <c r="B104" s="293"/>
      <c r="C104" s="291"/>
      <c r="D104" s="291"/>
      <c r="E104" s="291"/>
      <c r="F104" s="291"/>
      <c r="G104" s="75" t="s">
        <v>95</v>
      </c>
      <c r="H104" s="76"/>
      <c r="I104" s="77"/>
      <c r="J104" s="77"/>
      <c r="K104" s="78"/>
      <c r="L104" s="78"/>
      <c r="M104" s="78"/>
      <c r="N104" s="78"/>
      <c r="O104" s="78"/>
      <c r="P104" s="78"/>
      <c r="Q104" s="78"/>
      <c r="R104" s="78"/>
      <c r="S104" s="78"/>
      <c r="T104" s="78"/>
      <c r="U104" s="78"/>
      <c r="V104" s="78"/>
      <c r="W104" s="238"/>
      <c r="X104" s="238"/>
      <c r="Y104" s="238"/>
      <c r="Z104" s="78"/>
      <c r="AA104" s="78"/>
      <c r="AB104" s="78"/>
      <c r="AC104" s="78"/>
      <c r="AD104" s="78"/>
      <c r="AE104" s="78"/>
      <c r="AF104" s="78"/>
      <c r="AG104" s="78"/>
      <c r="AH104" s="78"/>
      <c r="AI104" s="78"/>
      <c r="AJ104" s="78"/>
      <c r="AK104" s="78"/>
      <c r="AL104" s="78"/>
      <c r="AM104" s="78"/>
      <c r="AN104" s="78"/>
    </row>
    <row r="105" spans="1:40" hidden="1">
      <c r="A105" s="292"/>
      <c r="B105" s="293"/>
      <c r="C105" s="291"/>
      <c r="D105" s="291"/>
      <c r="E105" s="291"/>
      <c r="F105" s="291"/>
      <c r="G105" s="75" t="s">
        <v>96</v>
      </c>
      <c r="H105" s="76"/>
      <c r="I105" s="77"/>
      <c r="J105" s="77"/>
      <c r="K105" s="78"/>
      <c r="L105" s="78"/>
      <c r="M105" s="78"/>
      <c r="N105" s="78"/>
      <c r="O105" s="78"/>
      <c r="P105" s="78"/>
      <c r="Q105" s="78"/>
      <c r="R105" s="78"/>
      <c r="S105" s="78"/>
      <c r="T105" s="78"/>
      <c r="U105" s="78"/>
      <c r="V105" s="78"/>
      <c r="W105" s="238"/>
      <c r="X105" s="238"/>
      <c r="Y105" s="238"/>
      <c r="Z105" s="78"/>
      <c r="AA105" s="78"/>
      <c r="AB105" s="78"/>
      <c r="AC105" s="78"/>
      <c r="AD105" s="78"/>
      <c r="AE105" s="78"/>
      <c r="AF105" s="78"/>
      <c r="AG105" s="78"/>
      <c r="AH105" s="78"/>
      <c r="AI105" s="78"/>
      <c r="AJ105" s="78"/>
      <c r="AK105" s="78"/>
      <c r="AL105" s="78"/>
      <c r="AM105" s="78"/>
      <c r="AN105" s="78"/>
    </row>
    <row r="106" spans="1:40" hidden="1">
      <c r="A106" s="292"/>
      <c r="B106" s="293"/>
      <c r="C106" s="291"/>
      <c r="D106" s="291"/>
      <c r="E106" s="291"/>
      <c r="F106" s="291"/>
      <c r="G106" s="75" t="s">
        <v>97</v>
      </c>
      <c r="H106" s="76"/>
      <c r="I106" s="77"/>
      <c r="J106" s="77"/>
      <c r="K106" s="78"/>
      <c r="L106" s="78"/>
      <c r="M106" s="78"/>
      <c r="N106" s="78"/>
      <c r="O106" s="78"/>
      <c r="P106" s="78"/>
      <c r="Q106" s="78"/>
      <c r="R106" s="78"/>
      <c r="S106" s="78"/>
      <c r="T106" s="78"/>
      <c r="U106" s="78"/>
      <c r="V106" s="78"/>
      <c r="W106" s="238"/>
      <c r="X106" s="238"/>
      <c r="Y106" s="238"/>
      <c r="Z106" s="78"/>
      <c r="AA106" s="78"/>
      <c r="AB106" s="78"/>
      <c r="AC106" s="78"/>
      <c r="AD106" s="78"/>
      <c r="AE106" s="78"/>
      <c r="AF106" s="78"/>
      <c r="AG106" s="78"/>
      <c r="AH106" s="78"/>
      <c r="AI106" s="78"/>
      <c r="AJ106" s="78"/>
      <c r="AK106" s="78"/>
      <c r="AL106" s="78"/>
      <c r="AM106" s="78"/>
      <c r="AN106" s="78"/>
    </row>
    <row r="107" spans="1:40" hidden="1">
      <c r="A107" s="292"/>
      <c r="B107" s="293"/>
      <c r="C107" s="291"/>
      <c r="D107" s="291"/>
      <c r="E107" s="291"/>
      <c r="F107" s="291"/>
      <c r="G107" s="75" t="s">
        <v>98</v>
      </c>
      <c r="H107" s="76"/>
      <c r="I107" s="77"/>
      <c r="J107" s="77"/>
      <c r="K107" s="78"/>
      <c r="L107" s="78"/>
      <c r="M107" s="78"/>
      <c r="N107" s="78"/>
      <c r="O107" s="78"/>
      <c r="P107" s="78"/>
      <c r="Q107" s="78"/>
      <c r="R107" s="78"/>
      <c r="S107" s="78"/>
      <c r="T107" s="78"/>
      <c r="U107" s="78"/>
      <c r="V107" s="78"/>
      <c r="W107" s="238"/>
      <c r="X107" s="238"/>
      <c r="Y107" s="238"/>
      <c r="Z107" s="78"/>
      <c r="AA107" s="78"/>
      <c r="AB107" s="78"/>
      <c r="AC107" s="78"/>
      <c r="AD107" s="78"/>
      <c r="AE107" s="78"/>
      <c r="AF107" s="78"/>
      <c r="AG107" s="78"/>
      <c r="AH107" s="78"/>
      <c r="AI107" s="78"/>
      <c r="AJ107" s="78"/>
      <c r="AK107" s="78"/>
      <c r="AL107" s="78"/>
      <c r="AM107" s="78"/>
      <c r="AN107" s="78"/>
    </row>
    <row r="108" spans="1:40" s="68" customFormat="1" hidden="1">
      <c r="A108" s="68" t="s">
        <v>99</v>
      </c>
      <c r="B108" s="80"/>
      <c r="C108" s="69"/>
      <c r="D108" s="69"/>
      <c r="E108" s="65"/>
      <c r="F108" s="65"/>
      <c r="H108" s="65"/>
      <c r="J108" s="68" t="s">
        <v>100</v>
      </c>
      <c r="W108" s="240" t="s">
        <v>101</v>
      </c>
      <c r="X108" s="240"/>
      <c r="Y108" s="240"/>
    </row>
    <row r="109" spans="1:40" s="68" customFormat="1">
      <c r="B109" s="80"/>
      <c r="C109" s="69"/>
      <c r="D109" s="69"/>
      <c r="E109" s="65"/>
      <c r="F109" s="65"/>
      <c r="H109" s="65"/>
      <c r="W109" s="240"/>
      <c r="X109" s="240"/>
      <c r="Y109" s="240"/>
    </row>
    <row r="110" spans="1:40">
      <c r="B110" s="81" t="s">
        <v>31</v>
      </c>
    </row>
    <row r="111" spans="1:40">
      <c r="A111" s="73"/>
      <c r="B111" s="80" t="s">
        <v>122</v>
      </c>
      <c r="E111" s="69"/>
      <c r="F111" s="69"/>
      <c r="G111" s="69"/>
      <c r="H111" s="69"/>
    </row>
    <row r="112" spans="1:40">
      <c r="A112" s="73"/>
      <c r="B112" s="81" t="s">
        <v>102</v>
      </c>
      <c r="E112" s="69"/>
      <c r="F112" s="69"/>
      <c r="G112" s="69"/>
      <c r="H112" s="69"/>
    </row>
    <row r="113" spans="1:8">
      <c r="A113" s="73"/>
      <c r="B113" s="81" t="s">
        <v>103</v>
      </c>
      <c r="E113" s="69"/>
      <c r="F113" s="69"/>
      <c r="G113" s="69"/>
      <c r="H113" s="69"/>
    </row>
    <row r="114" spans="1:8">
      <c r="A114" s="73"/>
      <c r="B114" s="82"/>
      <c r="D114" s="69" t="s">
        <v>104</v>
      </c>
      <c r="E114" s="83" t="s">
        <v>105</v>
      </c>
      <c r="F114" s="69"/>
      <c r="G114" s="69"/>
      <c r="H114" s="69"/>
    </row>
    <row r="115" spans="1:8">
      <c r="A115" s="81"/>
      <c r="B115" s="82"/>
      <c r="D115" s="69" t="s">
        <v>106</v>
      </c>
      <c r="E115" s="83" t="s">
        <v>107</v>
      </c>
      <c r="F115" s="69"/>
      <c r="H115" s="69"/>
    </row>
    <row r="116" spans="1:8">
      <c r="A116" s="81"/>
      <c r="B116" s="82"/>
      <c r="D116" s="69" t="s">
        <v>108</v>
      </c>
      <c r="E116" s="83" t="s">
        <v>109</v>
      </c>
      <c r="F116" s="69"/>
      <c r="H116" s="69"/>
    </row>
    <row r="117" spans="1:8">
      <c r="A117" s="81"/>
      <c r="B117" s="82"/>
      <c r="D117" s="69" t="s">
        <v>110</v>
      </c>
      <c r="E117" s="83" t="s">
        <v>111</v>
      </c>
      <c r="F117" s="69"/>
      <c r="H117" s="69"/>
    </row>
    <row r="118" spans="1:8">
      <c r="A118" s="81"/>
      <c r="B118" s="82"/>
      <c r="D118" s="69" t="s">
        <v>112</v>
      </c>
      <c r="E118" s="83" t="s">
        <v>113</v>
      </c>
      <c r="F118" s="69"/>
      <c r="H118" s="69"/>
    </row>
    <row r="119" spans="1:8">
      <c r="A119" s="81"/>
      <c r="B119" s="82"/>
      <c r="H119" s="69"/>
    </row>
  </sheetData>
  <autoFilter ref="A3:AN108">
    <filterColumn colId="7">
      <filters>
        <filter val="骆利平"/>
      </filters>
    </filterColumn>
  </autoFilter>
  <mergeCells count="178">
    <mergeCell ref="F92:F95"/>
    <mergeCell ref="A96:A99"/>
    <mergeCell ref="B96:B99"/>
    <mergeCell ref="C96:C99"/>
    <mergeCell ref="D96:D99"/>
    <mergeCell ref="E96:E99"/>
    <mergeCell ref="F96:F99"/>
    <mergeCell ref="A92:A95"/>
    <mergeCell ref="B92:B95"/>
    <mergeCell ref="C92:C95"/>
    <mergeCell ref="D92:D95"/>
    <mergeCell ref="E92:E95"/>
    <mergeCell ref="F84:F87"/>
    <mergeCell ref="A88:A91"/>
    <mergeCell ref="B88:B91"/>
    <mergeCell ref="A84:A87"/>
    <mergeCell ref="B84:B87"/>
    <mergeCell ref="C84:C87"/>
    <mergeCell ref="D84:D87"/>
    <mergeCell ref="E84:E87"/>
    <mergeCell ref="C88:C91"/>
    <mergeCell ref="D88:D91"/>
    <mergeCell ref="E88:E91"/>
    <mergeCell ref="F88:F91"/>
    <mergeCell ref="F76:F79"/>
    <mergeCell ref="A80:A83"/>
    <mergeCell ref="B80:B83"/>
    <mergeCell ref="C80:C83"/>
    <mergeCell ref="D80:D83"/>
    <mergeCell ref="E80:E83"/>
    <mergeCell ref="F80:F83"/>
    <mergeCell ref="A76:A79"/>
    <mergeCell ref="B76:B79"/>
    <mergeCell ref="C76:C79"/>
    <mergeCell ref="D76:D79"/>
    <mergeCell ref="E76:E79"/>
    <mergeCell ref="F68:F71"/>
    <mergeCell ref="A72:A75"/>
    <mergeCell ref="B72:B75"/>
    <mergeCell ref="C72:C75"/>
    <mergeCell ref="D72:D75"/>
    <mergeCell ref="E72:E75"/>
    <mergeCell ref="F72:F75"/>
    <mergeCell ref="A68:A71"/>
    <mergeCell ref="B68:B71"/>
    <mergeCell ref="C68:C71"/>
    <mergeCell ref="D68:D71"/>
    <mergeCell ref="E68:E71"/>
    <mergeCell ref="F60:F63"/>
    <mergeCell ref="A64:A67"/>
    <mergeCell ref="B64:B67"/>
    <mergeCell ref="C64:C67"/>
    <mergeCell ref="D64:D67"/>
    <mergeCell ref="E64:E67"/>
    <mergeCell ref="F64:F67"/>
    <mergeCell ref="A60:A63"/>
    <mergeCell ref="B60:B63"/>
    <mergeCell ref="C60:C63"/>
    <mergeCell ref="D60:D63"/>
    <mergeCell ref="E60:E63"/>
    <mergeCell ref="F52:F55"/>
    <mergeCell ref="A56:A59"/>
    <mergeCell ref="B56:B59"/>
    <mergeCell ref="C56:C59"/>
    <mergeCell ref="D56:D59"/>
    <mergeCell ref="E56:E59"/>
    <mergeCell ref="F56:F59"/>
    <mergeCell ref="A52:A55"/>
    <mergeCell ref="B52:B55"/>
    <mergeCell ref="C52:C55"/>
    <mergeCell ref="D52:D55"/>
    <mergeCell ref="E52:E55"/>
    <mergeCell ref="F44:F47"/>
    <mergeCell ref="A48:A51"/>
    <mergeCell ref="B48:B51"/>
    <mergeCell ref="C48:C51"/>
    <mergeCell ref="D48:D51"/>
    <mergeCell ref="E48:E51"/>
    <mergeCell ref="F48:F51"/>
    <mergeCell ref="A44:A47"/>
    <mergeCell ref="B44:B47"/>
    <mergeCell ref="C44:C47"/>
    <mergeCell ref="D44:D47"/>
    <mergeCell ref="E44:E47"/>
    <mergeCell ref="F36:F39"/>
    <mergeCell ref="A40:A43"/>
    <mergeCell ref="B40:B43"/>
    <mergeCell ref="C40:C43"/>
    <mergeCell ref="D40:D43"/>
    <mergeCell ref="E40:E43"/>
    <mergeCell ref="F40:F43"/>
    <mergeCell ref="A36:A39"/>
    <mergeCell ref="B36:B39"/>
    <mergeCell ref="C36:C39"/>
    <mergeCell ref="D36:D39"/>
    <mergeCell ref="E36:E39"/>
    <mergeCell ref="F104:F107"/>
    <mergeCell ref="A100:A103"/>
    <mergeCell ref="B100:B103"/>
    <mergeCell ref="C100:C103"/>
    <mergeCell ref="D100:D103"/>
    <mergeCell ref="E100:E103"/>
    <mergeCell ref="F100:F103"/>
    <mergeCell ref="A104:A107"/>
    <mergeCell ref="B104:B107"/>
    <mergeCell ref="C104:C107"/>
    <mergeCell ref="D104:D107"/>
    <mergeCell ref="E104:E107"/>
    <mergeCell ref="F32:F35"/>
    <mergeCell ref="A28:A31"/>
    <mergeCell ref="B28:B31"/>
    <mergeCell ref="C28:C31"/>
    <mergeCell ref="D28:D31"/>
    <mergeCell ref="E28:E31"/>
    <mergeCell ref="F28:F31"/>
    <mergeCell ref="A32:A35"/>
    <mergeCell ref="B32:B35"/>
    <mergeCell ref="C32:C35"/>
    <mergeCell ref="D32:D35"/>
    <mergeCell ref="E32:E35"/>
    <mergeCell ref="F24:F27"/>
    <mergeCell ref="A20:A23"/>
    <mergeCell ref="B20:B23"/>
    <mergeCell ref="C20:C23"/>
    <mergeCell ref="D20:D23"/>
    <mergeCell ref="E20:E23"/>
    <mergeCell ref="F20:F23"/>
    <mergeCell ref="A24:A27"/>
    <mergeCell ref="B24:B27"/>
    <mergeCell ref="C24:C27"/>
    <mergeCell ref="D24:D27"/>
    <mergeCell ref="E24:E27"/>
    <mergeCell ref="F16:F19"/>
    <mergeCell ref="A12:A15"/>
    <mergeCell ref="B12:B15"/>
    <mergeCell ref="C12:C15"/>
    <mergeCell ref="D12:D15"/>
    <mergeCell ref="E12:E15"/>
    <mergeCell ref="F12:F15"/>
    <mergeCell ref="A16:A19"/>
    <mergeCell ref="B16:B19"/>
    <mergeCell ref="C16:C19"/>
    <mergeCell ref="D16:D19"/>
    <mergeCell ref="E16:E19"/>
    <mergeCell ref="F8:F11"/>
    <mergeCell ref="A4:A7"/>
    <mergeCell ref="B4:B7"/>
    <mergeCell ref="C4:C7"/>
    <mergeCell ref="D4:D7"/>
    <mergeCell ref="E4:E7"/>
    <mergeCell ref="F4:F7"/>
    <mergeCell ref="A8:A11"/>
    <mergeCell ref="B8:B11"/>
    <mergeCell ref="C8:C11"/>
    <mergeCell ref="D8:D11"/>
    <mergeCell ref="E8:E11"/>
    <mergeCell ref="A1:J1"/>
    <mergeCell ref="K1:AN1"/>
    <mergeCell ref="A2:A3"/>
    <mergeCell ref="B2:B3"/>
    <mergeCell ref="C2:C3"/>
    <mergeCell ref="D2:D3"/>
    <mergeCell ref="E2:E3"/>
    <mergeCell ref="F2:F3"/>
    <mergeCell ref="G2:G3"/>
    <mergeCell ref="H2:H3"/>
    <mergeCell ref="AL2:AN2"/>
    <mergeCell ref="I2:I3"/>
    <mergeCell ref="AI2:AK2"/>
    <mergeCell ref="T2:V2"/>
    <mergeCell ref="N2:P2"/>
    <mergeCell ref="Q2:S2"/>
    <mergeCell ref="AC2:AE2"/>
    <mergeCell ref="AF2:AH2"/>
    <mergeCell ref="W2:Y2"/>
    <mergeCell ref="Z2:AB2"/>
    <mergeCell ref="J2:J3"/>
    <mergeCell ref="K2:M2"/>
  </mergeCells>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FF00"/>
  </sheetPr>
  <dimension ref="A1:O86"/>
  <sheetViews>
    <sheetView zoomScale="90" zoomScaleNormal="90" workbookViewId="0">
      <pane xSplit="2" ySplit="3" topLeftCell="C4" activePane="bottomRight" state="frozen"/>
      <selection activeCell="K35" sqref="K35"/>
      <selection pane="topRight" activeCell="K35" sqref="K35"/>
      <selection pane="bottomLeft" activeCell="K35" sqref="K35"/>
      <selection pane="bottomRight" activeCell="I33" sqref="I33"/>
    </sheetView>
  </sheetViews>
  <sheetFormatPr defaultColWidth="18.734375" defaultRowHeight="16.5"/>
  <cols>
    <col min="1" max="1" width="10" style="96" customWidth="1"/>
    <col min="2" max="2" width="5.734375" style="100" bestFit="1" customWidth="1"/>
    <col min="3" max="3" width="16.47265625" style="99" customWidth="1"/>
    <col min="4" max="4" width="6.47265625" style="98" bestFit="1" customWidth="1"/>
    <col min="5" max="5" width="23.89453125" style="96" customWidth="1"/>
    <col min="6" max="6" width="19.1015625" style="96" customWidth="1"/>
    <col min="7" max="7" width="24.3671875" style="96" customWidth="1"/>
    <col min="8" max="8" width="6.89453125" style="97" customWidth="1"/>
    <col min="9" max="9" width="21" style="96" customWidth="1"/>
    <col min="10" max="10" width="7.734375" style="98" bestFit="1" customWidth="1"/>
    <col min="11" max="11" width="11.89453125" style="96" bestFit="1" customWidth="1"/>
    <col min="12" max="12" width="18" style="96" customWidth="1"/>
    <col min="13" max="14" width="9" style="96" customWidth="1"/>
    <col min="15" max="15" width="28.89453125" style="96" customWidth="1"/>
    <col min="16" max="16384" width="18.734375" style="96"/>
  </cols>
  <sheetData>
    <row r="1" spans="1:15" ht="30.75" customHeight="1" thickBot="1">
      <c r="A1" s="332" t="s">
        <v>624</v>
      </c>
      <c r="B1" s="333"/>
      <c r="C1" s="333"/>
      <c r="D1" s="333"/>
      <c r="E1" s="333"/>
      <c r="F1" s="333"/>
      <c r="G1" s="333"/>
      <c r="H1" s="333"/>
      <c r="I1" s="333"/>
      <c r="J1" s="333"/>
      <c r="K1" s="333"/>
      <c r="L1" s="333"/>
      <c r="M1" s="333"/>
      <c r="N1" s="333"/>
      <c r="O1" s="334"/>
    </row>
    <row r="2" spans="1:15" s="124" customFormat="1">
      <c r="A2" s="335" t="s">
        <v>623</v>
      </c>
      <c r="B2" s="337" t="s">
        <v>622</v>
      </c>
      <c r="C2" s="339" t="s">
        <v>621</v>
      </c>
      <c r="D2" s="341" t="s">
        <v>619</v>
      </c>
      <c r="E2" s="341" t="s">
        <v>618</v>
      </c>
      <c r="F2" s="341" t="s">
        <v>617</v>
      </c>
      <c r="G2" s="341" t="s">
        <v>616</v>
      </c>
      <c r="H2" s="341" t="s">
        <v>615</v>
      </c>
      <c r="I2" s="341"/>
      <c r="J2" s="341"/>
      <c r="K2" s="339" t="s">
        <v>614</v>
      </c>
      <c r="L2" s="339" t="s">
        <v>612</v>
      </c>
      <c r="M2" s="339" t="s">
        <v>610</v>
      </c>
      <c r="N2" s="339" t="s">
        <v>609</v>
      </c>
      <c r="O2" s="349" t="s">
        <v>607</v>
      </c>
    </row>
    <row r="3" spans="1:15" s="124" customFormat="1" ht="16.8" thickBot="1">
      <c r="A3" s="336"/>
      <c r="B3" s="338"/>
      <c r="C3" s="340"/>
      <c r="D3" s="342"/>
      <c r="E3" s="342"/>
      <c r="F3" s="342"/>
      <c r="G3" s="342"/>
      <c r="H3" s="135" t="s">
        <v>606</v>
      </c>
      <c r="I3" s="134" t="s">
        <v>605</v>
      </c>
      <c r="J3" s="194" t="s">
        <v>604</v>
      </c>
      <c r="K3" s="340"/>
      <c r="L3" s="340"/>
      <c r="M3" s="340"/>
      <c r="N3" s="340"/>
      <c r="O3" s="350"/>
    </row>
    <row r="4" spans="1:15" s="124" customFormat="1" ht="33.299999999999997" hidden="1" thickBot="1">
      <c r="A4" s="133" t="s">
        <v>603</v>
      </c>
      <c r="B4" s="132">
        <v>1</v>
      </c>
      <c r="C4" s="130" t="s">
        <v>602</v>
      </c>
      <c r="D4" s="131">
        <v>0.1</v>
      </c>
      <c r="E4" s="130" t="s">
        <v>601</v>
      </c>
      <c r="F4" s="129">
        <v>0.89</v>
      </c>
      <c r="G4" s="128" t="s">
        <v>651</v>
      </c>
      <c r="H4" s="127" t="s">
        <v>600</v>
      </c>
      <c r="I4" s="126" t="s">
        <v>114</v>
      </c>
      <c r="J4" s="126" t="s">
        <v>114</v>
      </c>
      <c r="K4" s="126"/>
      <c r="L4" s="126"/>
      <c r="M4" s="126"/>
      <c r="N4" s="126"/>
      <c r="O4" s="125"/>
    </row>
    <row r="5" spans="1:15" ht="15" hidden="1" customHeight="1">
      <c r="A5" s="346" t="s">
        <v>599</v>
      </c>
      <c r="B5" s="343">
        <v>2</v>
      </c>
      <c r="C5" s="344" t="s">
        <v>957</v>
      </c>
      <c r="D5" s="345">
        <v>0.1</v>
      </c>
      <c r="E5" s="344" t="s">
        <v>964</v>
      </c>
      <c r="F5" s="344" t="s">
        <v>941</v>
      </c>
      <c r="G5" s="344" t="s">
        <v>963</v>
      </c>
      <c r="H5" s="123" t="s">
        <v>598</v>
      </c>
      <c r="I5" s="203" t="s">
        <v>940</v>
      </c>
      <c r="J5" s="204" t="s">
        <v>671</v>
      </c>
      <c r="K5" s="321"/>
      <c r="L5" s="321"/>
      <c r="M5" s="321"/>
      <c r="N5" s="321"/>
      <c r="O5" s="122"/>
    </row>
    <row r="6" spans="1:15" ht="61.2" hidden="1">
      <c r="A6" s="347"/>
      <c r="B6" s="325"/>
      <c r="C6" s="319"/>
      <c r="D6" s="328"/>
      <c r="E6" s="319"/>
      <c r="F6" s="319"/>
      <c r="G6" s="319"/>
      <c r="H6" s="121" t="s">
        <v>594</v>
      </c>
      <c r="I6" s="190" t="s">
        <v>955</v>
      </c>
      <c r="J6" s="192" t="s">
        <v>672</v>
      </c>
      <c r="K6" s="322"/>
      <c r="L6" s="322"/>
      <c r="M6" s="322"/>
      <c r="N6" s="322"/>
      <c r="O6" s="120"/>
    </row>
    <row r="7" spans="1:15" ht="61.2" hidden="1">
      <c r="A7" s="347"/>
      <c r="B7" s="325"/>
      <c r="C7" s="319"/>
      <c r="D7" s="328"/>
      <c r="E7" s="319"/>
      <c r="F7" s="319"/>
      <c r="G7" s="319"/>
      <c r="H7" s="121" t="s">
        <v>593</v>
      </c>
      <c r="I7" s="190" t="s">
        <v>954</v>
      </c>
      <c r="J7" s="192" t="s">
        <v>672</v>
      </c>
      <c r="K7" s="322"/>
      <c r="L7" s="322"/>
      <c r="M7" s="322"/>
      <c r="N7" s="322"/>
      <c r="O7" s="120"/>
    </row>
    <row r="8" spans="1:15" ht="40.5" customHeight="1">
      <c r="A8" s="347"/>
      <c r="B8" s="325"/>
      <c r="C8" s="319"/>
      <c r="D8" s="328"/>
      <c r="E8" s="319"/>
      <c r="F8" s="319"/>
      <c r="G8" s="319"/>
      <c r="H8" s="121" t="s">
        <v>592</v>
      </c>
      <c r="I8" s="190" t="s">
        <v>953</v>
      </c>
      <c r="J8" s="192" t="s">
        <v>672</v>
      </c>
      <c r="K8" s="322"/>
      <c r="L8" s="322"/>
      <c r="M8" s="322"/>
      <c r="N8" s="322"/>
      <c r="O8" s="120"/>
    </row>
    <row r="9" spans="1:15" ht="30.6" hidden="1">
      <c r="A9" s="347"/>
      <c r="B9" s="325"/>
      <c r="C9" s="319"/>
      <c r="D9" s="328"/>
      <c r="E9" s="319"/>
      <c r="F9" s="319"/>
      <c r="G9" s="319"/>
      <c r="H9" s="121" t="s">
        <v>591</v>
      </c>
      <c r="I9" s="190" t="s">
        <v>956</v>
      </c>
      <c r="J9" s="192" t="s">
        <v>948</v>
      </c>
      <c r="K9" s="322"/>
      <c r="L9" s="322"/>
      <c r="M9" s="322"/>
      <c r="N9" s="322"/>
      <c r="O9" s="120"/>
    </row>
    <row r="10" spans="1:15" ht="30.6" hidden="1">
      <c r="A10" s="347"/>
      <c r="B10" s="325"/>
      <c r="C10" s="319"/>
      <c r="D10" s="328"/>
      <c r="E10" s="319"/>
      <c r="F10" s="319"/>
      <c r="G10" s="319"/>
      <c r="H10" s="121" t="s">
        <v>590</v>
      </c>
      <c r="I10" s="190" t="s">
        <v>950</v>
      </c>
      <c r="J10" s="192" t="s">
        <v>949</v>
      </c>
      <c r="K10" s="322"/>
      <c r="L10" s="322"/>
      <c r="M10" s="322"/>
      <c r="N10" s="322"/>
      <c r="O10" s="120"/>
    </row>
    <row r="11" spans="1:15" hidden="1">
      <c r="A11" s="347"/>
      <c r="B11" s="325"/>
      <c r="C11" s="319"/>
      <c r="D11" s="328"/>
      <c r="E11" s="319"/>
      <c r="F11" s="319"/>
      <c r="G11" s="319"/>
      <c r="H11" s="121" t="s">
        <v>589</v>
      </c>
      <c r="I11" s="190" t="s">
        <v>951</v>
      </c>
      <c r="J11" s="192" t="s">
        <v>949</v>
      </c>
      <c r="K11" s="322"/>
      <c r="L11" s="322"/>
      <c r="M11" s="322"/>
      <c r="N11" s="322"/>
      <c r="O11" s="120"/>
    </row>
    <row r="12" spans="1:15" hidden="1">
      <c r="A12" s="347"/>
      <c r="B12" s="326"/>
      <c r="C12" s="320"/>
      <c r="D12" s="329"/>
      <c r="E12" s="320"/>
      <c r="F12" s="320"/>
      <c r="G12" s="320"/>
      <c r="H12" s="121" t="s">
        <v>588</v>
      </c>
      <c r="I12" s="190" t="s">
        <v>952</v>
      </c>
      <c r="J12" s="192" t="s">
        <v>949</v>
      </c>
      <c r="K12" s="331"/>
      <c r="L12" s="331"/>
      <c r="M12" s="331"/>
      <c r="N12" s="331"/>
      <c r="O12" s="120"/>
    </row>
    <row r="13" spans="1:15" ht="14.25" hidden="1" customHeight="1">
      <c r="A13" s="347"/>
      <c r="B13" s="324">
        <v>3</v>
      </c>
      <c r="C13" s="318" t="s">
        <v>1029</v>
      </c>
      <c r="D13" s="327">
        <v>0.1</v>
      </c>
      <c r="E13" s="318" t="s">
        <v>659</v>
      </c>
      <c r="F13" s="318" t="s">
        <v>666</v>
      </c>
      <c r="G13" s="318" t="s">
        <v>667</v>
      </c>
      <c r="H13" s="121" t="s">
        <v>597</v>
      </c>
      <c r="I13" s="190" t="s">
        <v>660</v>
      </c>
      <c r="J13" s="192" t="s">
        <v>1017</v>
      </c>
      <c r="K13" s="330"/>
      <c r="L13" s="330"/>
      <c r="M13" s="330"/>
      <c r="N13" s="330"/>
      <c r="O13" s="120"/>
    </row>
    <row r="14" spans="1:15" hidden="1">
      <c r="A14" s="347"/>
      <c r="B14" s="325"/>
      <c r="C14" s="319"/>
      <c r="D14" s="328"/>
      <c r="E14" s="319"/>
      <c r="F14" s="319"/>
      <c r="G14" s="319"/>
      <c r="H14" s="121" t="s">
        <v>594</v>
      </c>
      <c r="I14" s="190" t="s">
        <v>661</v>
      </c>
      <c r="J14" s="192" t="s">
        <v>1017</v>
      </c>
      <c r="K14" s="322"/>
      <c r="L14" s="322"/>
      <c r="M14" s="322"/>
      <c r="N14" s="322"/>
      <c r="O14" s="120"/>
    </row>
    <row r="15" spans="1:15" hidden="1">
      <c r="A15" s="347"/>
      <c r="B15" s="325"/>
      <c r="C15" s="319"/>
      <c r="D15" s="328"/>
      <c r="E15" s="319"/>
      <c r="F15" s="319"/>
      <c r="G15" s="319"/>
      <c r="H15" s="121" t="s">
        <v>593</v>
      </c>
      <c r="I15" s="190" t="s">
        <v>662</v>
      </c>
      <c r="J15" s="192" t="s">
        <v>1017</v>
      </c>
      <c r="K15" s="322"/>
      <c r="L15" s="322"/>
      <c r="M15" s="322"/>
      <c r="N15" s="322"/>
      <c r="O15" s="120"/>
    </row>
    <row r="16" spans="1:15">
      <c r="A16" s="347"/>
      <c r="B16" s="325"/>
      <c r="C16" s="319"/>
      <c r="D16" s="328"/>
      <c r="E16" s="319"/>
      <c r="F16" s="319"/>
      <c r="G16" s="319"/>
      <c r="H16" s="121" t="s">
        <v>592</v>
      </c>
      <c r="I16" s="190" t="s">
        <v>663</v>
      </c>
      <c r="J16" s="192" t="s">
        <v>1017</v>
      </c>
      <c r="K16" s="322"/>
      <c r="L16" s="322"/>
      <c r="M16" s="322"/>
      <c r="N16" s="322"/>
      <c r="O16" s="120"/>
    </row>
    <row r="17" spans="1:15" hidden="1">
      <c r="A17" s="347"/>
      <c r="B17" s="325"/>
      <c r="C17" s="319"/>
      <c r="D17" s="328"/>
      <c r="E17" s="319"/>
      <c r="F17" s="319"/>
      <c r="G17" s="319"/>
      <c r="H17" s="121" t="s">
        <v>591</v>
      </c>
      <c r="I17" s="190" t="s">
        <v>664</v>
      </c>
      <c r="J17" s="192" t="s">
        <v>1017</v>
      </c>
      <c r="K17" s="322"/>
      <c r="L17" s="322"/>
      <c r="M17" s="322"/>
      <c r="N17" s="322"/>
      <c r="O17" s="120"/>
    </row>
    <row r="18" spans="1:15" hidden="1">
      <c r="A18" s="347"/>
      <c r="B18" s="325"/>
      <c r="C18" s="319"/>
      <c r="D18" s="328"/>
      <c r="E18" s="319"/>
      <c r="F18" s="319"/>
      <c r="G18" s="319"/>
      <c r="H18" s="121" t="s">
        <v>590</v>
      </c>
      <c r="I18" s="190" t="s">
        <v>665</v>
      </c>
      <c r="J18" s="192" t="s">
        <v>1017</v>
      </c>
      <c r="K18" s="322"/>
      <c r="L18" s="322"/>
      <c r="M18" s="322"/>
      <c r="N18" s="322"/>
      <c r="O18" s="120"/>
    </row>
    <row r="19" spans="1:15" hidden="1">
      <c r="A19" s="347"/>
      <c r="B19" s="325"/>
      <c r="C19" s="319"/>
      <c r="D19" s="328"/>
      <c r="E19" s="319"/>
      <c r="F19" s="319"/>
      <c r="G19" s="319"/>
      <c r="H19" s="121" t="s">
        <v>589</v>
      </c>
      <c r="I19" s="190"/>
      <c r="J19" s="192"/>
      <c r="K19" s="322"/>
      <c r="L19" s="322"/>
      <c r="M19" s="322"/>
      <c r="N19" s="322"/>
      <c r="O19" s="120"/>
    </row>
    <row r="20" spans="1:15" hidden="1">
      <c r="A20" s="347"/>
      <c r="B20" s="326"/>
      <c r="C20" s="320"/>
      <c r="D20" s="329"/>
      <c r="E20" s="320"/>
      <c r="F20" s="320"/>
      <c r="G20" s="320"/>
      <c r="H20" s="121" t="s">
        <v>588</v>
      </c>
      <c r="I20" s="190"/>
      <c r="J20" s="192"/>
      <c r="K20" s="331"/>
      <c r="L20" s="331"/>
      <c r="M20" s="331"/>
      <c r="N20" s="331"/>
      <c r="O20" s="120"/>
    </row>
    <row r="21" spans="1:15" ht="14.25" hidden="1" customHeight="1">
      <c r="A21" s="347"/>
      <c r="B21" s="324">
        <v>4</v>
      </c>
      <c r="C21" s="318" t="s">
        <v>960</v>
      </c>
      <c r="D21" s="327">
        <v>0.05</v>
      </c>
      <c r="E21" s="318" t="s">
        <v>990</v>
      </c>
      <c r="F21" s="318" t="s">
        <v>933</v>
      </c>
      <c r="G21" s="318" t="s">
        <v>932</v>
      </c>
      <c r="H21" s="121" t="s">
        <v>595</v>
      </c>
      <c r="I21" s="190"/>
      <c r="J21" s="192"/>
      <c r="K21" s="330"/>
      <c r="L21" s="330"/>
      <c r="M21" s="330"/>
      <c r="N21" s="330"/>
      <c r="O21" s="120"/>
    </row>
    <row r="22" spans="1:15" ht="30.6" hidden="1">
      <c r="A22" s="347"/>
      <c r="B22" s="325"/>
      <c r="C22" s="319"/>
      <c r="D22" s="328"/>
      <c r="E22" s="319"/>
      <c r="F22" s="319"/>
      <c r="G22" s="319"/>
      <c r="H22" s="121" t="s">
        <v>594</v>
      </c>
      <c r="I22" s="190" t="s">
        <v>670</v>
      </c>
      <c r="J22" s="192" t="s">
        <v>671</v>
      </c>
      <c r="K22" s="322"/>
      <c r="L22" s="322"/>
      <c r="M22" s="322"/>
      <c r="N22" s="322"/>
      <c r="O22" s="120"/>
    </row>
    <row r="23" spans="1:15" hidden="1">
      <c r="A23" s="347"/>
      <c r="B23" s="325"/>
      <c r="C23" s="319"/>
      <c r="D23" s="328"/>
      <c r="E23" s="319"/>
      <c r="F23" s="319"/>
      <c r="G23" s="319"/>
      <c r="H23" s="121" t="s">
        <v>593</v>
      </c>
      <c r="I23" s="190" t="s">
        <v>669</v>
      </c>
      <c r="J23" s="192" t="s">
        <v>671</v>
      </c>
      <c r="K23" s="322"/>
      <c r="L23" s="322"/>
      <c r="M23" s="322"/>
      <c r="N23" s="322"/>
      <c r="O23" s="120"/>
    </row>
    <row r="24" spans="1:15" ht="30.6">
      <c r="A24" s="347"/>
      <c r="B24" s="325"/>
      <c r="C24" s="319"/>
      <c r="D24" s="328"/>
      <c r="E24" s="319"/>
      <c r="F24" s="319"/>
      <c r="G24" s="319"/>
      <c r="H24" s="121" t="s">
        <v>592</v>
      </c>
      <c r="I24" s="190" t="s">
        <v>668</v>
      </c>
      <c r="J24" s="192" t="s">
        <v>671</v>
      </c>
      <c r="K24" s="322"/>
      <c r="L24" s="322"/>
      <c r="M24" s="322"/>
      <c r="N24" s="322"/>
      <c r="O24" s="120"/>
    </row>
    <row r="25" spans="1:15" hidden="1">
      <c r="A25" s="347"/>
      <c r="B25" s="325"/>
      <c r="C25" s="319"/>
      <c r="D25" s="328"/>
      <c r="E25" s="319"/>
      <c r="F25" s="319"/>
      <c r="G25" s="319"/>
      <c r="H25" s="121" t="s">
        <v>591</v>
      </c>
      <c r="I25" s="190"/>
      <c r="J25" s="192"/>
      <c r="K25" s="322"/>
      <c r="L25" s="322"/>
      <c r="M25" s="322"/>
      <c r="N25" s="322"/>
      <c r="O25" s="120"/>
    </row>
    <row r="26" spans="1:15" hidden="1">
      <c r="A26" s="347"/>
      <c r="B26" s="325"/>
      <c r="C26" s="319"/>
      <c r="D26" s="328"/>
      <c r="E26" s="319"/>
      <c r="F26" s="319"/>
      <c r="G26" s="319"/>
      <c r="H26" s="121" t="s">
        <v>590</v>
      </c>
      <c r="I26" s="190"/>
      <c r="J26" s="192"/>
      <c r="K26" s="322"/>
      <c r="L26" s="322"/>
      <c r="M26" s="322"/>
      <c r="N26" s="322"/>
      <c r="O26" s="120"/>
    </row>
    <row r="27" spans="1:15" hidden="1">
      <c r="A27" s="347"/>
      <c r="B27" s="325"/>
      <c r="C27" s="319"/>
      <c r="D27" s="328"/>
      <c r="E27" s="319"/>
      <c r="F27" s="319"/>
      <c r="G27" s="319"/>
      <c r="H27" s="121" t="s">
        <v>589</v>
      </c>
      <c r="I27" s="190"/>
      <c r="J27" s="192"/>
      <c r="K27" s="322"/>
      <c r="L27" s="322"/>
      <c r="M27" s="322"/>
      <c r="N27" s="322"/>
      <c r="O27" s="120"/>
    </row>
    <row r="28" spans="1:15" hidden="1">
      <c r="A28" s="347"/>
      <c r="B28" s="326"/>
      <c r="C28" s="320"/>
      <c r="D28" s="329"/>
      <c r="E28" s="320"/>
      <c r="F28" s="320"/>
      <c r="G28" s="320"/>
      <c r="H28" s="121" t="s">
        <v>588</v>
      </c>
      <c r="I28" s="190"/>
      <c r="J28" s="192"/>
      <c r="K28" s="331"/>
      <c r="L28" s="331"/>
      <c r="M28" s="331"/>
      <c r="N28" s="331"/>
      <c r="O28" s="120"/>
    </row>
    <row r="29" spans="1:15" ht="137.69999999999999" hidden="1">
      <c r="A29" s="347"/>
      <c r="B29" s="189">
        <v>5</v>
      </c>
      <c r="C29" s="197" t="s">
        <v>654</v>
      </c>
      <c r="D29" s="201">
        <v>0.1</v>
      </c>
      <c r="E29" s="197" t="s">
        <v>991</v>
      </c>
      <c r="F29" s="197" t="s">
        <v>675</v>
      </c>
      <c r="G29" s="197" t="s">
        <v>676</v>
      </c>
      <c r="H29" s="121" t="s">
        <v>934</v>
      </c>
      <c r="I29" s="190"/>
      <c r="J29" s="192" t="s">
        <v>929</v>
      </c>
      <c r="K29" s="206"/>
      <c r="L29" s="206"/>
      <c r="M29" s="206"/>
      <c r="N29" s="206"/>
      <c r="O29" s="120"/>
    </row>
    <row r="30" spans="1:15" ht="14.25" hidden="1" customHeight="1">
      <c r="A30" s="347"/>
      <c r="B30" s="324">
        <v>6</v>
      </c>
      <c r="C30" s="318" t="s">
        <v>656</v>
      </c>
      <c r="D30" s="327">
        <v>0.05</v>
      </c>
      <c r="E30" s="318" t="s">
        <v>998</v>
      </c>
      <c r="F30" s="318" t="s">
        <v>999</v>
      </c>
      <c r="G30" s="318" t="s">
        <v>997</v>
      </c>
      <c r="H30" s="121" t="s">
        <v>596</v>
      </c>
      <c r="I30" s="190"/>
      <c r="J30" s="192"/>
      <c r="K30" s="330"/>
      <c r="L30" s="330"/>
      <c r="M30" s="330"/>
      <c r="N30" s="330"/>
      <c r="O30" s="120"/>
    </row>
    <row r="31" spans="1:15" hidden="1">
      <c r="A31" s="347"/>
      <c r="B31" s="325"/>
      <c r="C31" s="319"/>
      <c r="D31" s="328"/>
      <c r="E31" s="319"/>
      <c r="F31" s="319"/>
      <c r="G31" s="319"/>
      <c r="H31" s="121" t="s">
        <v>594</v>
      </c>
      <c r="I31" s="190"/>
      <c r="J31" s="192"/>
      <c r="K31" s="322"/>
      <c r="L31" s="322"/>
      <c r="M31" s="322"/>
      <c r="N31" s="322"/>
      <c r="O31" s="120"/>
    </row>
    <row r="32" spans="1:15" hidden="1">
      <c r="A32" s="347"/>
      <c r="B32" s="325"/>
      <c r="C32" s="319"/>
      <c r="D32" s="328"/>
      <c r="E32" s="319"/>
      <c r="F32" s="319"/>
      <c r="G32" s="319"/>
      <c r="H32" s="121" t="s">
        <v>593</v>
      </c>
      <c r="I32" s="190" t="s">
        <v>681</v>
      </c>
      <c r="J32" s="192" t="s">
        <v>926</v>
      </c>
      <c r="K32" s="322"/>
      <c r="L32" s="322"/>
      <c r="M32" s="322"/>
      <c r="N32" s="322"/>
      <c r="O32" s="120"/>
    </row>
    <row r="33" spans="1:15">
      <c r="A33" s="347"/>
      <c r="B33" s="325"/>
      <c r="C33" s="319"/>
      <c r="D33" s="328"/>
      <c r="E33" s="319"/>
      <c r="F33" s="319"/>
      <c r="G33" s="319"/>
      <c r="H33" s="121" t="s">
        <v>592</v>
      </c>
      <c r="I33" s="190" t="s">
        <v>682</v>
      </c>
      <c r="J33" s="192" t="s">
        <v>926</v>
      </c>
      <c r="K33" s="322"/>
      <c r="L33" s="322"/>
      <c r="M33" s="322"/>
      <c r="N33" s="322"/>
      <c r="O33" s="120"/>
    </row>
    <row r="34" spans="1:15" ht="30.6" hidden="1">
      <c r="A34" s="347"/>
      <c r="B34" s="325"/>
      <c r="C34" s="319"/>
      <c r="D34" s="328"/>
      <c r="E34" s="319"/>
      <c r="F34" s="319"/>
      <c r="G34" s="319"/>
      <c r="H34" s="121" t="s">
        <v>591</v>
      </c>
      <c r="I34" s="190" t="s">
        <v>683</v>
      </c>
      <c r="J34" s="192" t="s">
        <v>926</v>
      </c>
      <c r="K34" s="322"/>
      <c r="L34" s="322"/>
      <c r="M34" s="322"/>
      <c r="N34" s="322"/>
      <c r="O34" s="120"/>
    </row>
    <row r="35" spans="1:15" hidden="1">
      <c r="A35" s="347"/>
      <c r="B35" s="325"/>
      <c r="C35" s="319"/>
      <c r="D35" s="328"/>
      <c r="E35" s="319"/>
      <c r="F35" s="319"/>
      <c r="G35" s="319"/>
      <c r="H35" s="121" t="s">
        <v>590</v>
      </c>
      <c r="I35" s="190" t="s">
        <v>684</v>
      </c>
      <c r="J35" s="192" t="s">
        <v>926</v>
      </c>
      <c r="K35" s="322"/>
      <c r="L35" s="322"/>
      <c r="M35" s="322"/>
      <c r="N35" s="322"/>
      <c r="O35" s="120"/>
    </row>
    <row r="36" spans="1:15" hidden="1">
      <c r="A36" s="347"/>
      <c r="B36" s="325"/>
      <c r="C36" s="319"/>
      <c r="D36" s="328"/>
      <c r="E36" s="319"/>
      <c r="F36" s="319"/>
      <c r="G36" s="319"/>
      <c r="H36" s="121" t="s">
        <v>589</v>
      </c>
      <c r="I36" s="190" t="s">
        <v>685</v>
      </c>
      <c r="J36" s="192" t="s">
        <v>926</v>
      </c>
      <c r="K36" s="322"/>
      <c r="L36" s="322"/>
      <c r="M36" s="322"/>
      <c r="N36" s="322"/>
      <c r="O36" s="120"/>
    </row>
    <row r="37" spans="1:15" hidden="1">
      <c r="A37" s="347"/>
      <c r="B37" s="326"/>
      <c r="C37" s="320"/>
      <c r="D37" s="329"/>
      <c r="E37" s="320"/>
      <c r="F37" s="320"/>
      <c r="G37" s="320"/>
      <c r="H37" s="121" t="s">
        <v>588</v>
      </c>
      <c r="I37" s="190"/>
      <c r="J37" s="192"/>
      <c r="K37" s="331"/>
      <c r="L37" s="331"/>
      <c r="M37" s="331"/>
      <c r="N37" s="331"/>
      <c r="O37" s="120"/>
    </row>
    <row r="38" spans="1:15" ht="14.25" hidden="1" customHeight="1">
      <c r="A38" s="347"/>
      <c r="B38" s="324">
        <v>7</v>
      </c>
      <c r="C38" s="318" t="s">
        <v>1030</v>
      </c>
      <c r="D38" s="327">
        <v>0.05</v>
      </c>
      <c r="E38" s="318" t="s">
        <v>680</v>
      </c>
      <c r="F38" s="318" t="s">
        <v>797</v>
      </c>
      <c r="G38" s="318" t="s">
        <v>696</v>
      </c>
      <c r="H38" s="121" t="s">
        <v>595</v>
      </c>
      <c r="I38" s="190"/>
      <c r="J38" s="192"/>
      <c r="K38" s="330"/>
      <c r="L38" s="330"/>
      <c r="M38" s="330"/>
      <c r="N38" s="330"/>
      <c r="O38" s="120"/>
    </row>
    <row r="39" spans="1:15" hidden="1">
      <c r="A39" s="347"/>
      <c r="B39" s="325"/>
      <c r="C39" s="319"/>
      <c r="D39" s="328"/>
      <c r="E39" s="319"/>
      <c r="F39" s="319"/>
      <c r="G39" s="319"/>
      <c r="H39" s="121" t="s">
        <v>594</v>
      </c>
      <c r="I39" s="190" t="s">
        <v>686</v>
      </c>
      <c r="J39" s="192" t="s">
        <v>705</v>
      </c>
      <c r="K39" s="322"/>
      <c r="L39" s="322"/>
      <c r="M39" s="322"/>
      <c r="N39" s="322"/>
      <c r="O39" s="120"/>
    </row>
    <row r="40" spans="1:15" hidden="1">
      <c r="A40" s="347"/>
      <c r="B40" s="325"/>
      <c r="C40" s="319"/>
      <c r="D40" s="328"/>
      <c r="E40" s="319"/>
      <c r="F40" s="319"/>
      <c r="G40" s="319"/>
      <c r="H40" s="121" t="s">
        <v>593</v>
      </c>
      <c r="I40" s="190" t="s">
        <v>687</v>
      </c>
      <c r="J40" s="192" t="s">
        <v>705</v>
      </c>
      <c r="K40" s="322"/>
      <c r="L40" s="322"/>
      <c r="M40" s="322"/>
      <c r="N40" s="322"/>
      <c r="O40" s="120"/>
    </row>
    <row r="41" spans="1:15">
      <c r="A41" s="347"/>
      <c r="B41" s="325"/>
      <c r="C41" s="319"/>
      <c r="D41" s="328"/>
      <c r="E41" s="319"/>
      <c r="F41" s="319"/>
      <c r="G41" s="319"/>
      <c r="H41" s="121" t="s">
        <v>592</v>
      </c>
      <c r="I41" s="190"/>
      <c r="J41" s="192"/>
      <c r="K41" s="322"/>
      <c r="L41" s="322"/>
      <c r="M41" s="322"/>
      <c r="N41" s="322"/>
      <c r="O41" s="120"/>
    </row>
    <row r="42" spans="1:15" hidden="1">
      <c r="A42" s="347"/>
      <c r="B42" s="325"/>
      <c r="C42" s="319"/>
      <c r="D42" s="328"/>
      <c r="E42" s="319"/>
      <c r="F42" s="319"/>
      <c r="G42" s="319"/>
      <c r="H42" s="121" t="s">
        <v>591</v>
      </c>
      <c r="I42" s="190"/>
      <c r="J42" s="192"/>
      <c r="K42" s="322"/>
      <c r="L42" s="322"/>
      <c r="M42" s="322"/>
      <c r="N42" s="322"/>
      <c r="O42" s="120"/>
    </row>
    <row r="43" spans="1:15" hidden="1">
      <c r="A43" s="347"/>
      <c r="B43" s="325"/>
      <c r="C43" s="319"/>
      <c r="D43" s="328"/>
      <c r="E43" s="319"/>
      <c r="F43" s="319"/>
      <c r="G43" s="319"/>
      <c r="H43" s="121" t="s">
        <v>590</v>
      </c>
      <c r="I43" s="190" t="s">
        <v>688</v>
      </c>
      <c r="J43" s="192" t="s">
        <v>705</v>
      </c>
      <c r="K43" s="322"/>
      <c r="L43" s="322"/>
      <c r="M43" s="322"/>
      <c r="N43" s="322"/>
      <c r="O43" s="120"/>
    </row>
    <row r="44" spans="1:15" hidden="1">
      <c r="A44" s="347"/>
      <c r="B44" s="325"/>
      <c r="C44" s="319"/>
      <c r="D44" s="328"/>
      <c r="E44" s="319"/>
      <c r="F44" s="319"/>
      <c r="G44" s="319"/>
      <c r="H44" s="121" t="s">
        <v>589</v>
      </c>
      <c r="I44" s="190" t="s">
        <v>689</v>
      </c>
      <c r="J44" s="192" t="s">
        <v>705</v>
      </c>
      <c r="K44" s="322"/>
      <c r="L44" s="322"/>
      <c r="M44" s="322"/>
      <c r="N44" s="322"/>
      <c r="O44" s="120"/>
    </row>
    <row r="45" spans="1:15" hidden="1">
      <c r="A45" s="347"/>
      <c r="B45" s="326"/>
      <c r="C45" s="320"/>
      <c r="D45" s="329"/>
      <c r="E45" s="320"/>
      <c r="F45" s="320"/>
      <c r="G45" s="320"/>
      <c r="H45" s="121" t="s">
        <v>588</v>
      </c>
      <c r="I45" s="190" t="s">
        <v>690</v>
      </c>
      <c r="J45" s="192" t="s">
        <v>705</v>
      </c>
      <c r="K45" s="331"/>
      <c r="L45" s="331"/>
      <c r="M45" s="331"/>
      <c r="N45" s="331"/>
      <c r="O45" s="120"/>
    </row>
    <row r="46" spans="1:15" ht="14.25" hidden="1" customHeight="1">
      <c r="A46" s="347"/>
      <c r="B46" s="324">
        <v>8</v>
      </c>
      <c r="C46" s="318" t="s">
        <v>701</v>
      </c>
      <c r="D46" s="327">
        <v>0.1</v>
      </c>
      <c r="E46" s="318" t="s">
        <v>702</v>
      </c>
      <c r="F46" s="318" t="s">
        <v>935</v>
      </c>
      <c r="G46" s="318" t="s">
        <v>937</v>
      </c>
      <c r="H46" s="121" t="s">
        <v>703</v>
      </c>
      <c r="I46" s="190" t="s">
        <v>704</v>
      </c>
      <c r="J46" s="192" t="s">
        <v>705</v>
      </c>
      <c r="K46" s="330"/>
      <c r="L46" s="330"/>
      <c r="M46" s="330"/>
      <c r="N46" s="330"/>
      <c r="O46" s="120"/>
    </row>
    <row r="47" spans="1:15" hidden="1">
      <c r="A47" s="347"/>
      <c r="B47" s="325"/>
      <c r="C47" s="319"/>
      <c r="D47" s="328"/>
      <c r="E47" s="319"/>
      <c r="F47" s="319"/>
      <c r="G47" s="319"/>
      <c r="H47" s="121" t="s">
        <v>594</v>
      </c>
      <c r="I47" s="190" t="s">
        <v>706</v>
      </c>
      <c r="J47" s="192" t="s">
        <v>705</v>
      </c>
      <c r="K47" s="322"/>
      <c r="L47" s="322"/>
      <c r="M47" s="322"/>
      <c r="N47" s="322"/>
      <c r="O47" s="120"/>
    </row>
    <row r="48" spans="1:15" hidden="1">
      <c r="A48" s="347"/>
      <c r="B48" s="325"/>
      <c r="C48" s="319"/>
      <c r="D48" s="328"/>
      <c r="E48" s="319"/>
      <c r="F48" s="319"/>
      <c r="G48" s="319"/>
      <c r="H48" s="121" t="s">
        <v>593</v>
      </c>
      <c r="I48" s="190" t="s">
        <v>707</v>
      </c>
      <c r="J48" s="192" t="s">
        <v>705</v>
      </c>
      <c r="K48" s="322"/>
      <c r="L48" s="322"/>
      <c r="M48" s="322"/>
      <c r="N48" s="322"/>
      <c r="O48" s="120"/>
    </row>
    <row r="49" spans="1:15" ht="30.6">
      <c r="A49" s="347"/>
      <c r="B49" s="325"/>
      <c r="C49" s="319"/>
      <c r="D49" s="328"/>
      <c r="E49" s="319"/>
      <c r="F49" s="319"/>
      <c r="G49" s="319"/>
      <c r="H49" s="121" t="s">
        <v>592</v>
      </c>
      <c r="I49" s="190" t="s">
        <v>708</v>
      </c>
      <c r="J49" s="192" t="s">
        <v>705</v>
      </c>
      <c r="K49" s="322"/>
      <c r="L49" s="322"/>
      <c r="M49" s="322"/>
      <c r="N49" s="322"/>
      <c r="O49" s="120"/>
    </row>
    <row r="50" spans="1:15" ht="30.6" hidden="1">
      <c r="A50" s="347"/>
      <c r="B50" s="325"/>
      <c r="C50" s="319"/>
      <c r="D50" s="328"/>
      <c r="E50" s="319"/>
      <c r="F50" s="319"/>
      <c r="G50" s="319"/>
      <c r="H50" s="121" t="s">
        <v>591</v>
      </c>
      <c r="I50" s="190" t="s">
        <v>697</v>
      </c>
      <c r="J50" s="192" t="s">
        <v>134</v>
      </c>
      <c r="K50" s="322"/>
      <c r="L50" s="322"/>
      <c r="M50" s="322"/>
      <c r="N50" s="322"/>
      <c r="O50" s="120"/>
    </row>
    <row r="51" spans="1:15" hidden="1">
      <c r="A51" s="347"/>
      <c r="B51" s="325"/>
      <c r="C51" s="319"/>
      <c r="D51" s="328"/>
      <c r="E51" s="319"/>
      <c r="F51" s="319"/>
      <c r="G51" s="319"/>
      <c r="H51" s="121" t="s">
        <v>590</v>
      </c>
      <c r="I51" s="190" t="s">
        <v>698</v>
      </c>
      <c r="J51" s="192" t="s">
        <v>134</v>
      </c>
      <c r="K51" s="322"/>
      <c r="L51" s="322"/>
      <c r="M51" s="322"/>
      <c r="N51" s="322"/>
      <c r="O51" s="120"/>
    </row>
    <row r="52" spans="1:15" hidden="1">
      <c r="A52" s="347"/>
      <c r="B52" s="325"/>
      <c r="C52" s="319"/>
      <c r="D52" s="328"/>
      <c r="E52" s="319"/>
      <c r="F52" s="319"/>
      <c r="G52" s="319"/>
      <c r="H52" s="121" t="s">
        <v>589</v>
      </c>
      <c r="I52" s="190" t="s">
        <v>699</v>
      </c>
      <c r="J52" s="192" t="s">
        <v>709</v>
      </c>
      <c r="K52" s="322"/>
      <c r="L52" s="322"/>
      <c r="M52" s="322"/>
      <c r="N52" s="322"/>
      <c r="O52" s="120"/>
    </row>
    <row r="53" spans="1:15" ht="30.6" hidden="1">
      <c r="A53" s="347"/>
      <c r="B53" s="326"/>
      <c r="C53" s="320"/>
      <c r="D53" s="329"/>
      <c r="E53" s="320"/>
      <c r="F53" s="320"/>
      <c r="G53" s="320"/>
      <c r="H53" s="121" t="s">
        <v>588</v>
      </c>
      <c r="I53" s="190" t="s">
        <v>700</v>
      </c>
      <c r="J53" s="192" t="s">
        <v>134</v>
      </c>
      <c r="K53" s="331"/>
      <c r="L53" s="331"/>
      <c r="M53" s="331"/>
      <c r="N53" s="331"/>
      <c r="O53" s="120"/>
    </row>
    <row r="54" spans="1:15" ht="40.5" hidden="1" customHeight="1">
      <c r="A54" s="347"/>
      <c r="B54" s="324">
        <v>9</v>
      </c>
      <c r="C54" s="318" t="s">
        <v>1031</v>
      </c>
      <c r="D54" s="327">
        <v>0.15</v>
      </c>
      <c r="E54" s="318" t="s">
        <v>825</v>
      </c>
      <c r="F54" s="318" t="s">
        <v>930</v>
      </c>
      <c r="G54" s="318" t="s">
        <v>826</v>
      </c>
      <c r="H54" s="121" t="s">
        <v>732</v>
      </c>
      <c r="I54" s="190" t="s">
        <v>827</v>
      </c>
      <c r="J54" s="192" t="s">
        <v>828</v>
      </c>
      <c r="K54" s="330"/>
      <c r="L54" s="330"/>
      <c r="M54" s="330"/>
      <c r="N54" s="330"/>
      <c r="O54" s="120"/>
    </row>
    <row r="55" spans="1:15" ht="45.9" hidden="1">
      <c r="A55" s="347"/>
      <c r="B55" s="325"/>
      <c r="C55" s="319"/>
      <c r="D55" s="328"/>
      <c r="E55" s="319"/>
      <c r="F55" s="319"/>
      <c r="G55" s="319"/>
      <c r="H55" s="121" t="s">
        <v>594</v>
      </c>
      <c r="I55" s="190" t="s">
        <v>829</v>
      </c>
      <c r="J55" s="192" t="s">
        <v>828</v>
      </c>
      <c r="K55" s="322"/>
      <c r="L55" s="322"/>
      <c r="M55" s="322"/>
      <c r="N55" s="322"/>
      <c r="O55" s="120"/>
    </row>
    <row r="56" spans="1:15" ht="45.9" hidden="1">
      <c r="A56" s="347"/>
      <c r="B56" s="325"/>
      <c r="C56" s="319"/>
      <c r="D56" s="328"/>
      <c r="E56" s="319"/>
      <c r="F56" s="319"/>
      <c r="G56" s="319"/>
      <c r="H56" s="121" t="s">
        <v>593</v>
      </c>
      <c r="I56" s="190" t="s">
        <v>830</v>
      </c>
      <c r="J56" s="192" t="s">
        <v>136</v>
      </c>
      <c r="K56" s="322"/>
      <c r="L56" s="322"/>
      <c r="M56" s="322"/>
      <c r="N56" s="322"/>
      <c r="O56" s="120"/>
    </row>
    <row r="57" spans="1:15" ht="61.2">
      <c r="A57" s="347"/>
      <c r="B57" s="325"/>
      <c r="C57" s="319"/>
      <c r="D57" s="328"/>
      <c r="E57" s="319"/>
      <c r="F57" s="319"/>
      <c r="G57" s="319"/>
      <c r="H57" s="121" t="s">
        <v>592</v>
      </c>
      <c r="I57" s="190" t="s">
        <v>822</v>
      </c>
      <c r="J57" s="192" t="s">
        <v>828</v>
      </c>
      <c r="K57" s="322"/>
      <c r="L57" s="322"/>
      <c r="M57" s="322"/>
      <c r="N57" s="322"/>
      <c r="O57" s="120"/>
    </row>
    <row r="58" spans="1:15" ht="30.6" hidden="1">
      <c r="A58" s="347"/>
      <c r="B58" s="325"/>
      <c r="C58" s="319"/>
      <c r="D58" s="328"/>
      <c r="E58" s="319"/>
      <c r="F58" s="319"/>
      <c r="G58" s="319"/>
      <c r="H58" s="121" t="s">
        <v>591</v>
      </c>
      <c r="I58" s="190" t="s">
        <v>823</v>
      </c>
      <c r="J58" s="192" t="s">
        <v>828</v>
      </c>
      <c r="K58" s="322"/>
      <c r="L58" s="322"/>
      <c r="M58" s="322"/>
      <c r="N58" s="322"/>
      <c r="O58" s="120"/>
    </row>
    <row r="59" spans="1:15" ht="30.6" hidden="1">
      <c r="A59" s="347"/>
      <c r="B59" s="325"/>
      <c r="C59" s="319"/>
      <c r="D59" s="328"/>
      <c r="E59" s="319"/>
      <c r="F59" s="319"/>
      <c r="G59" s="319"/>
      <c r="H59" s="121" t="s">
        <v>590</v>
      </c>
      <c r="I59" s="190" t="s">
        <v>831</v>
      </c>
      <c r="J59" s="192" t="s">
        <v>828</v>
      </c>
      <c r="K59" s="322"/>
      <c r="L59" s="322"/>
      <c r="M59" s="322"/>
      <c r="N59" s="322"/>
      <c r="O59" s="120"/>
    </row>
    <row r="60" spans="1:15" ht="30.6" hidden="1">
      <c r="A60" s="347"/>
      <c r="B60" s="325"/>
      <c r="C60" s="319"/>
      <c r="D60" s="328"/>
      <c r="E60" s="319"/>
      <c r="F60" s="319"/>
      <c r="G60" s="319"/>
      <c r="H60" s="121" t="s">
        <v>589</v>
      </c>
      <c r="I60" s="190" t="s">
        <v>832</v>
      </c>
      <c r="J60" s="192" t="s">
        <v>136</v>
      </c>
      <c r="K60" s="322"/>
      <c r="L60" s="322"/>
      <c r="M60" s="322"/>
      <c r="N60" s="322"/>
      <c r="O60" s="120"/>
    </row>
    <row r="61" spans="1:15" ht="16.5" hidden="1" customHeight="1">
      <c r="A61" s="347"/>
      <c r="B61" s="326"/>
      <c r="C61" s="320"/>
      <c r="D61" s="329"/>
      <c r="E61" s="320"/>
      <c r="F61" s="320"/>
      <c r="G61" s="320"/>
      <c r="H61" s="121" t="s">
        <v>588</v>
      </c>
      <c r="I61" s="190" t="s">
        <v>833</v>
      </c>
      <c r="J61" s="192" t="s">
        <v>828</v>
      </c>
      <c r="K61" s="331"/>
      <c r="L61" s="331"/>
      <c r="M61" s="331"/>
      <c r="N61" s="331"/>
      <c r="O61" s="120"/>
    </row>
    <row r="62" spans="1:15" ht="14.25" hidden="1" customHeight="1">
      <c r="A62" s="347"/>
      <c r="B62" s="324">
        <v>10</v>
      </c>
      <c r="C62" s="318" t="s">
        <v>674</v>
      </c>
      <c r="D62" s="327">
        <v>0.05</v>
      </c>
      <c r="E62" s="318" t="s">
        <v>677</v>
      </c>
      <c r="F62" s="318" t="s">
        <v>678</v>
      </c>
      <c r="G62" s="318" t="s">
        <v>673</v>
      </c>
      <c r="H62" s="121" t="s">
        <v>595</v>
      </c>
      <c r="I62" s="190" t="s">
        <v>691</v>
      </c>
      <c r="J62" s="192" t="s">
        <v>929</v>
      </c>
      <c r="K62" s="330"/>
      <c r="L62" s="330"/>
      <c r="M62" s="330"/>
      <c r="N62" s="330"/>
      <c r="O62" s="120"/>
    </row>
    <row r="63" spans="1:15" hidden="1">
      <c r="A63" s="347"/>
      <c r="B63" s="325"/>
      <c r="C63" s="319"/>
      <c r="D63" s="328"/>
      <c r="E63" s="319"/>
      <c r="F63" s="319"/>
      <c r="G63" s="319"/>
      <c r="H63" s="121" t="s">
        <v>594</v>
      </c>
      <c r="I63" s="190" t="s">
        <v>692</v>
      </c>
      <c r="J63" s="192" t="s">
        <v>929</v>
      </c>
      <c r="K63" s="322"/>
      <c r="L63" s="322"/>
      <c r="M63" s="322"/>
      <c r="N63" s="322"/>
      <c r="O63" s="120"/>
    </row>
    <row r="64" spans="1:15" hidden="1">
      <c r="A64" s="347"/>
      <c r="B64" s="325"/>
      <c r="C64" s="319"/>
      <c r="D64" s="328"/>
      <c r="E64" s="319"/>
      <c r="F64" s="319"/>
      <c r="G64" s="319"/>
      <c r="H64" s="121" t="s">
        <v>593</v>
      </c>
      <c r="I64" s="190" t="s">
        <v>693</v>
      </c>
      <c r="J64" s="192" t="s">
        <v>929</v>
      </c>
      <c r="K64" s="322"/>
      <c r="L64" s="322"/>
      <c r="M64" s="322"/>
      <c r="N64" s="322"/>
      <c r="O64" s="120"/>
    </row>
    <row r="65" spans="1:15">
      <c r="A65" s="347"/>
      <c r="B65" s="325"/>
      <c r="C65" s="319"/>
      <c r="D65" s="328"/>
      <c r="E65" s="319"/>
      <c r="F65" s="319"/>
      <c r="G65" s="319"/>
      <c r="H65" s="121" t="s">
        <v>592</v>
      </c>
      <c r="I65" s="190" t="s">
        <v>694</v>
      </c>
      <c r="J65" s="192" t="s">
        <v>929</v>
      </c>
      <c r="K65" s="322"/>
      <c r="L65" s="322"/>
      <c r="M65" s="322"/>
      <c r="N65" s="322"/>
      <c r="O65" s="120"/>
    </row>
    <row r="66" spans="1:15" hidden="1">
      <c r="A66" s="347"/>
      <c r="B66" s="325"/>
      <c r="C66" s="319"/>
      <c r="D66" s="328"/>
      <c r="E66" s="319"/>
      <c r="F66" s="319"/>
      <c r="G66" s="319"/>
      <c r="H66" s="121" t="s">
        <v>591</v>
      </c>
      <c r="I66" s="190" t="s">
        <v>695</v>
      </c>
      <c r="J66" s="192" t="s">
        <v>929</v>
      </c>
      <c r="K66" s="322"/>
      <c r="L66" s="322"/>
      <c r="M66" s="322"/>
      <c r="N66" s="322"/>
      <c r="O66" s="120"/>
    </row>
    <row r="67" spans="1:15" hidden="1">
      <c r="A67" s="347"/>
      <c r="B67" s="325"/>
      <c r="C67" s="319"/>
      <c r="D67" s="328"/>
      <c r="E67" s="319"/>
      <c r="F67" s="319"/>
      <c r="G67" s="319"/>
      <c r="H67" s="121" t="s">
        <v>590</v>
      </c>
      <c r="I67" s="190"/>
      <c r="J67" s="192"/>
      <c r="K67" s="322"/>
      <c r="L67" s="322"/>
      <c r="M67" s="322"/>
      <c r="N67" s="322"/>
      <c r="O67" s="120"/>
    </row>
    <row r="68" spans="1:15" hidden="1">
      <c r="A68" s="347"/>
      <c r="B68" s="325"/>
      <c r="C68" s="319"/>
      <c r="D68" s="328"/>
      <c r="E68" s="319"/>
      <c r="F68" s="319"/>
      <c r="G68" s="319"/>
      <c r="H68" s="121" t="s">
        <v>589</v>
      </c>
      <c r="I68" s="190"/>
      <c r="J68" s="192"/>
      <c r="K68" s="322"/>
      <c r="L68" s="322"/>
      <c r="M68" s="322"/>
      <c r="N68" s="322"/>
      <c r="O68" s="120"/>
    </row>
    <row r="69" spans="1:15" ht="16.8" hidden="1" thickBot="1">
      <c r="A69" s="347"/>
      <c r="B69" s="326"/>
      <c r="C69" s="320"/>
      <c r="D69" s="329"/>
      <c r="E69" s="320"/>
      <c r="F69" s="320"/>
      <c r="G69" s="320"/>
      <c r="H69" s="119" t="s">
        <v>588</v>
      </c>
      <c r="I69" s="191"/>
      <c r="J69" s="193"/>
      <c r="K69" s="323"/>
      <c r="L69" s="323"/>
      <c r="M69" s="323"/>
      <c r="N69" s="323"/>
      <c r="O69" s="118"/>
    </row>
    <row r="70" spans="1:15" ht="27" hidden="1" customHeight="1">
      <c r="A70" s="347"/>
      <c r="B70" s="324">
        <v>11</v>
      </c>
      <c r="C70" s="318" t="s">
        <v>938</v>
      </c>
      <c r="D70" s="327">
        <v>0.1</v>
      </c>
      <c r="E70" s="318" t="s">
        <v>839</v>
      </c>
      <c r="F70" s="318" t="s">
        <v>931</v>
      </c>
      <c r="G70" s="318" t="s">
        <v>925</v>
      </c>
      <c r="H70" s="121" t="s">
        <v>595</v>
      </c>
      <c r="I70" s="190" t="s">
        <v>939</v>
      </c>
      <c r="J70" s="192" t="s">
        <v>135</v>
      </c>
      <c r="K70" s="321"/>
      <c r="L70" s="321"/>
      <c r="M70" s="321"/>
      <c r="N70" s="321"/>
      <c r="O70" s="120"/>
    </row>
    <row r="71" spans="1:15" ht="30.6" hidden="1">
      <c r="A71" s="347"/>
      <c r="B71" s="325"/>
      <c r="C71" s="319"/>
      <c r="D71" s="328"/>
      <c r="E71" s="319"/>
      <c r="F71" s="319"/>
      <c r="G71" s="319"/>
      <c r="H71" s="121" t="s">
        <v>594</v>
      </c>
      <c r="I71" s="190" t="s">
        <v>834</v>
      </c>
      <c r="J71" s="192" t="s">
        <v>135</v>
      </c>
      <c r="K71" s="322"/>
      <c r="L71" s="322"/>
      <c r="M71" s="322"/>
      <c r="N71" s="322"/>
      <c r="O71" s="120"/>
    </row>
    <row r="72" spans="1:15" ht="45.9" hidden="1">
      <c r="A72" s="347"/>
      <c r="B72" s="325"/>
      <c r="C72" s="319"/>
      <c r="D72" s="328"/>
      <c r="E72" s="319"/>
      <c r="F72" s="319"/>
      <c r="G72" s="319"/>
      <c r="H72" s="121" t="s">
        <v>593</v>
      </c>
      <c r="I72" s="190" t="s">
        <v>840</v>
      </c>
      <c r="J72" s="192" t="s">
        <v>135</v>
      </c>
      <c r="K72" s="322"/>
      <c r="L72" s="322"/>
      <c r="M72" s="322"/>
      <c r="N72" s="322"/>
      <c r="O72" s="120"/>
    </row>
    <row r="73" spans="1:15" ht="76.5">
      <c r="A73" s="347"/>
      <c r="B73" s="325"/>
      <c r="C73" s="319"/>
      <c r="D73" s="328"/>
      <c r="E73" s="319"/>
      <c r="F73" s="319"/>
      <c r="G73" s="319"/>
      <c r="H73" s="121" t="s">
        <v>592</v>
      </c>
      <c r="I73" s="190" t="s">
        <v>835</v>
      </c>
      <c r="J73" s="192" t="s">
        <v>810</v>
      </c>
      <c r="K73" s="322"/>
      <c r="L73" s="322"/>
      <c r="M73" s="322"/>
      <c r="N73" s="322"/>
      <c r="O73" s="120"/>
    </row>
    <row r="74" spans="1:15" ht="45.9" hidden="1">
      <c r="A74" s="347"/>
      <c r="B74" s="325"/>
      <c r="C74" s="319"/>
      <c r="D74" s="328"/>
      <c r="E74" s="319"/>
      <c r="F74" s="319"/>
      <c r="G74" s="319"/>
      <c r="H74" s="121" t="s">
        <v>591</v>
      </c>
      <c r="I74" s="190" t="s">
        <v>836</v>
      </c>
      <c r="J74" s="192" t="s">
        <v>810</v>
      </c>
      <c r="K74" s="322"/>
      <c r="L74" s="322"/>
      <c r="M74" s="322"/>
      <c r="N74" s="322"/>
      <c r="O74" s="120"/>
    </row>
    <row r="75" spans="1:15" hidden="1">
      <c r="A75" s="347"/>
      <c r="B75" s="325"/>
      <c r="C75" s="319"/>
      <c r="D75" s="328"/>
      <c r="E75" s="319"/>
      <c r="F75" s="319"/>
      <c r="G75" s="319"/>
      <c r="H75" s="121" t="s">
        <v>590</v>
      </c>
      <c r="I75" s="190" t="s">
        <v>837</v>
      </c>
      <c r="J75" s="192" t="s">
        <v>810</v>
      </c>
      <c r="K75" s="322"/>
      <c r="L75" s="322"/>
      <c r="M75" s="322"/>
      <c r="N75" s="322"/>
      <c r="O75" s="120"/>
    </row>
    <row r="76" spans="1:15" ht="45.9" hidden="1">
      <c r="A76" s="347"/>
      <c r="B76" s="325"/>
      <c r="C76" s="319"/>
      <c r="D76" s="328"/>
      <c r="E76" s="319"/>
      <c r="F76" s="319"/>
      <c r="G76" s="319"/>
      <c r="H76" s="121" t="s">
        <v>589</v>
      </c>
      <c r="I76" s="190" t="s">
        <v>838</v>
      </c>
      <c r="J76" s="192" t="s">
        <v>810</v>
      </c>
      <c r="K76" s="322"/>
      <c r="L76" s="322"/>
      <c r="M76" s="322"/>
      <c r="N76" s="322"/>
      <c r="O76" s="120"/>
    </row>
    <row r="77" spans="1:15" ht="16.8" hidden="1" thickBot="1">
      <c r="A77" s="347"/>
      <c r="B77" s="326"/>
      <c r="C77" s="320"/>
      <c r="D77" s="329"/>
      <c r="E77" s="320"/>
      <c r="F77" s="320"/>
      <c r="G77" s="320"/>
      <c r="H77" s="119" t="s">
        <v>588</v>
      </c>
      <c r="I77" s="190" t="s">
        <v>841</v>
      </c>
      <c r="J77" s="192" t="s">
        <v>842</v>
      </c>
      <c r="K77" s="323"/>
      <c r="L77" s="323"/>
      <c r="M77" s="323"/>
      <c r="N77" s="323"/>
      <c r="O77" s="118"/>
    </row>
    <row r="78" spans="1:15" ht="189" hidden="1" customHeight="1" thickBot="1">
      <c r="A78" s="348"/>
      <c r="B78" s="202">
        <v>12</v>
      </c>
      <c r="C78" s="199" t="s">
        <v>922</v>
      </c>
      <c r="D78" s="200">
        <v>0.05</v>
      </c>
      <c r="E78" s="199" t="s">
        <v>923</v>
      </c>
      <c r="F78" s="197" t="s">
        <v>924</v>
      </c>
      <c r="G78" s="197" t="s">
        <v>936</v>
      </c>
      <c r="H78" s="121" t="s">
        <v>927</v>
      </c>
      <c r="I78" s="190"/>
      <c r="J78" s="192" t="s">
        <v>928</v>
      </c>
      <c r="K78" s="188"/>
      <c r="L78" s="188"/>
      <c r="M78" s="188"/>
      <c r="N78" s="188"/>
      <c r="O78" s="120"/>
    </row>
    <row r="79" spans="1:15" s="111" customFormat="1" ht="61.5" hidden="1" thickBot="1">
      <c r="A79" s="117" t="s">
        <v>587</v>
      </c>
      <c r="B79" s="116">
        <v>10</v>
      </c>
      <c r="C79" s="114"/>
      <c r="D79" s="113" t="s">
        <v>586</v>
      </c>
      <c r="E79" s="114" t="s">
        <v>585</v>
      </c>
      <c r="F79" s="113"/>
      <c r="G79" s="114"/>
      <c r="H79" s="115"/>
      <c r="I79" s="114"/>
      <c r="J79" s="113"/>
      <c r="K79" s="113"/>
      <c r="L79" s="113"/>
      <c r="M79" s="113"/>
      <c r="N79" s="113"/>
      <c r="O79" s="112"/>
    </row>
    <row r="80" spans="1:15" s="103" customFormat="1" ht="16.8" hidden="1" thickBot="1">
      <c r="A80" s="110" t="s">
        <v>584</v>
      </c>
      <c r="B80" s="109"/>
      <c r="C80" s="108"/>
      <c r="D80" s="107">
        <f>SUM(D4:D78)</f>
        <v>1.0000000000000002</v>
      </c>
      <c r="E80" s="105"/>
      <c r="F80" s="105"/>
      <c r="G80" s="105"/>
      <c r="H80" s="106"/>
      <c r="I80" s="105"/>
      <c r="J80" s="105"/>
      <c r="K80" s="105"/>
      <c r="L80" s="105"/>
      <c r="M80" s="105"/>
      <c r="N80" s="105"/>
      <c r="O80" s="104"/>
    </row>
    <row r="81" spans="1:10" s="68" customFormat="1" ht="15.3" hidden="1">
      <c r="A81" s="68" t="s">
        <v>583</v>
      </c>
      <c r="B81" s="83"/>
      <c r="F81" s="68" t="s">
        <v>582</v>
      </c>
      <c r="I81" s="68" t="s">
        <v>581</v>
      </c>
      <c r="J81" s="65"/>
    </row>
    <row r="83" spans="1:10">
      <c r="B83" s="102" t="s">
        <v>580</v>
      </c>
    </row>
    <row r="84" spans="1:10">
      <c r="B84" s="101" t="s">
        <v>578</v>
      </c>
    </row>
    <row r="85" spans="1:10">
      <c r="B85" s="101" t="s">
        <v>577</v>
      </c>
    </row>
    <row r="86" spans="1:10">
      <c r="B86" s="101" t="s">
        <v>576</v>
      </c>
    </row>
  </sheetData>
  <autoFilter ref="A3:O81">
    <filterColumn colId="7">
      <filters>
        <filter val="8月"/>
      </filters>
    </filterColumn>
  </autoFilter>
  <mergeCells count="105">
    <mergeCell ref="A5:A78"/>
    <mergeCell ref="L62:L69"/>
    <mergeCell ref="M62:M69"/>
    <mergeCell ref="N62:N69"/>
    <mergeCell ref="L2:L3"/>
    <mergeCell ref="M2:M3"/>
    <mergeCell ref="N2:N3"/>
    <mergeCell ref="O2:O3"/>
    <mergeCell ref="B62:B69"/>
    <mergeCell ref="C62:C69"/>
    <mergeCell ref="D62:D69"/>
    <mergeCell ref="E62:E69"/>
    <mergeCell ref="F62:F69"/>
    <mergeCell ref="G62:G69"/>
    <mergeCell ref="E21:E28"/>
    <mergeCell ref="B30:B37"/>
    <mergeCell ref="C30:C37"/>
    <mergeCell ref="D30:D37"/>
    <mergeCell ref="E30:E37"/>
    <mergeCell ref="B38:B45"/>
    <mergeCell ref="C38:C45"/>
    <mergeCell ref="D38:D45"/>
    <mergeCell ref="L5:L12"/>
    <mergeCell ref="M5:M12"/>
    <mergeCell ref="B5:B12"/>
    <mergeCell ref="C5:C12"/>
    <mergeCell ref="D5:D12"/>
    <mergeCell ref="E5:E12"/>
    <mergeCell ref="B21:B28"/>
    <mergeCell ref="C21:C28"/>
    <mergeCell ref="N5:N12"/>
    <mergeCell ref="F5:F12"/>
    <mergeCell ref="B13:B20"/>
    <mergeCell ref="C13:C20"/>
    <mergeCell ref="D13:D20"/>
    <mergeCell ref="E13:E20"/>
    <mergeCell ref="F13:F20"/>
    <mergeCell ref="M13:M20"/>
    <mergeCell ref="G5:G12"/>
    <mergeCell ref="K5:K12"/>
    <mergeCell ref="K21:K28"/>
    <mergeCell ref="L21:L28"/>
    <mergeCell ref="M21:M28"/>
    <mergeCell ref="N21:N28"/>
    <mergeCell ref="A1:O1"/>
    <mergeCell ref="A2:A3"/>
    <mergeCell ref="B2:B3"/>
    <mergeCell ref="C2:C3"/>
    <mergeCell ref="D2:D3"/>
    <mergeCell ref="E2:E3"/>
    <mergeCell ref="F2:F3"/>
    <mergeCell ref="G2:G3"/>
    <mergeCell ref="H2:J2"/>
    <mergeCell ref="K2:K3"/>
    <mergeCell ref="K62:K69"/>
    <mergeCell ref="D21:D28"/>
    <mergeCell ref="F21:F28"/>
    <mergeCell ref="G13:G20"/>
    <mergeCell ref="K13:K20"/>
    <mergeCell ref="L13:L20"/>
    <mergeCell ref="G21:G28"/>
    <mergeCell ref="N13:N20"/>
    <mergeCell ref="M30:M37"/>
    <mergeCell ref="E38:E45"/>
    <mergeCell ref="F38:F45"/>
    <mergeCell ref="G30:G37"/>
    <mergeCell ref="K30:K37"/>
    <mergeCell ref="L30:L37"/>
    <mergeCell ref="F30:F37"/>
    <mergeCell ref="N38:N45"/>
    <mergeCell ref="G54:G61"/>
    <mergeCell ref="N54:N61"/>
    <mergeCell ref="N30:N37"/>
    <mergeCell ref="E46:E53"/>
    <mergeCell ref="F46:F53"/>
    <mergeCell ref="G46:G53"/>
    <mergeCell ref="K46:K53"/>
    <mergeCell ref="L46:L53"/>
    <mergeCell ref="M46:M53"/>
    <mergeCell ref="N46:N53"/>
    <mergeCell ref="B54:B61"/>
    <mergeCell ref="C54:C61"/>
    <mergeCell ref="D54:D61"/>
    <mergeCell ref="E54:E61"/>
    <mergeCell ref="F54:F61"/>
    <mergeCell ref="G38:G45"/>
    <mergeCell ref="K38:K45"/>
    <mergeCell ref="L38:L45"/>
    <mergeCell ref="M38:M45"/>
    <mergeCell ref="C46:C53"/>
    <mergeCell ref="D46:D53"/>
    <mergeCell ref="K54:K61"/>
    <mergeCell ref="L54:L61"/>
    <mergeCell ref="M54:M61"/>
    <mergeCell ref="B46:B53"/>
    <mergeCell ref="G70:G77"/>
    <mergeCell ref="K70:K77"/>
    <mergeCell ref="L70:L77"/>
    <mergeCell ref="M70:M77"/>
    <mergeCell ref="N70:N77"/>
    <mergeCell ref="B70:B77"/>
    <mergeCell ref="C70:C77"/>
    <mergeCell ref="D70:D77"/>
    <mergeCell ref="E70:E77"/>
    <mergeCell ref="F70:F77"/>
  </mergeCells>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18"/>
  <sheetViews>
    <sheetView tabSelected="1" zoomScale="80" zoomScaleNormal="80" workbookViewId="0">
      <pane xSplit="4" ySplit="2" topLeftCell="E3" activePane="bottomRight" state="frozen"/>
      <selection activeCell="K35" sqref="K35"/>
      <selection pane="topRight" activeCell="K35" sqref="K35"/>
      <selection pane="bottomLeft" activeCell="K35" sqref="K35"/>
      <selection pane="bottomRight" activeCell="G4" sqref="G4"/>
    </sheetView>
  </sheetViews>
  <sheetFormatPr defaultColWidth="9" defaultRowHeight="16.5"/>
  <cols>
    <col min="1" max="1" width="11" style="136" bestFit="1" customWidth="1"/>
    <col min="2" max="2" width="5.734375" style="136" bestFit="1" customWidth="1"/>
    <col min="3" max="3" width="17.89453125" style="136" customWidth="1"/>
    <col min="4" max="4" width="7.47265625" style="136" bestFit="1" customWidth="1"/>
    <col min="5" max="5" width="12.3671875" style="136" customWidth="1"/>
    <col min="6" max="6" width="19.62890625" style="136" customWidth="1"/>
    <col min="7" max="7" width="11.89453125" style="99" bestFit="1" customWidth="1"/>
    <col min="8" max="8" width="25.26171875" style="136" bestFit="1" customWidth="1"/>
    <col min="9" max="9" width="10" style="98" customWidth="1"/>
    <col min="10" max="11" width="9.89453125" style="98" bestFit="1" customWidth="1"/>
    <col min="12" max="12" width="19.47265625" style="136" customWidth="1"/>
    <col min="13" max="16384" width="9" style="136"/>
  </cols>
  <sheetData>
    <row r="1" spans="1:12" ht="29.25" customHeight="1" thickBot="1">
      <c r="A1" s="332" t="s">
        <v>1098</v>
      </c>
      <c r="B1" s="333"/>
      <c r="C1" s="333"/>
      <c r="D1" s="333"/>
      <c r="E1" s="333"/>
      <c r="F1" s="333"/>
      <c r="G1" s="333"/>
      <c r="H1" s="333"/>
      <c r="I1" s="333"/>
      <c r="J1" s="333"/>
      <c r="K1" s="333"/>
      <c r="L1" s="334"/>
    </row>
    <row r="2" spans="1:12" s="159" customFormat="1" ht="16.8" thickBot="1">
      <c r="A2" s="243" t="s">
        <v>643</v>
      </c>
      <c r="B2" s="244" t="s">
        <v>642</v>
      </c>
      <c r="C2" s="244" t="s">
        <v>641</v>
      </c>
      <c r="D2" s="244" t="s">
        <v>640</v>
      </c>
      <c r="E2" s="244" t="s">
        <v>639</v>
      </c>
      <c r="F2" s="244" t="s">
        <v>638</v>
      </c>
      <c r="G2" s="244" t="s">
        <v>637</v>
      </c>
      <c r="H2" s="244" t="s">
        <v>636</v>
      </c>
      <c r="I2" s="244" t="s">
        <v>635</v>
      </c>
      <c r="J2" s="244" t="s">
        <v>634</v>
      </c>
      <c r="K2" s="244" t="s">
        <v>633</v>
      </c>
      <c r="L2" s="245" t="s">
        <v>632</v>
      </c>
    </row>
    <row r="3" spans="1:12" ht="65.25" customHeight="1">
      <c r="A3" s="351" t="s">
        <v>631</v>
      </c>
      <c r="B3" s="246">
        <v>1</v>
      </c>
      <c r="C3" s="247" t="s">
        <v>908</v>
      </c>
      <c r="D3" s="248">
        <v>0.15</v>
      </c>
      <c r="E3" s="247" t="s">
        <v>1049</v>
      </c>
      <c r="F3" s="247" t="s">
        <v>907</v>
      </c>
      <c r="G3" s="249">
        <v>1</v>
      </c>
      <c r="H3" s="250" t="s">
        <v>1121</v>
      </c>
      <c r="I3" s="251" t="s">
        <v>1093</v>
      </c>
      <c r="J3" s="252">
        <v>2.4</v>
      </c>
      <c r="K3" s="253"/>
      <c r="L3" s="254"/>
    </row>
    <row r="4" spans="1:12" ht="27" customHeight="1">
      <c r="A4" s="352"/>
      <c r="B4" s="158">
        <v>2</v>
      </c>
      <c r="C4" s="182" t="s">
        <v>897</v>
      </c>
      <c r="D4" s="198">
        <v>0.1</v>
      </c>
      <c r="E4" s="182" t="s">
        <v>1051</v>
      </c>
      <c r="F4" s="182" t="s">
        <v>1052</v>
      </c>
      <c r="G4" s="232">
        <v>1</v>
      </c>
      <c r="H4" s="156" t="s">
        <v>1122</v>
      </c>
      <c r="I4" s="231" t="s">
        <v>1093</v>
      </c>
      <c r="J4" s="155">
        <v>2.2999999999999998</v>
      </c>
      <c r="K4" s="154"/>
      <c r="L4" s="153"/>
    </row>
    <row r="5" spans="1:12" s="225" customFormat="1" ht="45.9">
      <c r="A5" s="352"/>
      <c r="B5" s="158">
        <v>3</v>
      </c>
      <c r="C5" s="182" t="s">
        <v>1061</v>
      </c>
      <c r="D5" s="198">
        <v>0.15</v>
      </c>
      <c r="E5" s="182" t="s">
        <v>1062</v>
      </c>
      <c r="F5" s="182" t="s">
        <v>1063</v>
      </c>
      <c r="G5" s="232">
        <v>1</v>
      </c>
      <c r="H5" s="221" t="s">
        <v>1115</v>
      </c>
      <c r="I5" s="242" t="s">
        <v>1094</v>
      </c>
      <c r="J5" s="222">
        <v>2.4</v>
      </c>
      <c r="K5" s="223"/>
      <c r="L5" s="224"/>
    </row>
    <row r="6" spans="1:12" s="225" customFormat="1" ht="27" customHeight="1">
      <c r="A6" s="352"/>
      <c r="B6" s="158">
        <v>4</v>
      </c>
      <c r="C6" s="182" t="s">
        <v>1064</v>
      </c>
      <c r="D6" s="198">
        <v>0.1</v>
      </c>
      <c r="E6" s="182" t="s">
        <v>1065</v>
      </c>
      <c r="F6" s="182" t="s">
        <v>1066</v>
      </c>
      <c r="G6" s="232">
        <v>1</v>
      </c>
      <c r="H6" s="221" t="s">
        <v>1117</v>
      </c>
      <c r="I6" s="231" t="s">
        <v>1094</v>
      </c>
      <c r="J6" s="222">
        <v>2.4</v>
      </c>
      <c r="K6" s="223"/>
      <c r="L6" s="224"/>
    </row>
    <row r="7" spans="1:12" s="225" customFormat="1" ht="54" customHeight="1">
      <c r="A7" s="352"/>
      <c r="B7" s="158">
        <v>5</v>
      </c>
      <c r="C7" s="182" t="s">
        <v>1070</v>
      </c>
      <c r="D7" s="198">
        <v>0.1</v>
      </c>
      <c r="E7" s="182" t="s">
        <v>1071</v>
      </c>
      <c r="F7" s="182" t="s">
        <v>1072</v>
      </c>
      <c r="G7" s="232">
        <v>1</v>
      </c>
      <c r="H7" s="156" t="s">
        <v>1136</v>
      </c>
      <c r="I7" s="188" t="s">
        <v>1096</v>
      </c>
      <c r="J7" s="222">
        <v>2.2999999999999998</v>
      </c>
      <c r="K7" s="223"/>
      <c r="L7" s="224"/>
    </row>
    <row r="8" spans="1:12" ht="76.5">
      <c r="A8" s="352"/>
      <c r="B8" s="158">
        <v>6</v>
      </c>
      <c r="C8" s="182" t="s">
        <v>1083</v>
      </c>
      <c r="D8" s="198">
        <v>0.15</v>
      </c>
      <c r="E8" s="232" t="s">
        <v>1084</v>
      </c>
      <c r="F8" s="182" t="s">
        <v>1085</v>
      </c>
      <c r="G8" s="232">
        <v>1</v>
      </c>
      <c r="H8" s="156" t="s">
        <v>1099</v>
      </c>
      <c r="I8" s="188" t="s">
        <v>1097</v>
      </c>
      <c r="J8" s="155">
        <v>2.4</v>
      </c>
      <c r="K8" s="154"/>
      <c r="L8" s="153"/>
    </row>
    <row r="9" spans="1:12" s="225" customFormat="1" ht="27" customHeight="1">
      <c r="A9" s="353" t="s">
        <v>629</v>
      </c>
      <c r="B9" s="183">
        <v>1</v>
      </c>
      <c r="C9" s="232" t="s">
        <v>1073</v>
      </c>
      <c r="D9" s="198">
        <v>0.15</v>
      </c>
      <c r="E9" s="232" t="s">
        <v>1074</v>
      </c>
      <c r="F9" s="232" t="s">
        <v>1095</v>
      </c>
      <c r="G9" s="411">
        <v>1</v>
      </c>
      <c r="H9" s="221" t="s">
        <v>1137</v>
      </c>
      <c r="I9" s="188" t="s">
        <v>1096</v>
      </c>
      <c r="J9" s="222">
        <v>2.4</v>
      </c>
      <c r="K9" s="223"/>
      <c r="L9" s="224"/>
    </row>
    <row r="10" spans="1:12" s="225" customFormat="1" ht="76.5">
      <c r="A10" s="354"/>
      <c r="B10" s="183">
        <v>2</v>
      </c>
      <c r="C10" s="182" t="s">
        <v>1081</v>
      </c>
      <c r="D10" s="198">
        <v>0.1</v>
      </c>
      <c r="E10" s="182" t="s">
        <v>1080</v>
      </c>
      <c r="F10" s="182" t="s">
        <v>1082</v>
      </c>
      <c r="G10" s="411">
        <v>1</v>
      </c>
      <c r="H10" s="221" t="s">
        <v>1100</v>
      </c>
      <c r="I10" s="188" t="s">
        <v>1097</v>
      </c>
      <c r="J10" s="222">
        <v>2.2999999999999998</v>
      </c>
      <c r="K10" s="223"/>
      <c r="L10" s="229"/>
    </row>
    <row r="11" spans="1:12" ht="27" customHeight="1" thickBot="1">
      <c r="A11" s="355"/>
      <c r="B11" s="255">
        <v>3</v>
      </c>
      <c r="C11" s="256"/>
      <c r="D11" s="257"/>
      <c r="E11" s="256"/>
      <c r="F11" s="256"/>
      <c r="G11" s="256"/>
      <c r="H11" s="151"/>
      <c r="I11" s="230"/>
      <c r="J11" s="150"/>
      <c r="K11" s="149"/>
      <c r="L11" s="148"/>
    </row>
    <row r="12" spans="1:12" s="137" customFormat="1" ht="16.8" thickBot="1">
      <c r="A12" s="147" t="s">
        <v>628</v>
      </c>
      <c r="B12" s="146"/>
      <c r="C12" s="145"/>
      <c r="D12" s="145">
        <f>SUM(D3:D11)</f>
        <v>1</v>
      </c>
      <c r="E12" s="145"/>
      <c r="F12" s="145"/>
      <c r="G12" s="144"/>
      <c r="H12" s="143"/>
      <c r="I12" s="142"/>
      <c r="J12" s="141"/>
      <c r="K12" s="141"/>
      <c r="L12" s="140"/>
    </row>
    <row r="13" spans="1:12" s="68" customFormat="1" ht="15.3">
      <c r="A13" s="68" t="s">
        <v>99</v>
      </c>
      <c r="F13" s="68" t="s">
        <v>627</v>
      </c>
      <c r="I13" s="68" t="s">
        <v>101</v>
      </c>
    </row>
    <row r="15" spans="1:12" s="137" customFormat="1">
      <c r="B15" s="137" t="s">
        <v>579</v>
      </c>
      <c r="G15" s="138"/>
      <c r="I15" s="124"/>
      <c r="J15" s="124"/>
      <c r="K15" s="124"/>
    </row>
    <row r="16" spans="1:12" s="137" customFormat="1">
      <c r="B16" s="139" t="s">
        <v>626</v>
      </c>
      <c r="G16" s="138"/>
      <c r="I16" s="124"/>
      <c r="J16" s="124"/>
      <c r="K16" s="124"/>
    </row>
    <row r="17" spans="2:3">
      <c r="B17" s="137" t="s">
        <v>625</v>
      </c>
    </row>
    <row r="18" spans="2:3">
      <c r="C18" s="137"/>
    </row>
  </sheetData>
  <mergeCells count="3">
    <mergeCell ref="A1:L1"/>
    <mergeCell ref="A3:A8"/>
    <mergeCell ref="A9:A11"/>
  </mergeCells>
  <phoneticPr fontId="2"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M59"/>
  <sheetViews>
    <sheetView zoomScale="80" zoomScaleNormal="80" workbookViewId="0">
      <selection activeCell="H54" sqref="H54"/>
    </sheetView>
  </sheetViews>
  <sheetFormatPr defaultColWidth="18.734375" defaultRowHeight="16.5"/>
  <cols>
    <col min="1" max="1" width="5.734375" style="100" bestFit="1" customWidth="1"/>
    <col min="2" max="2" width="14.89453125" style="96" bestFit="1" customWidth="1"/>
    <col min="3" max="3" width="6.734375" style="98" bestFit="1" customWidth="1"/>
    <col min="4" max="4" width="23.89453125" style="96" customWidth="1"/>
    <col min="5" max="6" width="22.62890625" style="96" customWidth="1"/>
    <col min="7" max="7" width="7.734375" style="97" bestFit="1" customWidth="1"/>
    <col min="8" max="8" width="21" style="96" customWidth="1"/>
    <col min="9" max="9" width="11.89453125" style="96" bestFit="1" customWidth="1"/>
    <col min="10" max="10" width="21" style="96" customWidth="1"/>
    <col min="11" max="12" width="9.62890625" style="96" customWidth="1"/>
    <col min="13" max="13" width="19.734375" style="96" customWidth="1"/>
    <col min="14" max="16384" width="18.734375" style="96"/>
  </cols>
  <sheetData>
    <row r="1" spans="1:13" ht="22.5">
      <c r="A1" s="371" t="s">
        <v>791</v>
      </c>
      <c r="B1" s="372"/>
      <c r="C1" s="372"/>
      <c r="D1" s="372"/>
      <c r="E1" s="372"/>
      <c r="F1" s="372"/>
      <c r="G1" s="372"/>
      <c r="H1" s="372"/>
      <c r="I1" s="372"/>
      <c r="J1" s="372"/>
      <c r="K1" s="372"/>
      <c r="L1" s="372"/>
      <c r="M1" s="373"/>
    </row>
    <row r="2" spans="1:13" ht="19.5" customHeight="1">
      <c r="A2" s="374" t="s">
        <v>1013</v>
      </c>
      <c r="B2" s="375"/>
      <c r="C2" s="375"/>
      <c r="D2" s="375"/>
      <c r="E2" s="375"/>
      <c r="F2" s="375"/>
      <c r="G2" s="375"/>
      <c r="H2" s="375"/>
      <c r="I2" s="375"/>
      <c r="J2" s="375"/>
      <c r="K2" s="375"/>
      <c r="L2" s="375"/>
      <c r="M2" s="376"/>
    </row>
    <row r="3" spans="1:13" s="124" customFormat="1">
      <c r="A3" s="377" t="s">
        <v>790</v>
      </c>
      <c r="B3" s="378" t="s">
        <v>620</v>
      </c>
      <c r="C3" s="378" t="s">
        <v>640</v>
      </c>
      <c r="D3" s="378" t="s">
        <v>618</v>
      </c>
      <c r="E3" s="378" t="s">
        <v>617</v>
      </c>
      <c r="F3" s="378" t="s">
        <v>616</v>
      </c>
      <c r="G3" s="378" t="s">
        <v>615</v>
      </c>
      <c r="H3" s="378"/>
      <c r="I3" s="379" t="s">
        <v>613</v>
      </c>
      <c r="J3" s="379" t="s">
        <v>611</v>
      </c>
      <c r="K3" s="379" t="s">
        <v>610</v>
      </c>
      <c r="L3" s="379" t="s">
        <v>608</v>
      </c>
      <c r="M3" s="380" t="s">
        <v>36</v>
      </c>
    </row>
    <row r="4" spans="1:13" s="124" customFormat="1">
      <c r="A4" s="377"/>
      <c r="B4" s="378"/>
      <c r="C4" s="378"/>
      <c r="D4" s="378"/>
      <c r="E4" s="378"/>
      <c r="F4" s="378"/>
      <c r="G4" s="166" t="s">
        <v>606</v>
      </c>
      <c r="H4" s="209" t="s">
        <v>605</v>
      </c>
      <c r="I4" s="341"/>
      <c r="J4" s="341"/>
      <c r="K4" s="341"/>
      <c r="L4" s="341"/>
      <c r="M4" s="380"/>
    </row>
    <row r="5" spans="1:13" ht="25.5" customHeight="1">
      <c r="A5" s="366">
        <v>1</v>
      </c>
      <c r="B5" s="356" t="s">
        <v>958</v>
      </c>
      <c r="C5" s="367">
        <v>0.3</v>
      </c>
      <c r="D5" s="368" t="s">
        <v>965</v>
      </c>
      <c r="E5" s="357" t="s">
        <v>979</v>
      </c>
      <c r="F5" s="361" t="s">
        <v>1020</v>
      </c>
      <c r="G5" s="169" t="s">
        <v>595</v>
      </c>
      <c r="H5" s="207" t="s">
        <v>980</v>
      </c>
      <c r="I5" s="356"/>
      <c r="J5" s="356"/>
      <c r="K5" s="356"/>
      <c r="L5" s="356"/>
      <c r="M5" s="168"/>
    </row>
    <row r="6" spans="1:13" ht="14.25" customHeight="1">
      <c r="A6" s="366"/>
      <c r="B6" s="356"/>
      <c r="C6" s="367"/>
      <c r="D6" s="369"/>
      <c r="E6" s="358"/>
      <c r="F6" s="362"/>
      <c r="G6" s="169" t="s">
        <v>594</v>
      </c>
      <c r="H6" s="207"/>
      <c r="I6" s="356"/>
      <c r="J6" s="356"/>
      <c r="K6" s="356"/>
      <c r="L6" s="356"/>
      <c r="M6" s="168"/>
    </row>
    <row r="7" spans="1:13" ht="14.25" customHeight="1">
      <c r="A7" s="366"/>
      <c r="B7" s="356"/>
      <c r="C7" s="367"/>
      <c r="D7" s="369"/>
      <c r="E7" s="358"/>
      <c r="F7" s="362"/>
      <c r="G7" s="169" t="s">
        <v>593</v>
      </c>
      <c r="H7" s="207"/>
      <c r="I7" s="356"/>
      <c r="J7" s="356"/>
      <c r="K7" s="356"/>
      <c r="L7" s="356"/>
      <c r="M7" s="168"/>
    </row>
    <row r="8" spans="1:13" ht="14.25" customHeight="1">
      <c r="A8" s="366"/>
      <c r="B8" s="356"/>
      <c r="C8" s="367"/>
      <c r="D8" s="369"/>
      <c r="E8" s="358"/>
      <c r="F8" s="362"/>
      <c r="G8" s="169" t="s">
        <v>592</v>
      </c>
      <c r="H8" s="207"/>
      <c r="I8" s="356"/>
      <c r="J8" s="356"/>
      <c r="K8" s="356"/>
      <c r="L8" s="356"/>
      <c r="M8" s="168"/>
    </row>
    <row r="9" spans="1:13" ht="14.25" customHeight="1">
      <c r="A9" s="366"/>
      <c r="B9" s="356"/>
      <c r="C9" s="367"/>
      <c r="D9" s="369"/>
      <c r="E9" s="358"/>
      <c r="F9" s="363"/>
      <c r="G9" s="169" t="s">
        <v>591</v>
      </c>
      <c r="H9" s="207"/>
      <c r="I9" s="356"/>
      <c r="J9" s="356"/>
      <c r="K9" s="356"/>
      <c r="L9" s="356"/>
      <c r="M9" s="168"/>
    </row>
    <row r="10" spans="1:13" ht="14.25" customHeight="1">
      <c r="A10" s="366"/>
      <c r="B10" s="356"/>
      <c r="C10" s="367"/>
      <c r="D10" s="369"/>
      <c r="E10" s="358"/>
      <c r="F10" s="363"/>
      <c r="G10" s="169" t="s">
        <v>590</v>
      </c>
      <c r="H10" s="207"/>
      <c r="I10" s="356"/>
      <c r="J10" s="356"/>
      <c r="K10" s="356"/>
      <c r="L10" s="356"/>
      <c r="M10" s="168"/>
    </row>
    <row r="11" spans="1:13" ht="14.25" customHeight="1">
      <c r="A11" s="366"/>
      <c r="B11" s="356"/>
      <c r="C11" s="367"/>
      <c r="D11" s="369"/>
      <c r="E11" s="358"/>
      <c r="F11" s="363"/>
      <c r="G11" s="169" t="s">
        <v>589</v>
      </c>
      <c r="H11" s="207"/>
      <c r="I11" s="356"/>
      <c r="J11" s="356"/>
      <c r="K11" s="356"/>
      <c r="L11" s="356"/>
      <c r="M11" s="168"/>
    </row>
    <row r="12" spans="1:13">
      <c r="A12" s="366"/>
      <c r="B12" s="356"/>
      <c r="C12" s="367"/>
      <c r="D12" s="369"/>
      <c r="E12" s="359"/>
      <c r="F12" s="364"/>
      <c r="G12" s="169" t="s">
        <v>588</v>
      </c>
      <c r="H12" s="207"/>
      <c r="I12" s="356"/>
      <c r="J12" s="356"/>
      <c r="K12" s="356"/>
      <c r="L12" s="356"/>
      <c r="M12" s="168"/>
    </row>
    <row r="13" spans="1:13">
      <c r="A13" s="366"/>
      <c r="B13" s="356"/>
      <c r="C13" s="367"/>
      <c r="D13" s="369"/>
      <c r="E13" s="357" t="s">
        <v>978</v>
      </c>
      <c r="F13" s="361" t="s">
        <v>1019</v>
      </c>
      <c r="G13" s="169" t="s">
        <v>595</v>
      </c>
      <c r="H13" s="207" t="s">
        <v>981</v>
      </c>
      <c r="I13" s="356"/>
      <c r="J13" s="356"/>
      <c r="K13" s="356"/>
      <c r="L13" s="356"/>
      <c r="M13" s="168"/>
    </row>
    <row r="14" spans="1:13">
      <c r="A14" s="366"/>
      <c r="B14" s="356"/>
      <c r="C14" s="367"/>
      <c r="D14" s="369"/>
      <c r="E14" s="358"/>
      <c r="F14" s="362"/>
      <c r="G14" s="169" t="s">
        <v>594</v>
      </c>
      <c r="H14" s="207" t="s">
        <v>982</v>
      </c>
      <c r="I14" s="356"/>
      <c r="J14" s="356"/>
      <c r="K14" s="356"/>
      <c r="L14" s="356"/>
      <c r="M14" s="168"/>
    </row>
    <row r="15" spans="1:13">
      <c r="A15" s="366"/>
      <c r="B15" s="356"/>
      <c r="C15" s="367"/>
      <c r="D15" s="369"/>
      <c r="E15" s="358"/>
      <c r="F15" s="362"/>
      <c r="G15" s="169" t="s">
        <v>593</v>
      </c>
      <c r="H15" s="207" t="s">
        <v>983</v>
      </c>
      <c r="I15" s="356"/>
      <c r="J15" s="356"/>
      <c r="K15" s="356"/>
      <c r="L15" s="356"/>
      <c r="M15" s="168"/>
    </row>
    <row r="16" spans="1:13">
      <c r="A16" s="366"/>
      <c r="B16" s="356"/>
      <c r="C16" s="367"/>
      <c r="D16" s="369"/>
      <c r="E16" s="358"/>
      <c r="F16" s="362"/>
      <c r="G16" s="169" t="s">
        <v>592</v>
      </c>
      <c r="H16" s="207" t="s">
        <v>984</v>
      </c>
      <c r="I16" s="356"/>
      <c r="J16" s="356"/>
      <c r="K16" s="356"/>
      <c r="L16" s="356"/>
      <c r="M16" s="168"/>
    </row>
    <row r="17" spans="1:13">
      <c r="A17" s="366"/>
      <c r="B17" s="356"/>
      <c r="C17" s="367"/>
      <c r="D17" s="369"/>
      <c r="E17" s="359"/>
      <c r="F17" s="363"/>
      <c r="G17" s="169" t="s">
        <v>591</v>
      </c>
      <c r="H17" s="207" t="s">
        <v>985</v>
      </c>
      <c r="I17" s="356"/>
      <c r="J17" s="356"/>
      <c r="K17" s="356"/>
      <c r="L17" s="356"/>
      <c r="M17" s="168"/>
    </row>
    <row r="18" spans="1:13">
      <c r="A18" s="366"/>
      <c r="B18" s="356"/>
      <c r="C18" s="367"/>
      <c r="D18" s="369"/>
      <c r="E18" s="359"/>
      <c r="F18" s="363"/>
      <c r="G18" s="169" t="s">
        <v>590</v>
      </c>
      <c r="H18" s="207" t="s">
        <v>986</v>
      </c>
      <c r="I18" s="356"/>
      <c r="J18" s="356"/>
      <c r="K18" s="356"/>
      <c r="L18" s="356"/>
      <c r="M18" s="168"/>
    </row>
    <row r="19" spans="1:13" ht="30.6">
      <c r="A19" s="366"/>
      <c r="B19" s="356"/>
      <c r="C19" s="367"/>
      <c r="D19" s="369"/>
      <c r="E19" s="359"/>
      <c r="F19" s="363"/>
      <c r="G19" s="169" t="s">
        <v>589</v>
      </c>
      <c r="H19" s="207" t="s">
        <v>987</v>
      </c>
      <c r="I19" s="356"/>
      <c r="J19" s="356"/>
      <c r="K19" s="356"/>
      <c r="L19" s="356"/>
      <c r="M19" s="168"/>
    </row>
    <row r="20" spans="1:13">
      <c r="A20" s="366"/>
      <c r="B20" s="356"/>
      <c r="C20" s="367"/>
      <c r="D20" s="370"/>
      <c r="E20" s="360"/>
      <c r="F20" s="364"/>
      <c r="G20" s="169" t="s">
        <v>988</v>
      </c>
      <c r="H20" s="207" t="s">
        <v>989</v>
      </c>
      <c r="I20" s="356"/>
      <c r="J20" s="356"/>
      <c r="K20" s="356"/>
      <c r="L20" s="356"/>
      <c r="M20" s="168"/>
    </row>
    <row r="21" spans="1:13">
      <c r="A21" s="366">
        <v>2</v>
      </c>
      <c r="B21" s="356" t="s">
        <v>959</v>
      </c>
      <c r="C21" s="367">
        <v>0.2</v>
      </c>
      <c r="D21" s="356" t="s">
        <v>966</v>
      </c>
      <c r="E21" s="356" t="s">
        <v>967</v>
      </c>
      <c r="F21" s="365" t="s">
        <v>977</v>
      </c>
      <c r="G21" s="169" t="s">
        <v>968</v>
      </c>
      <c r="H21" s="207" t="s">
        <v>971</v>
      </c>
      <c r="I21" s="356"/>
      <c r="J21" s="356"/>
      <c r="K21" s="356"/>
      <c r="L21" s="356"/>
      <c r="M21" s="168"/>
    </row>
    <row r="22" spans="1:13" ht="45.9">
      <c r="A22" s="366"/>
      <c r="B22" s="356"/>
      <c r="C22" s="367"/>
      <c r="D22" s="356"/>
      <c r="E22" s="356"/>
      <c r="F22" s="365"/>
      <c r="G22" s="169" t="s">
        <v>969</v>
      </c>
      <c r="H22" s="207" t="s">
        <v>972</v>
      </c>
      <c r="I22" s="356"/>
      <c r="J22" s="356"/>
      <c r="K22" s="356"/>
      <c r="L22" s="356"/>
      <c r="M22" s="168"/>
    </row>
    <row r="23" spans="1:13" ht="30.6">
      <c r="A23" s="366"/>
      <c r="B23" s="356"/>
      <c r="C23" s="367"/>
      <c r="D23" s="356"/>
      <c r="E23" s="356"/>
      <c r="F23" s="365"/>
      <c r="G23" s="169" t="s">
        <v>594</v>
      </c>
      <c r="H23" s="207" t="s">
        <v>973</v>
      </c>
      <c r="I23" s="356"/>
      <c r="J23" s="356"/>
      <c r="K23" s="356"/>
      <c r="L23" s="356"/>
      <c r="M23" s="168"/>
    </row>
    <row r="24" spans="1:13" ht="61.2">
      <c r="A24" s="366"/>
      <c r="B24" s="356"/>
      <c r="C24" s="367"/>
      <c r="D24" s="356"/>
      <c r="E24" s="356"/>
      <c r="F24" s="365"/>
      <c r="G24" s="169" t="s">
        <v>593</v>
      </c>
      <c r="H24" s="207" t="s">
        <v>974</v>
      </c>
      <c r="I24" s="356"/>
      <c r="J24" s="356"/>
      <c r="K24" s="356"/>
      <c r="L24" s="356"/>
      <c r="M24" s="168"/>
    </row>
    <row r="25" spans="1:13" ht="61.2">
      <c r="A25" s="366"/>
      <c r="B25" s="356"/>
      <c r="C25" s="367"/>
      <c r="D25" s="356"/>
      <c r="E25" s="356"/>
      <c r="F25" s="365"/>
      <c r="G25" s="169" t="s">
        <v>592</v>
      </c>
      <c r="H25" s="207" t="s">
        <v>1076</v>
      </c>
      <c r="I25" s="356"/>
      <c r="J25" s="356"/>
      <c r="K25" s="356"/>
      <c r="L25" s="356"/>
      <c r="M25" s="168"/>
    </row>
    <row r="26" spans="1:13" ht="122.4">
      <c r="A26" s="366"/>
      <c r="B26" s="356"/>
      <c r="C26" s="367"/>
      <c r="D26" s="356"/>
      <c r="E26" s="356"/>
      <c r="F26" s="365"/>
      <c r="G26" s="169" t="s">
        <v>591</v>
      </c>
      <c r="H26" s="207" t="s">
        <v>975</v>
      </c>
      <c r="I26" s="356"/>
      <c r="J26" s="356"/>
      <c r="K26" s="356"/>
      <c r="L26" s="356"/>
      <c r="M26" s="168"/>
    </row>
    <row r="27" spans="1:13" ht="61.2">
      <c r="A27" s="366"/>
      <c r="B27" s="356"/>
      <c r="C27" s="367"/>
      <c r="D27" s="356"/>
      <c r="E27" s="356"/>
      <c r="F27" s="365"/>
      <c r="G27" s="169" t="s">
        <v>590</v>
      </c>
      <c r="H27" s="207" t="s">
        <v>976</v>
      </c>
      <c r="I27" s="356"/>
      <c r="J27" s="356"/>
      <c r="K27" s="356"/>
      <c r="L27" s="356"/>
      <c r="M27" s="168"/>
    </row>
    <row r="28" spans="1:13" ht="95.25" customHeight="1">
      <c r="A28" s="366"/>
      <c r="B28" s="356"/>
      <c r="C28" s="367"/>
      <c r="D28" s="356"/>
      <c r="E28" s="356"/>
      <c r="F28" s="365"/>
      <c r="G28" s="169" t="s">
        <v>589</v>
      </c>
      <c r="H28" s="207" t="s">
        <v>970</v>
      </c>
      <c r="I28" s="356"/>
      <c r="J28" s="356"/>
      <c r="K28" s="356"/>
      <c r="L28" s="356"/>
      <c r="M28" s="168"/>
    </row>
    <row r="29" spans="1:13">
      <c r="A29" s="366">
        <v>3</v>
      </c>
      <c r="B29" s="356" t="s">
        <v>960</v>
      </c>
      <c r="C29" s="367">
        <v>0.15</v>
      </c>
      <c r="D29" s="356" t="s">
        <v>1021</v>
      </c>
      <c r="E29" s="356" t="s">
        <v>992</v>
      </c>
      <c r="F29" s="365" t="s">
        <v>1022</v>
      </c>
      <c r="G29" s="169" t="s">
        <v>772</v>
      </c>
      <c r="H29" s="207" t="s">
        <v>1014</v>
      </c>
      <c r="I29" s="356"/>
      <c r="J29" s="356"/>
      <c r="K29" s="356"/>
      <c r="L29" s="356"/>
      <c r="M29" s="168"/>
    </row>
    <row r="30" spans="1:13">
      <c r="A30" s="366"/>
      <c r="B30" s="356"/>
      <c r="C30" s="367"/>
      <c r="D30" s="356"/>
      <c r="E30" s="356"/>
      <c r="F30" s="365"/>
      <c r="G30" s="169" t="s">
        <v>594</v>
      </c>
      <c r="H30" s="207" t="s">
        <v>982</v>
      </c>
      <c r="I30" s="356"/>
      <c r="J30" s="356"/>
      <c r="K30" s="356"/>
      <c r="L30" s="356"/>
      <c r="M30" s="168"/>
    </row>
    <row r="31" spans="1:13" ht="30.6">
      <c r="A31" s="366"/>
      <c r="B31" s="356"/>
      <c r="C31" s="367"/>
      <c r="D31" s="356"/>
      <c r="E31" s="356"/>
      <c r="F31" s="365"/>
      <c r="G31" s="169" t="s">
        <v>593</v>
      </c>
      <c r="H31" s="207" t="s">
        <v>993</v>
      </c>
      <c r="I31" s="356"/>
      <c r="J31" s="356"/>
      <c r="K31" s="356"/>
      <c r="L31" s="356"/>
      <c r="M31" s="168"/>
    </row>
    <row r="32" spans="1:13" ht="30.6">
      <c r="A32" s="366"/>
      <c r="B32" s="356"/>
      <c r="C32" s="367"/>
      <c r="D32" s="356"/>
      <c r="E32" s="356"/>
      <c r="F32" s="365"/>
      <c r="G32" s="169" t="s">
        <v>592</v>
      </c>
      <c r="H32" s="207" t="s">
        <v>987</v>
      </c>
      <c r="I32" s="356"/>
      <c r="J32" s="356"/>
      <c r="K32" s="356"/>
      <c r="L32" s="356"/>
      <c r="M32" s="168"/>
    </row>
    <row r="33" spans="1:13">
      <c r="A33" s="366"/>
      <c r="B33" s="356"/>
      <c r="C33" s="367"/>
      <c r="D33" s="356"/>
      <c r="E33" s="356"/>
      <c r="F33" s="365"/>
      <c r="G33" s="169" t="s">
        <v>591</v>
      </c>
      <c r="H33" s="207" t="s">
        <v>994</v>
      </c>
      <c r="I33" s="356"/>
      <c r="J33" s="356"/>
      <c r="K33" s="356"/>
      <c r="L33" s="356"/>
      <c r="M33" s="168"/>
    </row>
    <row r="34" spans="1:13">
      <c r="A34" s="366"/>
      <c r="B34" s="356"/>
      <c r="C34" s="367"/>
      <c r="D34" s="356"/>
      <c r="E34" s="356"/>
      <c r="F34" s="365"/>
      <c r="G34" s="169" t="s">
        <v>590</v>
      </c>
      <c r="H34" s="207"/>
      <c r="I34" s="356"/>
      <c r="J34" s="356"/>
      <c r="K34" s="356"/>
      <c r="L34" s="356"/>
      <c r="M34" s="168"/>
    </row>
    <row r="35" spans="1:13">
      <c r="A35" s="366"/>
      <c r="B35" s="356"/>
      <c r="C35" s="367"/>
      <c r="D35" s="356"/>
      <c r="E35" s="356"/>
      <c r="F35" s="365"/>
      <c r="G35" s="169" t="s">
        <v>589</v>
      </c>
      <c r="H35" s="207"/>
      <c r="I35" s="356"/>
      <c r="J35" s="356"/>
      <c r="K35" s="356"/>
      <c r="L35" s="356"/>
      <c r="M35" s="168"/>
    </row>
    <row r="36" spans="1:13">
      <c r="A36" s="366"/>
      <c r="B36" s="356"/>
      <c r="C36" s="367"/>
      <c r="D36" s="356"/>
      <c r="E36" s="356"/>
      <c r="F36" s="365"/>
      <c r="G36" s="169" t="s">
        <v>588</v>
      </c>
      <c r="H36" s="207"/>
      <c r="I36" s="356"/>
      <c r="J36" s="356"/>
      <c r="K36" s="356"/>
      <c r="L36" s="356"/>
      <c r="M36" s="168"/>
    </row>
    <row r="37" spans="1:13">
      <c r="A37" s="366">
        <v>4</v>
      </c>
      <c r="B37" s="356" t="s">
        <v>962</v>
      </c>
      <c r="C37" s="367">
        <v>0.15</v>
      </c>
      <c r="D37" s="368" t="s">
        <v>1000</v>
      </c>
      <c r="E37" s="368" t="s">
        <v>1004</v>
      </c>
      <c r="F37" s="368" t="s">
        <v>1023</v>
      </c>
      <c r="G37" s="169" t="s">
        <v>996</v>
      </c>
      <c r="H37" s="207" t="s">
        <v>1005</v>
      </c>
      <c r="I37" s="356"/>
      <c r="J37" s="356"/>
      <c r="K37" s="356"/>
      <c r="L37" s="356"/>
      <c r="M37" s="168"/>
    </row>
    <row r="38" spans="1:13">
      <c r="A38" s="366"/>
      <c r="B38" s="356"/>
      <c r="C38" s="367"/>
      <c r="D38" s="369"/>
      <c r="E38" s="369"/>
      <c r="F38" s="369"/>
      <c r="G38" s="169" t="s">
        <v>593</v>
      </c>
      <c r="H38" s="210" t="s">
        <v>472</v>
      </c>
      <c r="I38" s="356"/>
      <c r="J38" s="356"/>
      <c r="K38" s="356"/>
      <c r="L38" s="356"/>
      <c r="M38" s="168"/>
    </row>
    <row r="39" spans="1:13">
      <c r="A39" s="366"/>
      <c r="B39" s="356"/>
      <c r="C39" s="367"/>
      <c r="D39" s="369"/>
      <c r="E39" s="369"/>
      <c r="F39" s="369"/>
      <c r="G39" s="169" t="s">
        <v>592</v>
      </c>
      <c r="H39" s="210" t="s">
        <v>474</v>
      </c>
      <c r="I39" s="356"/>
      <c r="J39" s="356"/>
      <c r="K39" s="356"/>
      <c r="L39" s="356"/>
      <c r="M39" s="168"/>
    </row>
    <row r="40" spans="1:13">
      <c r="A40" s="366"/>
      <c r="B40" s="356"/>
      <c r="C40" s="367"/>
      <c r="D40" s="369"/>
      <c r="E40" s="369"/>
      <c r="F40" s="369"/>
      <c r="G40" s="169" t="s">
        <v>591</v>
      </c>
      <c r="H40" s="210" t="s">
        <v>476</v>
      </c>
      <c r="I40" s="356"/>
      <c r="J40" s="356"/>
      <c r="K40" s="356"/>
      <c r="L40" s="356"/>
      <c r="M40" s="168"/>
    </row>
    <row r="41" spans="1:13">
      <c r="A41" s="366"/>
      <c r="B41" s="356"/>
      <c r="C41" s="367"/>
      <c r="D41" s="369"/>
      <c r="E41" s="369"/>
      <c r="F41" s="369"/>
      <c r="G41" s="169" t="s">
        <v>590</v>
      </c>
      <c r="H41" s="210"/>
      <c r="I41" s="356"/>
      <c r="J41" s="356"/>
      <c r="K41" s="356"/>
      <c r="L41" s="356"/>
      <c r="M41" s="168"/>
    </row>
    <row r="42" spans="1:13">
      <c r="A42" s="366"/>
      <c r="B42" s="356"/>
      <c r="C42" s="367"/>
      <c r="D42" s="369"/>
      <c r="E42" s="369"/>
      <c r="F42" s="369"/>
      <c r="G42" s="169" t="s">
        <v>589</v>
      </c>
      <c r="H42" s="207"/>
      <c r="I42" s="356"/>
      <c r="J42" s="356"/>
      <c r="K42" s="356"/>
      <c r="L42" s="356"/>
      <c r="M42" s="168"/>
    </row>
    <row r="43" spans="1:13" ht="28.5" customHeight="1">
      <c r="A43" s="366">
        <v>5</v>
      </c>
      <c r="B43" s="356" t="s">
        <v>1007</v>
      </c>
      <c r="C43" s="367">
        <v>0.15</v>
      </c>
      <c r="D43" s="356" t="s">
        <v>1008</v>
      </c>
      <c r="E43" s="356" t="s">
        <v>1009</v>
      </c>
      <c r="F43" s="365" t="s">
        <v>1012</v>
      </c>
      <c r="G43" s="169" t="s">
        <v>722</v>
      </c>
      <c r="H43" s="207" t="s">
        <v>1010</v>
      </c>
      <c r="I43" s="356"/>
      <c r="J43" s="356"/>
      <c r="K43" s="356"/>
      <c r="L43" s="356"/>
      <c r="M43" s="168"/>
    </row>
    <row r="44" spans="1:13" ht="30.6">
      <c r="A44" s="366"/>
      <c r="B44" s="356"/>
      <c r="C44" s="367"/>
      <c r="D44" s="356"/>
      <c r="E44" s="356"/>
      <c r="F44" s="365"/>
      <c r="G44" s="169" t="s">
        <v>594</v>
      </c>
      <c r="H44" s="207" t="s">
        <v>1011</v>
      </c>
      <c r="I44" s="356"/>
      <c r="J44" s="356"/>
      <c r="K44" s="356"/>
      <c r="L44" s="356"/>
      <c r="M44" s="168"/>
    </row>
    <row r="45" spans="1:13">
      <c r="A45" s="366"/>
      <c r="B45" s="356"/>
      <c r="C45" s="367"/>
      <c r="D45" s="356"/>
      <c r="E45" s="356"/>
      <c r="F45" s="365"/>
      <c r="G45" s="169" t="s">
        <v>593</v>
      </c>
      <c r="H45" s="207"/>
      <c r="I45" s="356"/>
      <c r="J45" s="356"/>
      <c r="K45" s="356"/>
      <c r="L45" s="356"/>
      <c r="M45" s="168"/>
    </row>
    <row r="46" spans="1:13">
      <c r="A46" s="366"/>
      <c r="B46" s="356"/>
      <c r="C46" s="367"/>
      <c r="D46" s="356"/>
      <c r="E46" s="356"/>
      <c r="F46" s="365"/>
      <c r="G46" s="169" t="s">
        <v>592</v>
      </c>
      <c r="H46" s="207"/>
      <c r="I46" s="356"/>
      <c r="J46" s="356"/>
      <c r="K46" s="356"/>
      <c r="L46" s="356"/>
      <c r="M46" s="168"/>
    </row>
    <row r="47" spans="1:13">
      <c r="A47" s="366"/>
      <c r="B47" s="356"/>
      <c r="C47" s="367"/>
      <c r="D47" s="356"/>
      <c r="E47" s="356"/>
      <c r="F47" s="365"/>
      <c r="G47" s="169" t="s">
        <v>591</v>
      </c>
      <c r="H47" s="207"/>
      <c r="I47" s="356"/>
      <c r="J47" s="356"/>
      <c r="K47" s="356"/>
      <c r="L47" s="356"/>
      <c r="M47" s="168"/>
    </row>
    <row r="48" spans="1:13">
      <c r="A48" s="366"/>
      <c r="B48" s="356"/>
      <c r="C48" s="367"/>
      <c r="D48" s="356"/>
      <c r="E48" s="356"/>
      <c r="F48" s="365"/>
      <c r="G48" s="169" t="s">
        <v>590</v>
      </c>
      <c r="H48" s="207"/>
      <c r="I48" s="356"/>
      <c r="J48" s="356"/>
      <c r="K48" s="356"/>
      <c r="L48" s="356"/>
      <c r="M48" s="168"/>
    </row>
    <row r="49" spans="1:13">
      <c r="A49" s="366"/>
      <c r="B49" s="356"/>
      <c r="C49" s="367"/>
      <c r="D49" s="356"/>
      <c r="E49" s="356"/>
      <c r="F49" s="365"/>
      <c r="G49" s="169" t="s">
        <v>589</v>
      </c>
      <c r="H49" s="207"/>
      <c r="I49" s="356"/>
      <c r="J49" s="356"/>
      <c r="K49" s="356"/>
      <c r="L49" s="356"/>
      <c r="M49" s="168"/>
    </row>
    <row r="50" spans="1:13">
      <c r="A50" s="366"/>
      <c r="B50" s="356"/>
      <c r="C50" s="367"/>
      <c r="D50" s="356"/>
      <c r="E50" s="356"/>
      <c r="F50" s="365"/>
      <c r="G50" s="169" t="s">
        <v>588</v>
      </c>
      <c r="H50" s="207"/>
      <c r="I50" s="356"/>
      <c r="J50" s="356"/>
      <c r="K50" s="356"/>
      <c r="L50" s="356"/>
      <c r="M50" s="168"/>
    </row>
    <row r="51" spans="1:13" s="103" customFormat="1">
      <c r="A51" s="208" t="s">
        <v>718</v>
      </c>
      <c r="B51" s="165"/>
      <c r="C51" s="167">
        <f>SUM(C5:C50)</f>
        <v>0.95000000000000007</v>
      </c>
      <c r="D51" s="165"/>
      <c r="E51" s="165"/>
      <c r="F51" s="165"/>
      <c r="G51" s="166"/>
      <c r="H51" s="165"/>
      <c r="I51" s="165"/>
      <c r="J51" s="165"/>
      <c r="K51" s="165"/>
      <c r="L51" s="165"/>
      <c r="M51" s="164"/>
    </row>
    <row r="52" spans="1:13">
      <c r="A52" s="161" t="s">
        <v>717</v>
      </c>
      <c r="B52" s="161"/>
      <c r="C52" s="163"/>
      <c r="D52" s="161"/>
      <c r="E52" s="161" t="s">
        <v>716</v>
      </c>
      <c r="F52" s="161"/>
      <c r="G52" s="162"/>
      <c r="I52" s="161" t="s">
        <v>714</v>
      </c>
      <c r="J52" s="161"/>
      <c r="K52" s="161"/>
      <c r="L52" s="161"/>
      <c r="M52" s="161"/>
    </row>
    <row r="54" spans="1:13">
      <c r="B54" s="102" t="s">
        <v>713</v>
      </c>
    </row>
    <row r="55" spans="1:13">
      <c r="B55" s="160" t="s">
        <v>712</v>
      </c>
    </row>
    <row r="56" spans="1:13">
      <c r="A56" s="96"/>
      <c r="B56" s="160" t="s">
        <v>711</v>
      </c>
    </row>
    <row r="57" spans="1:13">
      <c r="A57" s="96"/>
      <c r="B57" s="160" t="s">
        <v>710</v>
      </c>
    </row>
    <row r="58" spans="1:13">
      <c r="A58" s="96"/>
    </row>
    <row r="59" spans="1:13">
      <c r="A59" s="96"/>
    </row>
  </sheetData>
  <autoFilter ref="A4:M52"/>
  <mergeCells count="66">
    <mergeCell ref="D5:D20"/>
    <mergeCell ref="I5:I20"/>
    <mergeCell ref="A1:M1"/>
    <mergeCell ref="A2:M2"/>
    <mergeCell ref="A3:A4"/>
    <mergeCell ref="B3:B4"/>
    <mergeCell ref="C3:C4"/>
    <mergeCell ref="D3:D4"/>
    <mergeCell ref="E3:E4"/>
    <mergeCell ref="F3:F4"/>
    <mergeCell ref="G3:H3"/>
    <mergeCell ref="I3:I4"/>
    <mergeCell ref="J3:J4"/>
    <mergeCell ref="K3:K4"/>
    <mergeCell ref="L3:L4"/>
    <mergeCell ref="M3:M4"/>
    <mergeCell ref="J5:J20"/>
    <mergeCell ref="K5:K20"/>
    <mergeCell ref="L5:L20"/>
    <mergeCell ref="A21:A28"/>
    <mergeCell ref="B21:B28"/>
    <mergeCell ref="C21:C28"/>
    <mergeCell ref="D21:D28"/>
    <mergeCell ref="E21:E28"/>
    <mergeCell ref="F21:F28"/>
    <mergeCell ref="I21:I28"/>
    <mergeCell ref="J21:J28"/>
    <mergeCell ref="K21:K28"/>
    <mergeCell ref="L21:L28"/>
    <mergeCell ref="A5:A20"/>
    <mergeCell ref="B5:B20"/>
    <mergeCell ref="C5:C20"/>
    <mergeCell ref="F29:F36"/>
    <mergeCell ref="L29:L36"/>
    <mergeCell ref="A37:A42"/>
    <mergeCell ref="B37:B42"/>
    <mergeCell ref="C37:C42"/>
    <mergeCell ref="D37:D42"/>
    <mergeCell ref="E37:E42"/>
    <mergeCell ref="F37:F42"/>
    <mergeCell ref="A29:A36"/>
    <mergeCell ref="B29:B36"/>
    <mergeCell ref="C29:C36"/>
    <mergeCell ref="D29:D36"/>
    <mergeCell ref="E29:E36"/>
    <mergeCell ref="A43:A50"/>
    <mergeCell ref="B43:B50"/>
    <mergeCell ref="C43:C50"/>
    <mergeCell ref="D43:D50"/>
    <mergeCell ref="E43:E50"/>
    <mergeCell ref="I43:I50"/>
    <mergeCell ref="J43:J50"/>
    <mergeCell ref="K43:K50"/>
    <mergeCell ref="L43:L50"/>
    <mergeCell ref="E5:E12"/>
    <mergeCell ref="E13:E20"/>
    <mergeCell ref="F5:F12"/>
    <mergeCell ref="F13:F20"/>
    <mergeCell ref="F43:F50"/>
    <mergeCell ref="I37:I42"/>
    <mergeCell ref="J37:J42"/>
    <mergeCell ref="K37:K42"/>
    <mergeCell ref="L37:L42"/>
    <mergeCell ref="I29:I36"/>
    <mergeCell ref="J29:J36"/>
    <mergeCell ref="K29:K36"/>
  </mergeCells>
  <phoneticPr fontId="2"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U16"/>
  <sheetViews>
    <sheetView topLeftCell="A4" zoomScale="90" zoomScaleNormal="90" workbookViewId="0">
      <selection activeCell="H7" sqref="H7"/>
    </sheetView>
  </sheetViews>
  <sheetFormatPr defaultColWidth="9" defaultRowHeight="15.3"/>
  <cols>
    <col min="1" max="1" width="9.62890625" style="73" customWidth="1"/>
    <col min="2" max="2" width="6" style="73" customWidth="1"/>
    <col min="3" max="3" width="20.47265625" style="73" customWidth="1"/>
    <col min="4" max="4" width="6.47265625" style="73" bestFit="1" customWidth="1"/>
    <col min="5" max="5" width="27" style="73" customWidth="1"/>
    <col min="6" max="6" width="18.26171875" style="73" customWidth="1"/>
    <col min="7" max="7" width="18.1015625" style="73" customWidth="1"/>
    <col min="8" max="8" width="24" style="73" customWidth="1"/>
    <col min="9" max="9" width="11.1015625" style="73" bestFit="1" customWidth="1"/>
    <col min="10" max="10" width="9" style="73"/>
    <col min="11" max="11" width="15.47265625" style="73" customWidth="1"/>
    <col min="12" max="16384" width="9" style="73"/>
  </cols>
  <sheetData>
    <row r="1" spans="1:21" ht="19.5">
      <c r="A1" s="381" t="s">
        <v>1101</v>
      </c>
      <c r="B1" s="381"/>
      <c r="C1" s="381"/>
      <c r="D1" s="381"/>
      <c r="E1" s="381"/>
      <c r="F1" s="381"/>
      <c r="G1" s="381"/>
      <c r="H1" s="381"/>
      <c r="I1" s="381"/>
      <c r="J1" s="381"/>
      <c r="K1" s="381"/>
    </row>
    <row r="2" spans="1:21" ht="24.75" customHeight="1">
      <c r="A2" s="382" t="s">
        <v>1032</v>
      </c>
      <c r="B2" s="382"/>
      <c r="C2" s="382"/>
      <c r="D2" s="382"/>
      <c r="E2" s="382"/>
      <c r="F2" s="382"/>
      <c r="G2" s="382"/>
      <c r="H2" s="382"/>
      <c r="I2" s="382"/>
      <c r="J2" s="382"/>
      <c r="K2" s="382"/>
    </row>
    <row r="3" spans="1:21" ht="33">
      <c r="A3" s="185" t="s">
        <v>623</v>
      </c>
      <c r="B3" s="185" t="s">
        <v>650</v>
      </c>
      <c r="C3" s="185" t="s">
        <v>796</v>
      </c>
      <c r="D3" s="185" t="s">
        <v>649</v>
      </c>
      <c r="E3" s="185" t="s">
        <v>1113</v>
      </c>
      <c r="F3" s="185" t="s">
        <v>648</v>
      </c>
      <c r="G3" s="185" t="s">
        <v>1102</v>
      </c>
      <c r="H3" s="185" t="s">
        <v>611</v>
      </c>
      <c r="I3" s="185" t="s">
        <v>610</v>
      </c>
      <c r="J3" s="185" t="s">
        <v>609</v>
      </c>
      <c r="K3" s="185" t="s">
        <v>1039</v>
      </c>
    </row>
    <row r="4" spans="1:21" ht="49.5" customHeight="1">
      <c r="A4" s="383" t="s">
        <v>630</v>
      </c>
      <c r="B4" s="227">
        <v>1</v>
      </c>
      <c r="C4" s="226" t="s">
        <v>1103</v>
      </c>
      <c r="D4" s="198">
        <v>0.15</v>
      </c>
      <c r="E4" s="234" t="s">
        <v>1084</v>
      </c>
      <c r="F4" s="182" t="s">
        <v>1085</v>
      </c>
      <c r="G4" s="228">
        <v>1</v>
      </c>
      <c r="H4" s="182" t="s">
        <v>1104</v>
      </c>
      <c r="I4" s="182">
        <v>2.4</v>
      </c>
      <c r="J4" s="182"/>
      <c r="K4" s="184"/>
      <c r="U4" s="73">
        <f t="shared" ref="U4:U9" si="0">I4*D4</f>
        <v>0.36</v>
      </c>
    </row>
    <row r="5" spans="1:21" ht="45" customHeight="1">
      <c r="A5" s="384"/>
      <c r="B5" s="183">
        <v>2</v>
      </c>
      <c r="C5" s="182" t="s">
        <v>1077</v>
      </c>
      <c r="D5" s="198">
        <v>0.15</v>
      </c>
      <c r="E5" s="182" t="s">
        <v>1078</v>
      </c>
      <c r="F5" s="182" t="s">
        <v>1079</v>
      </c>
      <c r="G5" s="228">
        <v>1</v>
      </c>
      <c r="H5" s="182" t="s">
        <v>1105</v>
      </c>
      <c r="I5" s="182">
        <v>2.4</v>
      </c>
      <c r="J5" s="182"/>
      <c r="K5" s="184"/>
      <c r="U5" s="73">
        <f t="shared" si="0"/>
        <v>0.36</v>
      </c>
    </row>
    <row r="6" spans="1:21" ht="42" customHeight="1">
      <c r="A6" s="384"/>
      <c r="B6" s="183">
        <v>3</v>
      </c>
      <c r="C6" s="182" t="s">
        <v>1081</v>
      </c>
      <c r="D6" s="198">
        <v>0.2</v>
      </c>
      <c r="E6" s="182" t="s">
        <v>1106</v>
      </c>
      <c r="F6" s="182" t="s">
        <v>1107</v>
      </c>
      <c r="G6" s="228">
        <v>1</v>
      </c>
      <c r="H6" s="182" t="s">
        <v>1108</v>
      </c>
      <c r="I6" s="182">
        <v>2.2999999999999998</v>
      </c>
      <c r="J6" s="182"/>
      <c r="K6" s="184"/>
      <c r="U6" s="73">
        <f t="shared" si="0"/>
        <v>0.45999999999999996</v>
      </c>
    </row>
    <row r="7" spans="1:21" ht="60.75" customHeight="1">
      <c r="A7" s="384"/>
      <c r="B7" s="183">
        <v>4</v>
      </c>
      <c r="C7" s="182" t="s">
        <v>1086</v>
      </c>
      <c r="D7" s="198">
        <v>0.15</v>
      </c>
      <c r="E7" s="182" t="s">
        <v>1087</v>
      </c>
      <c r="F7" s="182" t="s">
        <v>1088</v>
      </c>
      <c r="G7" s="228">
        <v>1</v>
      </c>
      <c r="H7" s="182" t="s">
        <v>1114</v>
      </c>
      <c r="I7" s="182">
        <v>2.4</v>
      </c>
      <c r="J7" s="182"/>
      <c r="K7" s="184"/>
      <c r="U7" s="73">
        <f t="shared" si="0"/>
        <v>0.36</v>
      </c>
    </row>
    <row r="8" spans="1:21" ht="39.75" customHeight="1">
      <c r="A8" s="384"/>
      <c r="B8" s="183">
        <v>5</v>
      </c>
      <c r="C8" s="182" t="s">
        <v>1109</v>
      </c>
      <c r="D8" s="198">
        <v>0.15</v>
      </c>
      <c r="E8" s="182" t="s">
        <v>1110</v>
      </c>
      <c r="F8" s="182" t="s">
        <v>1089</v>
      </c>
      <c r="G8" s="228">
        <v>1</v>
      </c>
      <c r="H8" s="182" t="s">
        <v>1111</v>
      </c>
      <c r="I8" s="182">
        <v>2.2999999999999998</v>
      </c>
      <c r="J8" s="182"/>
      <c r="K8" s="184"/>
      <c r="U8" s="73">
        <f t="shared" si="0"/>
        <v>0.34499999999999997</v>
      </c>
    </row>
    <row r="9" spans="1:21" ht="27.75" customHeight="1">
      <c r="A9" s="383" t="s">
        <v>794</v>
      </c>
      <c r="B9" s="183">
        <v>6</v>
      </c>
      <c r="C9" s="182" t="s">
        <v>1090</v>
      </c>
      <c r="D9" s="198">
        <v>0.2</v>
      </c>
      <c r="E9" s="182" t="s">
        <v>1091</v>
      </c>
      <c r="F9" s="182" t="s">
        <v>1092</v>
      </c>
      <c r="G9" s="228">
        <v>1</v>
      </c>
      <c r="H9" s="182" t="s">
        <v>1112</v>
      </c>
      <c r="I9" s="182">
        <v>2.4</v>
      </c>
      <c r="J9" s="182"/>
      <c r="K9" s="181"/>
      <c r="U9" s="73">
        <f t="shared" si="0"/>
        <v>0.48</v>
      </c>
    </row>
    <row r="10" spans="1:21" ht="27.75" customHeight="1">
      <c r="A10" s="385"/>
      <c r="B10" s="183">
        <v>7</v>
      </c>
      <c r="C10" s="182"/>
      <c r="D10" s="183"/>
      <c r="E10" s="182"/>
      <c r="F10" s="182"/>
      <c r="G10" s="182"/>
      <c r="H10" s="182"/>
      <c r="I10" s="182"/>
      <c r="J10" s="182"/>
      <c r="K10" s="181"/>
    </row>
    <row r="11" spans="1:21" ht="16.5">
      <c r="A11" s="180" t="s">
        <v>584</v>
      </c>
      <c r="B11" s="179"/>
      <c r="C11" s="178"/>
      <c r="D11" s="205">
        <f>SUM(D4:D9)</f>
        <v>1</v>
      </c>
      <c r="E11" s="178"/>
      <c r="F11" s="178"/>
      <c r="G11" s="178"/>
      <c r="H11" s="178"/>
      <c r="I11" s="178">
        <f>SUM(U4:U9)</f>
        <v>2.3650000000000002</v>
      </c>
      <c r="J11" s="178"/>
      <c r="K11" s="177"/>
    </row>
    <row r="12" spans="1:21" s="170" customFormat="1" ht="16.5">
      <c r="A12" s="170" t="s">
        <v>99</v>
      </c>
      <c r="B12" s="175"/>
      <c r="C12" s="176"/>
      <c r="D12" s="176"/>
      <c r="E12" s="176"/>
      <c r="F12" s="176" t="s">
        <v>715</v>
      </c>
      <c r="G12" s="176"/>
      <c r="H12" s="176"/>
      <c r="I12" s="175" t="s">
        <v>647</v>
      </c>
      <c r="J12" s="176"/>
      <c r="K12" s="175"/>
    </row>
    <row r="13" spans="1:21">
      <c r="B13" s="174"/>
      <c r="C13" s="174"/>
      <c r="D13" s="174"/>
      <c r="E13" s="174"/>
      <c r="F13" s="174"/>
      <c r="G13" s="174"/>
      <c r="H13" s="174"/>
      <c r="I13" s="174"/>
      <c r="J13" s="174"/>
      <c r="K13" s="173"/>
    </row>
    <row r="14" spans="1:21" s="170" customFormat="1">
      <c r="B14" s="172" t="s">
        <v>793</v>
      </c>
      <c r="C14" s="171"/>
      <c r="D14" s="171"/>
      <c r="E14" s="171"/>
      <c r="F14" s="171"/>
      <c r="G14" s="171"/>
      <c r="H14" s="171"/>
      <c r="I14" s="171"/>
      <c r="J14" s="171"/>
      <c r="K14" s="171"/>
    </row>
    <row r="15" spans="1:21">
      <c r="B15" s="170" t="s">
        <v>626</v>
      </c>
    </row>
    <row r="16" spans="1:21">
      <c r="B16" s="170" t="s">
        <v>792</v>
      </c>
    </row>
  </sheetData>
  <mergeCells count="4">
    <mergeCell ref="A1:K1"/>
    <mergeCell ref="A2:K2"/>
    <mergeCell ref="A4:A8"/>
    <mergeCell ref="A9:A10"/>
  </mergeCells>
  <phoneticPr fontId="2"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O93"/>
  <sheetViews>
    <sheetView zoomScale="80" zoomScaleNormal="80" workbookViewId="0">
      <pane xSplit="1" ySplit="4" topLeftCell="B5" activePane="bottomRight" state="frozen"/>
      <selection activeCell="K35" sqref="K35"/>
      <selection pane="topRight" activeCell="K35" sqref="K35"/>
      <selection pane="bottomLeft" activeCell="K35" sqref="K35"/>
      <selection pane="bottomRight" activeCell="E45" sqref="E45:E52"/>
    </sheetView>
  </sheetViews>
  <sheetFormatPr defaultColWidth="18.734375" defaultRowHeight="16.5"/>
  <cols>
    <col min="1" max="1" width="5.734375" style="100" bestFit="1" customWidth="1"/>
    <col min="2" max="2" width="14.89453125" style="96" bestFit="1" customWidth="1"/>
    <col min="3" max="3" width="6.47265625" style="98" bestFit="1" customWidth="1"/>
    <col min="4" max="4" width="23.89453125" style="96" customWidth="1"/>
    <col min="5" max="5" width="14.62890625" style="96" customWidth="1"/>
    <col min="6" max="6" width="22.62890625" style="96" customWidth="1"/>
    <col min="7" max="7" width="7.734375" style="97" bestFit="1" customWidth="1"/>
    <col min="8" max="8" width="21" style="96" customWidth="1"/>
    <col min="9" max="9" width="11.89453125" style="96" bestFit="1" customWidth="1"/>
    <col min="10" max="10" width="21" style="96" customWidth="1"/>
    <col min="11" max="12" width="9.62890625" style="96" customWidth="1"/>
    <col min="13" max="13" width="19.734375" style="96" customWidth="1"/>
    <col min="14" max="16384" width="18.734375" style="96"/>
  </cols>
  <sheetData>
    <row r="1" spans="1:13" ht="22.5">
      <c r="A1" s="371" t="s">
        <v>791</v>
      </c>
      <c r="B1" s="372"/>
      <c r="C1" s="372"/>
      <c r="D1" s="372"/>
      <c r="E1" s="372"/>
      <c r="F1" s="372"/>
      <c r="G1" s="372"/>
      <c r="H1" s="372"/>
      <c r="I1" s="372"/>
      <c r="J1" s="372"/>
      <c r="K1" s="372"/>
      <c r="L1" s="372"/>
      <c r="M1" s="373"/>
    </row>
    <row r="2" spans="1:13" ht="19.5" customHeight="1">
      <c r="A2" s="374" t="s">
        <v>942</v>
      </c>
      <c r="B2" s="375"/>
      <c r="C2" s="375"/>
      <c r="D2" s="375"/>
      <c r="E2" s="375"/>
      <c r="F2" s="375"/>
      <c r="G2" s="375"/>
      <c r="H2" s="375"/>
      <c r="I2" s="375"/>
      <c r="J2" s="375"/>
      <c r="K2" s="375"/>
      <c r="L2" s="375"/>
      <c r="M2" s="376"/>
    </row>
    <row r="3" spans="1:13" s="124" customFormat="1">
      <c r="A3" s="377" t="s">
        <v>790</v>
      </c>
      <c r="B3" s="378" t="s">
        <v>620</v>
      </c>
      <c r="C3" s="378" t="s">
        <v>640</v>
      </c>
      <c r="D3" s="378" t="s">
        <v>618</v>
      </c>
      <c r="E3" s="378" t="s">
        <v>617</v>
      </c>
      <c r="F3" s="378" t="s">
        <v>616</v>
      </c>
      <c r="G3" s="378" t="s">
        <v>615</v>
      </c>
      <c r="H3" s="378"/>
      <c r="I3" s="379" t="s">
        <v>613</v>
      </c>
      <c r="J3" s="379" t="s">
        <v>611</v>
      </c>
      <c r="K3" s="379" t="s">
        <v>610</v>
      </c>
      <c r="L3" s="379" t="s">
        <v>608</v>
      </c>
      <c r="M3" s="380" t="s">
        <v>36</v>
      </c>
    </row>
    <row r="4" spans="1:13" s="124" customFormat="1">
      <c r="A4" s="377"/>
      <c r="B4" s="378"/>
      <c r="C4" s="378"/>
      <c r="D4" s="378"/>
      <c r="E4" s="378"/>
      <c r="F4" s="378"/>
      <c r="G4" s="166" t="s">
        <v>606</v>
      </c>
      <c r="H4" s="196" t="s">
        <v>605</v>
      </c>
      <c r="I4" s="341"/>
      <c r="J4" s="341"/>
      <c r="K4" s="341"/>
      <c r="L4" s="341"/>
      <c r="M4" s="380"/>
    </row>
    <row r="5" spans="1:13" ht="14.25" customHeight="1">
      <c r="A5" s="366">
        <v>1</v>
      </c>
      <c r="B5" s="356" t="s">
        <v>377</v>
      </c>
      <c r="C5" s="367">
        <v>0.15</v>
      </c>
      <c r="D5" s="368" t="s">
        <v>789</v>
      </c>
      <c r="E5" s="357" t="s">
        <v>788</v>
      </c>
      <c r="F5" s="357" t="s">
        <v>787</v>
      </c>
      <c r="G5" s="169" t="s">
        <v>595</v>
      </c>
      <c r="H5" s="157" t="s">
        <v>786</v>
      </c>
      <c r="I5" s="356"/>
      <c r="J5" s="356"/>
      <c r="K5" s="356"/>
      <c r="L5" s="356"/>
      <c r="M5" s="168"/>
    </row>
    <row r="6" spans="1:13">
      <c r="A6" s="366"/>
      <c r="B6" s="356"/>
      <c r="C6" s="367"/>
      <c r="D6" s="369"/>
      <c r="E6" s="358"/>
      <c r="F6" s="358"/>
      <c r="G6" s="169" t="s">
        <v>594</v>
      </c>
      <c r="H6" s="157" t="s">
        <v>785</v>
      </c>
      <c r="I6" s="356"/>
      <c r="J6" s="356"/>
      <c r="K6" s="356"/>
      <c r="L6" s="356"/>
      <c r="M6" s="168"/>
    </row>
    <row r="7" spans="1:13">
      <c r="A7" s="366"/>
      <c r="B7" s="356"/>
      <c r="C7" s="367"/>
      <c r="D7" s="369"/>
      <c r="E7" s="358"/>
      <c r="F7" s="358"/>
      <c r="G7" s="169" t="s">
        <v>593</v>
      </c>
      <c r="H7" s="157" t="s">
        <v>784</v>
      </c>
      <c r="I7" s="356"/>
      <c r="J7" s="356"/>
      <c r="K7" s="356"/>
      <c r="L7" s="356"/>
      <c r="M7" s="168"/>
    </row>
    <row r="8" spans="1:13" ht="30.6">
      <c r="A8" s="366"/>
      <c r="B8" s="356"/>
      <c r="C8" s="367"/>
      <c r="D8" s="369"/>
      <c r="E8" s="358"/>
      <c r="F8" s="358"/>
      <c r="G8" s="169" t="s">
        <v>592</v>
      </c>
      <c r="H8" s="157" t="s">
        <v>783</v>
      </c>
      <c r="I8" s="356"/>
      <c r="J8" s="356"/>
      <c r="K8" s="356"/>
      <c r="L8" s="356"/>
      <c r="M8" s="168"/>
    </row>
    <row r="9" spans="1:13">
      <c r="A9" s="366"/>
      <c r="B9" s="356"/>
      <c r="C9" s="367"/>
      <c r="D9" s="369"/>
      <c r="E9" s="358"/>
      <c r="F9" s="358"/>
      <c r="G9" s="169" t="s">
        <v>591</v>
      </c>
      <c r="H9" s="157"/>
      <c r="I9" s="356"/>
      <c r="J9" s="356"/>
      <c r="K9" s="356"/>
      <c r="L9" s="356"/>
      <c r="M9" s="168"/>
    </row>
    <row r="10" spans="1:13">
      <c r="A10" s="366"/>
      <c r="B10" s="356"/>
      <c r="C10" s="367"/>
      <c r="D10" s="369"/>
      <c r="E10" s="358"/>
      <c r="F10" s="358"/>
      <c r="G10" s="169" t="s">
        <v>590</v>
      </c>
      <c r="H10" s="157" t="s">
        <v>782</v>
      </c>
      <c r="I10" s="356"/>
      <c r="J10" s="356"/>
      <c r="K10" s="356"/>
      <c r="L10" s="356"/>
      <c r="M10" s="168"/>
    </row>
    <row r="11" spans="1:13" ht="30.6">
      <c r="A11" s="366"/>
      <c r="B11" s="356"/>
      <c r="C11" s="367"/>
      <c r="D11" s="369"/>
      <c r="E11" s="358"/>
      <c r="F11" s="358"/>
      <c r="G11" s="169" t="s">
        <v>589</v>
      </c>
      <c r="H11" s="157" t="s">
        <v>781</v>
      </c>
      <c r="I11" s="356"/>
      <c r="J11" s="356"/>
      <c r="K11" s="356"/>
      <c r="L11" s="356"/>
      <c r="M11" s="168"/>
    </row>
    <row r="12" spans="1:13" ht="30.6">
      <c r="A12" s="366"/>
      <c r="B12" s="356"/>
      <c r="C12" s="367"/>
      <c r="D12" s="370"/>
      <c r="E12" s="386"/>
      <c r="F12" s="386"/>
      <c r="G12" s="169" t="s">
        <v>588</v>
      </c>
      <c r="H12" s="157" t="s">
        <v>780</v>
      </c>
      <c r="I12" s="356"/>
      <c r="J12" s="356"/>
      <c r="K12" s="356"/>
      <c r="L12" s="356"/>
      <c r="M12" s="168"/>
    </row>
    <row r="13" spans="1:13">
      <c r="A13" s="366">
        <v>2</v>
      </c>
      <c r="B13" s="356" t="s">
        <v>779</v>
      </c>
      <c r="C13" s="367">
        <v>0.1</v>
      </c>
      <c r="D13" s="356" t="s">
        <v>778</v>
      </c>
      <c r="E13" s="356" t="s">
        <v>777</v>
      </c>
      <c r="F13" s="356" t="s">
        <v>723</v>
      </c>
      <c r="G13" s="169" t="s">
        <v>772</v>
      </c>
      <c r="H13" s="157"/>
      <c r="I13" s="356"/>
      <c r="J13" s="356"/>
      <c r="K13" s="356"/>
      <c r="L13" s="356"/>
      <c r="M13" s="168"/>
    </row>
    <row r="14" spans="1:13">
      <c r="A14" s="366"/>
      <c r="B14" s="356"/>
      <c r="C14" s="367"/>
      <c r="D14" s="356"/>
      <c r="E14" s="356"/>
      <c r="F14" s="356"/>
      <c r="G14" s="169" t="s">
        <v>594</v>
      </c>
      <c r="H14" s="157"/>
      <c r="I14" s="356"/>
      <c r="J14" s="356"/>
      <c r="K14" s="356"/>
      <c r="L14" s="356"/>
      <c r="M14" s="168"/>
    </row>
    <row r="15" spans="1:13">
      <c r="A15" s="366"/>
      <c r="B15" s="356"/>
      <c r="C15" s="367"/>
      <c r="D15" s="356"/>
      <c r="E15" s="356"/>
      <c r="F15" s="356"/>
      <c r="G15" s="169" t="s">
        <v>593</v>
      </c>
      <c r="H15" s="157" t="s">
        <v>771</v>
      </c>
      <c r="I15" s="356"/>
      <c r="J15" s="356"/>
      <c r="K15" s="356"/>
      <c r="L15" s="356"/>
      <c r="M15" s="168"/>
    </row>
    <row r="16" spans="1:13">
      <c r="A16" s="366"/>
      <c r="B16" s="356"/>
      <c r="C16" s="367"/>
      <c r="D16" s="356"/>
      <c r="E16" s="356"/>
      <c r="F16" s="356"/>
      <c r="G16" s="169" t="s">
        <v>592</v>
      </c>
      <c r="H16" s="157" t="s">
        <v>770</v>
      </c>
      <c r="I16" s="356"/>
      <c r="J16" s="356"/>
      <c r="K16" s="356"/>
      <c r="L16" s="356"/>
      <c r="M16" s="168"/>
    </row>
    <row r="17" spans="1:13">
      <c r="A17" s="366"/>
      <c r="B17" s="356"/>
      <c r="C17" s="367"/>
      <c r="D17" s="356"/>
      <c r="E17" s="356"/>
      <c r="F17" s="356"/>
      <c r="G17" s="169" t="s">
        <v>591</v>
      </c>
      <c r="H17" s="157" t="s">
        <v>769</v>
      </c>
      <c r="I17" s="356"/>
      <c r="J17" s="356"/>
      <c r="K17" s="356"/>
      <c r="L17" s="356"/>
      <c r="M17" s="168"/>
    </row>
    <row r="18" spans="1:13">
      <c r="A18" s="366"/>
      <c r="B18" s="356"/>
      <c r="C18" s="367"/>
      <c r="D18" s="356"/>
      <c r="E18" s="356"/>
      <c r="F18" s="356"/>
      <c r="G18" s="169" t="s">
        <v>590</v>
      </c>
      <c r="H18" s="157" t="s">
        <v>768</v>
      </c>
      <c r="I18" s="356"/>
      <c r="J18" s="356"/>
      <c r="K18" s="356"/>
      <c r="L18" s="356"/>
      <c r="M18" s="168"/>
    </row>
    <row r="19" spans="1:13">
      <c r="A19" s="366"/>
      <c r="B19" s="356"/>
      <c r="C19" s="367"/>
      <c r="D19" s="356"/>
      <c r="E19" s="356"/>
      <c r="F19" s="356"/>
      <c r="G19" s="169" t="s">
        <v>589</v>
      </c>
      <c r="H19" s="157" t="s">
        <v>767</v>
      </c>
      <c r="I19" s="356"/>
      <c r="J19" s="356"/>
      <c r="K19" s="356"/>
      <c r="L19" s="356"/>
      <c r="M19" s="168"/>
    </row>
    <row r="20" spans="1:13">
      <c r="A20" s="366"/>
      <c r="B20" s="356"/>
      <c r="C20" s="367"/>
      <c r="D20" s="356"/>
      <c r="E20" s="356"/>
      <c r="F20" s="356"/>
      <c r="G20" s="169" t="s">
        <v>588</v>
      </c>
      <c r="H20" s="157" t="s">
        <v>766</v>
      </c>
      <c r="I20" s="356"/>
      <c r="J20" s="356"/>
      <c r="K20" s="356"/>
      <c r="L20" s="356"/>
      <c r="M20" s="168"/>
    </row>
    <row r="21" spans="1:13">
      <c r="A21" s="366">
        <v>3</v>
      </c>
      <c r="B21" s="356" t="s">
        <v>776</v>
      </c>
      <c r="C21" s="367">
        <v>0.15</v>
      </c>
      <c r="D21" s="356" t="s">
        <v>775</v>
      </c>
      <c r="E21" s="356" t="s">
        <v>774</v>
      </c>
      <c r="F21" s="356" t="s">
        <v>773</v>
      </c>
      <c r="G21" s="169" t="s">
        <v>772</v>
      </c>
      <c r="H21" s="157"/>
      <c r="I21" s="356"/>
      <c r="J21" s="356"/>
      <c r="K21" s="356"/>
      <c r="L21" s="356"/>
      <c r="M21" s="168"/>
    </row>
    <row r="22" spans="1:13">
      <c r="A22" s="366"/>
      <c r="B22" s="356"/>
      <c r="C22" s="367"/>
      <c r="D22" s="356"/>
      <c r="E22" s="356"/>
      <c r="F22" s="356"/>
      <c r="G22" s="169" t="s">
        <v>594</v>
      </c>
      <c r="H22" s="157" t="s">
        <v>771</v>
      </c>
      <c r="I22" s="356"/>
      <c r="J22" s="356"/>
      <c r="K22" s="356"/>
      <c r="L22" s="356"/>
      <c r="M22" s="168"/>
    </row>
    <row r="23" spans="1:13">
      <c r="A23" s="366"/>
      <c r="B23" s="356"/>
      <c r="C23" s="367"/>
      <c r="D23" s="356"/>
      <c r="E23" s="356"/>
      <c r="F23" s="356"/>
      <c r="G23" s="169" t="s">
        <v>593</v>
      </c>
      <c r="H23" s="157" t="s">
        <v>770</v>
      </c>
      <c r="I23" s="356"/>
      <c r="J23" s="356"/>
      <c r="K23" s="356"/>
      <c r="L23" s="356"/>
      <c r="M23" s="168"/>
    </row>
    <row r="24" spans="1:13">
      <c r="A24" s="366"/>
      <c r="B24" s="356"/>
      <c r="C24" s="367"/>
      <c r="D24" s="356"/>
      <c r="E24" s="356"/>
      <c r="F24" s="356"/>
      <c r="G24" s="169" t="s">
        <v>592</v>
      </c>
      <c r="H24" s="157" t="s">
        <v>769</v>
      </c>
      <c r="I24" s="356"/>
      <c r="J24" s="356"/>
      <c r="K24" s="356"/>
      <c r="L24" s="356"/>
      <c r="M24" s="168"/>
    </row>
    <row r="25" spans="1:13">
      <c r="A25" s="366"/>
      <c r="B25" s="356"/>
      <c r="C25" s="367"/>
      <c r="D25" s="356"/>
      <c r="E25" s="356"/>
      <c r="F25" s="356"/>
      <c r="G25" s="169" t="s">
        <v>591</v>
      </c>
      <c r="H25" s="157" t="s">
        <v>768</v>
      </c>
      <c r="I25" s="356"/>
      <c r="J25" s="356"/>
      <c r="K25" s="356"/>
      <c r="L25" s="356"/>
      <c r="M25" s="168"/>
    </row>
    <row r="26" spans="1:13">
      <c r="A26" s="366"/>
      <c r="B26" s="356"/>
      <c r="C26" s="367"/>
      <c r="D26" s="356"/>
      <c r="E26" s="356"/>
      <c r="F26" s="356"/>
      <c r="G26" s="169" t="s">
        <v>590</v>
      </c>
      <c r="H26" s="157" t="s">
        <v>768</v>
      </c>
      <c r="I26" s="356"/>
      <c r="J26" s="356"/>
      <c r="K26" s="356"/>
      <c r="L26" s="356"/>
      <c r="M26" s="168"/>
    </row>
    <row r="27" spans="1:13">
      <c r="A27" s="366"/>
      <c r="B27" s="356"/>
      <c r="C27" s="367"/>
      <c r="D27" s="356"/>
      <c r="E27" s="356"/>
      <c r="F27" s="356"/>
      <c r="G27" s="169" t="s">
        <v>589</v>
      </c>
      <c r="H27" s="157" t="s">
        <v>767</v>
      </c>
      <c r="I27" s="356"/>
      <c r="J27" s="356"/>
      <c r="K27" s="356"/>
      <c r="L27" s="356"/>
      <c r="M27" s="168"/>
    </row>
    <row r="28" spans="1:13">
      <c r="A28" s="366"/>
      <c r="B28" s="356"/>
      <c r="C28" s="367"/>
      <c r="D28" s="356"/>
      <c r="E28" s="356"/>
      <c r="F28" s="356"/>
      <c r="G28" s="169" t="s">
        <v>588</v>
      </c>
      <c r="H28" s="157" t="s">
        <v>766</v>
      </c>
      <c r="I28" s="356"/>
      <c r="J28" s="356"/>
      <c r="K28" s="356"/>
      <c r="L28" s="356"/>
      <c r="M28" s="168"/>
    </row>
    <row r="29" spans="1:13">
      <c r="A29" s="366">
        <v>4</v>
      </c>
      <c r="B29" s="356" t="s">
        <v>765</v>
      </c>
      <c r="C29" s="367">
        <v>0.15</v>
      </c>
      <c r="D29" s="368" t="s">
        <v>764</v>
      </c>
      <c r="E29" s="368" t="s">
        <v>763</v>
      </c>
      <c r="F29" s="368" t="s">
        <v>762</v>
      </c>
      <c r="G29" s="169" t="s">
        <v>595</v>
      </c>
      <c r="H29" s="157" t="s">
        <v>761</v>
      </c>
      <c r="I29" s="356"/>
      <c r="J29" s="356"/>
      <c r="K29" s="356"/>
      <c r="L29" s="356"/>
      <c r="M29" s="168"/>
    </row>
    <row r="30" spans="1:13">
      <c r="A30" s="366"/>
      <c r="B30" s="356"/>
      <c r="C30" s="367"/>
      <c r="D30" s="369"/>
      <c r="E30" s="369"/>
      <c r="F30" s="369"/>
      <c r="G30" s="169" t="s">
        <v>594</v>
      </c>
      <c r="H30" s="157" t="s">
        <v>760</v>
      </c>
      <c r="I30" s="356"/>
      <c r="J30" s="356"/>
      <c r="K30" s="356"/>
      <c r="L30" s="356"/>
      <c r="M30" s="168"/>
    </row>
    <row r="31" spans="1:13">
      <c r="A31" s="366"/>
      <c r="B31" s="356"/>
      <c r="C31" s="367"/>
      <c r="D31" s="369"/>
      <c r="E31" s="369"/>
      <c r="F31" s="369"/>
      <c r="G31" s="169" t="s">
        <v>593</v>
      </c>
      <c r="H31" s="157" t="s">
        <v>759</v>
      </c>
      <c r="I31" s="356"/>
      <c r="J31" s="356"/>
      <c r="K31" s="356"/>
      <c r="L31" s="356"/>
      <c r="M31" s="168"/>
    </row>
    <row r="32" spans="1:13">
      <c r="A32" s="366"/>
      <c r="B32" s="356"/>
      <c r="C32" s="367"/>
      <c r="D32" s="369"/>
      <c r="E32" s="369"/>
      <c r="F32" s="369"/>
      <c r="G32" s="169" t="s">
        <v>592</v>
      </c>
      <c r="H32" s="157"/>
      <c r="I32" s="356"/>
      <c r="J32" s="356"/>
      <c r="K32" s="356"/>
      <c r="L32" s="356"/>
      <c r="M32" s="168"/>
    </row>
    <row r="33" spans="1:13">
      <c r="A33" s="366"/>
      <c r="B33" s="356"/>
      <c r="C33" s="367"/>
      <c r="D33" s="369"/>
      <c r="E33" s="369"/>
      <c r="F33" s="369"/>
      <c r="G33" s="169" t="s">
        <v>591</v>
      </c>
      <c r="H33" s="157" t="s">
        <v>758</v>
      </c>
      <c r="I33" s="356"/>
      <c r="J33" s="356"/>
      <c r="K33" s="356"/>
      <c r="L33" s="356"/>
      <c r="M33" s="168"/>
    </row>
    <row r="34" spans="1:13">
      <c r="A34" s="366"/>
      <c r="B34" s="356"/>
      <c r="C34" s="367"/>
      <c r="D34" s="369"/>
      <c r="E34" s="369"/>
      <c r="F34" s="369"/>
      <c r="G34" s="169" t="s">
        <v>590</v>
      </c>
      <c r="H34" s="157" t="s">
        <v>758</v>
      </c>
      <c r="I34" s="356"/>
      <c r="J34" s="356"/>
      <c r="K34" s="356"/>
      <c r="L34" s="356"/>
      <c r="M34" s="168"/>
    </row>
    <row r="35" spans="1:13">
      <c r="A35" s="366"/>
      <c r="B35" s="356"/>
      <c r="C35" s="367"/>
      <c r="D35" s="369"/>
      <c r="E35" s="369"/>
      <c r="F35" s="369"/>
      <c r="G35" s="169" t="s">
        <v>589</v>
      </c>
      <c r="H35" s="157"/>
      <c r="I35" s="356"/>
      <c r="J35" s="356"/>
      <c r="K35" s="356"/>
      <c r="L35" s="356"/>
      <c r="M35" s="168"/>
    </row>
    <row r="36" spans="1:13">
      <c r="A36" s="366"/>
      <c r="B36" s="356"/>
      <c r="C36" s="367"/>
      <c r="D36" s="370"/>
      <c r="E36" s="370"/>
      <c r="F36" s="370"/>
      <c r="G36" s="169" t="s">
        <v>588</v>
      </c>
      <c r="H36" s="157" t="s">
        <v>757</v>
      </c>
      <c r="I36" s="356"/>
      <c r="J36" s="356"/>
      <c r="K36" s="356"/>
      <c r="L36" s="356"/>
      <c r="M36" s="168"/>
    </row>
    <row r="37" spans="1:13" ht="14.25" customHeight="1">
      <c r="A37" s="387">
        <v>5</v>
      </c>
      <c r="B37" s="357" t="s">
        <v>756</v>
      </c>
      <c r="C37" s="390">
        <v>0.15</v>
      </c>
      <c r="D37" s="368" t="s">
        <v>755</v>
      </c>
      <c r="E37" s="368" t="s">
        <v>754</v>
      </c>
      <c r="F37" s="368" t="s">
        <v>753</v>
      </c>
      <c r="G37" s="169" t="s">
        <v>722</v>
      </c>
      <c r="H37" s="157" t="s">
        <v>752</v>
      </c>
      <c r="I37" s="357"/>
      <c r="J37" s="357"/>
      <c r="K37" s="357"/>
      <c r="L37" s="357"/>
      <c r="M37" s="168"/>
    </row>
    <row r="38" spans="1:13">
      <c r="A38" s="388"/>
      <c r="B38" s="358"/>
      <c r="C38" s="391"/>
      <c r="D38" s="369"/>
      <c r="E38" s="369"/>
      <c r="F38" s="369"/>
      <c r="G38" s="169" t="s">
        <v>594</v>
      </c>
      <c r="H38" s="157" t="s">
        <v>751</v>
      </c>
      <c r="I38" s="358"/>
      <c r="J38" s="358"/>
      <c r="K38" s="358"/>
      <c r="L38" s="358"/>
      <c r="M38" s="168"/>
    </row>
    <row r="39" spans="1:13">
      <c r="A39" s="388"/>
      <c r="B39" s="358"/>
      <c r="C39" s="391"/>
      <c r="D39" s="369"/>
      <c r="E39" s="369"/>
      <c r="F39" s="369"/>
      <c r="G39" s="169" t="s">
        <v>593</v>
      </c>
      <c r="H39" s="157" t="s">
        <v>750</v>
      </c>
      <c r="I39" s="358"/>
      <c r="J39" s="358"/>
      <c r="K39" s="358"/>
      <c r="L39" s="358"/>
      <c r="M39" s="168"/>
    </row>
    <row r="40" spans="1:13">
      <c r="A40" s="388"/>
      <c r="B40" s="358"/>
      <c r="C40" s="391"/>
      <c r="D40" s="369"/>
      <c r="E40" s="369"/>
      <c r="F40" s="369"/>
      <c r="G40" s="169" t="s">
        <v>592</v>
      </c>
      <c r="H40" s="157" t="s">
        <v>749</v>
      </c>
      <c r="I40" s="358"/>
      <c r="J40" s="358"/>
      <c r="K40" s="358"/>
      <c r="L40" s="358"/>
      <c r="M40" s="168"/>
    </row>
    <row r="41" spans="1:13">
      <c r="A41" s="388"/>
      <c r="B41" s="358"/>
      <c r="C41" s="391"/>
      <c r="D41" s="369"/>
      <c r="E41" s="369"/>
      <c r="F41" s="369"/>
      <c r="G41" s="169" t="s">
        <v>591</v>
      </c>
      <c r="H41" s="157" t="s">
        <v>748</v>
      </c>
      <c r="I41" s="358"/>
      <c r="J41" s="358"/>
      <c r="K41" s="358"/>
      <c r="L41" s="358"/>
      <c r="M41" s="168"/>
    </row>
    <row r="42" spans="1:13">
      <c r="A42" s="388"/>
      <c r="B42" s="358"/>
      <c r="C42" s="391"/>
      <c r="D42" s="369"/>
      <c r="E42" s="369"/>
      <c r="F42" s="369"/>
      <c r="G42" s="169" t="s">
        <v>590</v>
      </c>
      <c r="H42" s="157" t="s">
        <v>747</v>
      </c>
      <c r="I42" s="358"/>
      <c r="J42" s="358"/>
      <c r="K42" s="358"/>
      <c r="L42" s="358"/>
      <c r="M42" s="168"/>
    </row>
    <row r="43" spans="1:13">
      <c r="A43" s="388"/>
      <c r="B43" s="358"/>
      <c r="C43" s="391"/>
      <c r="D43" s="369"/>
      <c r="E43" s="369"/>
      <c r="F43" s="369"/>
      <c r="G43" s="169" t="s">
        <v>589</v>
      </c>
      <c r="H43" s="157" t="s">
        <v>746</v>
      </c>
      <c r="I43" s="358"/>
      <c r="J43" s="358"/>
      <c r="K43" s="358"/>
      <c r="L43" s="358"/>
      <c r="M43" s="168"/>
    </row>
    <row r="44" spans="1:13">
      <c r="A44" s="389"/>
      <c r="B44" s="386"/>
      <c r="C44" s="392"/>
      <c r="D44" s="370"/>
      <c r="E44" s="370"/>
      <c r="F44" s="370"/>
      <c r="G44" s="169" t="s">
        <v>588</v>
      </c>
      <c r="H44" s="157"/>
      <c r="I44" s="386"/>
      <c r="J44" s="386"/>
      <c r="K44" s="386"/>
      <c r="L44" s="386"/>
      <c r="M44" s="168"/>
    </row>
    <row r="45" spans="1:13" ht="14.25" customHeight="1">
      <c r="A45" s="387">
        <v>6</v>
      </c>
      <c r="B45" s="357" t="s">
        <v>745</v>
      </c>
      <c r="C45" s="390">
        <v>0.05</v>
      </c>
      <c r="D45" s="368" t="s">
        <v>744</v>
      </c>
      <c r="E45" s="368" t="s">
        <v>743</v>
      </c>
      <c r="F45" s="368" t="s">
        <v>742</v>
      </c>
      <c r="G45" s="169" t="s">
        <v>732</v>
      </c>
      <c r="H45" s="157" t="s">
        <v>741</v>
      </c>
      <c r="I45" s="357"/>
      <c r="J45" s="357"/>
      <c r="K45" s="357"/>
      <c r="L45" s="357"/>
      <c r="M45" s="168"/>
    </row>
    <row r="46" spans="1:13">
      <c r="A46" s="388"/>
      <c r="B46" s="358"/>
      <c r="C46" s="391"/>
      <c r="D46" s="369"/>
      <c r="E46" s="369"/>
      <c r="F46" s="369"/>
      <c r="G46" s="169" t="s">
        <v>594</v>
      </c>
      <c r="H46" s="157" t="s">
        <v>741</v>
      </c>
      <c r="I46" s="358"/>
      <c r="J46" s="358"/>
      <c r="K46" s="358"/>
      <c r="L46" s="358"/>
      <c r="M46" s="168"/>
    </row>
    <row r="47" spans="1:13">
      <c r="A47" s="388"/>
      <c r="B47" s="358"/>
      <c r="C47" s="391"/>
      <c r="D47" s="369"/>
      <c r="E47" s="369"/>
      <c r="F47" s="369"/>
      <c r="G47" s="169" t="s">
        <v>593</v>
      </c>
      <c r="H47" s="157" t="s">
        <v>741</v>
      </c>
      <c r="I47" s="358"/>
      <c r="J47" s="358"/>
      <c r="K47" s="358"/>
      <c r="L47" s="358"/>
      <c r="M47" s="168"/>
    </row>
    <row r="48" spans="1:13">
      <c r="A48" s="388"/>
      <c r="B48" s="358"/>
      <c r="C48" s="391"/>
      <c r="D48" s="369"/>
      <c r="E48" s="369"/>
      <c r="F48" s="369"/>
      <c r="G48" s="169" t="s">
        <v>592</v>
      </c>
      <c r="H48" s="157" t="s">
        <v>740</v>
      </c>
      <c r="I48" s="358"/>
      <c r="J48" s="358"/>
      <c r="K48" s="358"/>
      <c r="L48" s="358"/>
      <c r="M48" s="168"/>
    </row>
    <row r="49" spans="1:13">
      <c r="A49" s="388"/>
      <c r="B49" s="358"/>
      <c r="C49" s="391"/>
      <c r="D49" s="369"/>
      <c r="E49" s="369"/>
      <c r="F49" s="369"/>
      <c r="G49" s="169" t="s">
        <v>591</v>
      </c>
      <c r="H49" s="157" t="s">
        <v>739</v>
      </c>
      <c r="I49" s="358"/>
      <c r="J49" s="358"/>
      <c r="K49" s="358"/>
      <c r="L49" s="358"/>
      <c r="M49" s="168"/>
    </row>
    <row r="50" spans="1:13">
      <c r="A50" s="388"/>
      <c r="B50" s="358"/>
      <c r="C50" s="391"/>
      <c r="D50" s="369"/>
      <c r="E50" s="369"/>
      <c r="F50" s="369"/>
      <c r="G50" s="169" t="s">
        <v>590</v>
      </c>
      <c r="H50" s="157" t="s">
        <v>737</v>
      </c>
      <c r="I50" s="358"/>
      <c r="J50" s="358"/>
      <c r="K50" s="358"/>
      <c r="L50" s="358"/>
      <c r="M50" s="168"/>
    </row>
    <row r="51" spans="1:13">
      <c r="A51" s="388"/>
      <c r="B51" s="358"/>
      <c r="C51" s="391"/>
      <c r="D51" s="369"/>
      <c r="E51" s="369"/>
      <c r="F51" s="369"/>
      <c r="G51" s="169" t="s">
        <v>589</v>
      </c>
      <c r="H51" s="157" t="s">
        <v>738</v>
      </c>
      <c r="I51" s="358"/>
      <c r="J51" s="358"/>
      <c r="K51" s="358"/>
      <c r="L51" s="358"/>
      <c r="M51" s="168"/>
    </row>
    <row r="52" spans="1:13">
      <c r="A52" s="389"/>
      <c r="B52" s="386"/>
      <c r="C52" s="392"/>
      <c r="D52" s="370"/>
      <c r="E52" s="370"/>
      <c r="F52" s="370"/>
      <c r="G52" s="169" t="s">
        <v>588</v>
      </c>
      <c r="H52" s="157" t="s">
        <v>737</v>
      </c>
      <c r="I52" s="386"/>
      <c r="J52" s="386"/>
      <c r="K52" s="386"/>
      <c r="L52" s="386"/>
      <c r="M52" s="168"/>
    </row>
    <row r="53" spans="1:13" ht="14.25" customHeight="1">
      <c r="A53" s="366">
        <v>7</v>
      </c>
      <c r="B53" s="356" t="s">
        <v>736</v>
      </c>
      <c r="C53" s="367">
        <v>0.05</v>
      </c>
      <c r="D53" s="368" t="s">
        <v>735</v>
      </c>
      <c r="E53" s="368" t="s">
        <v>734</v>
      </c>
      <c r="F53" s="368" t="s">
        <v>733</v>
      </c>
      <c r="G53" s="169" t="s">
        <v>732</v>
      </c>
      <c r="H53" s="157" t="s">
        <v>731</v>
      </c>
      <c r="I53" s="356"/>
      <c r="J53" s="356"/>
      <c r="K53" s="356"/>
      <c r="L53" s="356"/>
      <c r="M53" s="168"/>
    </row>
    <row r="54" spans="1:13">
      <c r="A54" s="366"/>
      <c r="B54" s="356"/>
      <c r="C54" s="367"/>
      <c r="D54" s="369"/>
      <c r="E54" s="369"/>
      <c r="F54" s="369"/>
      <c r="G54" s="169" t="s">
        <v>594</v>
      </c>
      <c r="H54" s="157"/>
      <c r="I54" s="356"/>
      <c r="J54" s="356"/>
      <c r="K54" s="356"/>
      <c r="L54" s="356"/>
      <c r="M54" s="168"/>
    </row>
    <row r="55" spans="1:13" ht="30.6">
      <c r="A55" s="366"/>
      <c r="B55" s="356"/>
      <c r="C55" s="367"/>
      <c r="D55" s="369"/>
      <c r="E55" s="369"/>
      <c r="F55" s="369"/>
      <c r="G55" s="169" t="s">
        <v>593</v>
      </c>
      <c r="H55" s="157" t="s">
        <v>730</v>
      </c>
      <c r="I55" s="356"/>
      <c r="J55" s="356"/>
      <c r="K55" s="356"/>
      <c r="L55" s="356"/>
      <c r="M55" s="168"/>
    </row>
    <row r="56" spans="1:13">
      <c r="A56" s="366"/>
      <c r="B56" s="356"/>
      <c r="C56" s="367"/>
      <c r="D56" s="369"/>
      <c r="E56" s="369"/>
      <c r="F56" s="369"/>
      <c r="G56" s="169" t="s">
        <v>592</v>
      </c>
      <c r="H56" s="157"/>
      <c r="I56" s="356"/>
      <c r="J56" s="356"/>
      <c r="K56" s="356"/>
      <c r="L56" s="356"/>
      <c r="M56" s="168"/>
    </row>
    <row r="57" spans="1:13">
      <c r="A57" s="366"/>
      <c r="B57" s="356"/>
      <c r="C57" s="367"/>
      <c r="D57" s="369"/>
      <c r="E57" s="369"/>
      <c r="F57" s="369"/>
      <c r="G57" s="169" t="s">
        <v>591</v>
      </c>
      <c r="H57" s="157"/>
      <c r="I57" s="356"/>
      <c r="J57" s="356"/>
      <c r="K57" s="356"/>
      <c r="L57" s="356"/>
      <c r="M57" s="168"/>
    </row>
    <row r="58" spans="1:13" ht="30.6">
      <c r="A58" s="366"/>
      <c r="B58" s="356"/>
      <c r="C58" s="367"/>
      <c r="D58" s="369"/>
      <c r="E58" s="369"/>
      <c r="F58" s="369"/>
      <c r="G58" s="169" t="s">
        <v>590</v>
      </c>
      <c r="H58" s="157" t="s">
        <v>729</v>
      </c>
      <c r="I58" s="356"/>
      <c r="J58" s="356"/>
      <c r="K58" s="356"/>
      <c r="L58" s="356"/>
      <c r="M58" s="168"/>
    </row>
    <row r="59" spans="1:13">
      <c r="A59" s="366"/>
      <c r="B59" s="356"/>
      <c r="C59" s="367"/>
      <c r="D59" s="369"/>
      <c r="E59" s="369"/>
      <c r="F59" s="369"/>
      <c r="G59" s="169" t="s">
        <v>589</v>
      </c>
      <c r="H59" s="157" t="s">
        <v>728</v>
      </c>
      <c r="I59" s="356"/>
      <c r="J59" s="356"/>
      <c r="K59" s="356"/>
      <c r="L59" s="356"/>
      <c r="M59" s="168"/>
    </row>
    <row r="60" spans="1:13" ht="30.6">
      <c r="A60" s="366"/>
      <c r="B60" s="356"/>
      <c r="C60" s="367"/>
      <c r="D60" s="370"/>
      <c r="E60" s="370"/>
      <c r="F60" s="370"/>
      <c r="G60" s="169" t="s">
        <v>588</v>
      </c>
      <c r="H60" s="157" t="s">
        <v>727</v>
      </c>
      <c r="I60" s="356"/>
      <c r="J60" s="356"/>
      <c r="K60" s="356"/>
      <c r="L60" s="356"/>
      <c r="M60" s="168"/>
    </row>
    <row r="61" spans="1:13">
      <c r="A61" s="366">
        <v>8</v>
      </c>
      <c r="B61" s="356" t="s">
        <v>726</v>
      </c>
      <c r="C61" s="367">
        <v>0.05</v>
      </c>
      <c r="D61" s="356" t="s">
        <v>725</v>
      </c>
      <c r="E61" s="356" t="s">
        <v>724</v>
      </c>
      <c r="F61" s="365" t="s">
        <v>723</v>
      </c>
      <c r="G61" s="169" t="s">
        <v>722</v>
      </c>
      <c r="H61" s="157"/>
      <c r="I61" s="356"/>
      <c r="J61" s="356"/>
      <c r="K61" s="356"/>
      <c r="L61" s="356"/>
      <c r="M61" s="168"/>
    </row>
    <row r="62" spans="1:13">
      <c r="A62" s="366"/>
      <c r="B62" s="356"/>
      <c r="C62" s="367"/>
      <c r="D62" s="356"/>
      <c r="E62" s="356"/>
      <c r="F62" s="365"/>
      <c r="G62" s="169" t="s">
        <v>594</v>
      </c>
      <c r="H62" s="157"/>
      <c r="I62" s="356"/>
      <c r="J62" s="356"/>
      <c r="K62" s="356"/>
      <c r="L62" s="356"/>
      <c r="M62" s="168"/>
    </row>
    <row r="63" spans="1:13">
      <c r="A63" s="366"/>
      <c r="B63" s="356"/>
      <c r="C63" s="367"/>
      <c r="D63" s="356"/>
      <c r="E63" s="356"/>
      <c r="F63" s="365"/>
      <c r="G63" s="169" t="s">
        <v>593</v>
      </c>
      <c r="H63" s="157"/>
      <c r="I63" s="356"/>
      <c r="J63" s="356"/>
      <c r="K63" s="356"/>
      <c r="L63" s="356"/>
      <c r="M63" s="168"/>
    </row>
    <row r="64" spans="1:13">
      <c r="A64" s="366"/>
      <c r="B64" s="356"/>
      <c r="C64" s="367"/>
      <c r="D64" s="356"/>
      <c r="E64" s="356"/>
      <c r="F64" s="365"/>
      <c r="G64" s="169" t="s">
        <v>592</v>
      </c>
      <c r="H64" s="157"/>
      <c r="I64" s="356"/>
      <c r="J64" s="356"/>
      <c r="K64" s="356"/>
      <c r="L64" s="356"/>
      <c r="M64" s="168"/>
    </row>
    <row r="65" spans="1:15">
      <c r="A65" s="366"/>
      <c r="B65" s="356"/>
      <c r="C65" s="367"/>
      <c r="D65" s="356"/>
      <c r="E65" s="356"/>
      <c r="F65" s="365"/>
      <c r="G65" s="169" t="s">
        <v>591</v>
      </c>
      <c r="H65" s="157"/>
      <c r="I65" s="356"/>
      <c r="J65" s="356"/>
      <c r="K65" s="356"/>
      <c r="L65" s="356"/>
      <c r="M65" s="168"/>
    </row>
    <row r="66" spans="1:15">
      <c r="A66" s="366"/>
      <c r="B66" s="356"/>
      <c r="C66" s="367"/>
      <c r="D66" s="356"/>
      <c r="E66" s="356"/>
      <c r="F66" s="365"/>
      <c r="G66" s="169" t="s">
        <v>590</v>
      </c>
      <c r="H66" s="157" t="s">
        <v>721</v>
      </c>
      <c r="I66" s="356"/>
      <c r="J66" s="356"/>
      <c r="K66" s="356"/>
      <c r="L66" s="356"/>
      <c r="M66" s="168"/>
    </row>
    <row r="67" spans="1:15">
      <c r="A67" s="366"/>
      <c r="B67" s="356"/>
      <c r="C67" s="367"/>
      <c r="D67" s="356"/>
      <c r="E67" s="356"/>
      <c r="F67" s="365"/>
      <c r="G67" s="169" t="s">
        <v>589</v>
      </c>
      <c r="H67" s="157" t="s">
        <v>720</v>
      </c>
      <c r="I67" s="356"/>
      <c r="J67" s="356"/>
      <c r="K67" s="356"/>
      <c r="L67" s="356"/>
      <c r="M67" s="168"/>
    </row>
    <row r="68" spans="1:15" ht="30.6">
      <c r="A68" s="366"/>
      <c r="B68" s="356"/>
      <c r="C68" s="367"/>
      <c r="D68" s="356"/>
      <c r="E68" s="356"/>
      <c r="F68" s="365"/>
      <c r="G68" s="169" t="s">
        <v>588</v>
      </c>
      <c r="H68" s="157" t="s">
        <v>719</v>
      </c>
      <c r="I68" s="356"/>
      <c r="J68" s="356"/>
      <c r="K68" s="356"/>
      <c r="L68" s="356"/>
      <c r="M68" s="168"/>
    </row>
    <row r="69" spans="1:15" s="214" customFormat="1">
      <c r="A69" s="394">
        <v>9</v>
      </c>
      <c r="B69" s="361" t="s">
        <v>679</v>
      </c>
      <c r="C69" s="398">
        <v>0.05</v>
      </c>
      <c r="D69" s="361" t="s">
        <v>680</v>
      </c>
      <c r="E69" s="361" t="s">
        <v>797</v>
      </c>
      <c r="F69" s="361" t="s">
        <v>696</v>
      </c>
      <c r="G69" s="211" t="s">
        <v>595</v>
      </c>
      <c r="H69" s="212"/>
      <c r="I69" s="401"/>
      <c r="J69" s="393"/>
      <c r="K69" s="393"/>
      <c r="L69" s="393"/>
      <c r="M69" s="393"/>
    </row>
    <row r="70" spans="1:15" s="215" customFormat="1">
      <c r="A70" s="395"/>
      <c r="B70" s="362"/>
      <c r="C70" s="399"/>
      <c r="D70" s="362"/>
      <c r="E70" s="362"/>
      <c r="F70" s="362"/>
      <c r="G70" s="211" t="s">
        <v>594</v>
      </c>
      <c r="H70" s="212" t="s">
        <v>686</v>
      </c>
      <c r="I70" s="402"/>
      <c r="J70" s="393"/>
      <c r="K70" s="393"/>
      <c r="L70" s="393"/>
      <c r="M70" s="393"/>
    </row>
    <row r="71" spans="1:15" s="215" customFormat="1">
      <c r="A71" s="395"/>
      <c r="B71" s="362"/>
      <c r="C71" s="399"/>
      <c r="D71" s="362"/>
      <c r="E71" s="362"/>
      <c r="F71" s="362"/>
      <c r="G71" s="211" t="s">
        <v>593</v>
      </c>
      <c r="H71" s="212" t="s">
        <v>373</v>
      </c>
      <c r="I71" s="402"/>
      <c r="J71" s="393"/>
      <c r="K71" s="393"/>
      <c r="L71" s="393"/>
      <c r="M71" s="393"/>
    </row>
    <row r="72" spans="1:15" s="215" customFormat="1">
      <c r="A72" s="395"/>
      <c r="B72" s="362"/>
      <c r="C72" s="399"/>
      <c r="D72" s="362"/>
      <c r="E72" s="362"/>
      <c r="F72" s="362"/>
      <c r="G72" s="211" t="s">
        <v>592</v>
      </c>
      <c r="H72" s="212"/>
      <c r="I72" s="402"/>
      <c r="J72" s="393"/>
      <c r="K72" s="393"/>
      <c r="L72" s="393"/>
      <c r="M72" s="393"/>
    </row>
    <row r="73" spans="1:15" s="215" customFormat="1">
      <c r="A73" s="395"/>
      <c r="B73" s="362"/>
      <c r="C73" s="399"/>
      <c r="D73" s="362"/>
      <c r="E73" s="362"/>
      <c r="F73" s="362"/>
      <c r="G73" s="211" t="s">
        <v>591</v>
      </c>
      <c r="H73" s="212"/>
      <c r="I73" s="402"/>
      <c r="J73" s="393"/>
      <c r="K73" s="393"/>
      <c r="L73" s="393"/>
      <c r="M73" s="393"/>
    </row>
    <row r="74" spans="1:15" s="215" customFormat="1">
      <c r="A74" s="395"/>
      <c r="B74" s="362"/>
      <c r="C74" s="399"/>
      <c r="D74" s="362"/>
      <c r="E74" s="362"/>
      <c r="F74" s="362"/>
      <c r="G74" s="211" t="s">
        <v>590</v>
      </c>
      <c r="H74" s="212" t="s">
        <v>681</v>
      </c>
      <c r="I74" s="402"/>
      <c r="J74" s="393"/>
      <c r="K74" s="393"/>
      <c r="L74" s="393"/>
      <c r="M74" s="393"/>
    </row>
    <row r="75" spans="1:15" s="215" customFormat="1">
      <c r="A75" s="395"/>
      <c r="B75" s="362"/>
      <c r="C75" s="399"/>
      <c r="D75" s="362"/>
      <c r="E75" s="362"/>
      <c r="F75" s="362"/>
      <c r="G75" s="211" t="s">
        <v>589</v>
      </c>
      <c r="H75" s="212" t="s">
        <v>375</v>
      </c>
      <c r="I75" s="402"/>
      <c r="J75" s="393"/>
      <c r="K75" s="393"/>
      <c r="L75" s="393"/>
      <c r="M75" s="393"/>
    </row>
    <row r="76" spans="1:15" s="215" customFormat="1">
      <c r="A76" s="396"/>
      <c r="B76" s="397"/>
      <c r="C76" s="400"/>
      <c r="D76" s="397"/>
      <c r="E76" s="397"/>
      <c r="F76" s="397"/>
      <c r="G76" s="211" t="s">
        <v>588</v>
      </c>
      <c r="H76" s="212" t="s">
        <v>690</v>
      </c>
      <c r="I76" s="405"/>
      <c r="J76" s="393"/>
      <c r="K76" s="393"/>
      <c r="L76" s="393"/>
      <c r="M76" s="393"/>
    </row>
    <row r="77" spans="1:15" s="215" customFormat="1">
      <c r="A77" s="394">
        <v>10</v>
      </c>
      <c r="B77" s="361" t="s">
        <v>674</v>
      </c>
      <c r="C77" s="398">
        <v>0.1</v>
      </c>
      <c r="D77" s="361" t="s">
        <v>677</v>
      </c>
      <c r="E77" s="361" t="s">
        <v>678</v>
      </c>
      <c r="F77" s="361" t="s">
        <v>673</v>
      </c>
      <c r="G77" s="211" t="s">
        <v>595</v>
      </c>
      <c r="H77" s="212" t="s">
        <v>691</v>
      </c>
      <c r="I77" s="401"/>
      <c r="J77" s="401"/>
      <c r="K77" s="401"/>
      <c r="L77" s="401"/>
      <c r="M77" s="404"/>
      <c r="N77" s="217"/>
      <c r="O77" s="218"/>
    </row>
    <row r="78" spans="1:15" s="215" customFormat="1">
      <c r="A78" s="395"/>
      <c r="B78" s="362"/>
      <c r="C78" s="399"/>
      <c r="D78" s="362"/>
      <c r="E78" s="362"/>
      <c r="F78" s="362"/>
      <c r="G78" s="211" t="s">
        <v>594</v>
      </c>
      <c r="H78" s="212" t="s">
        <v>692</v>
      </c>
      <c r="I78" s="402"/>
      <c r="J78" s="402"/>
      <c r="K78" s="402"/>
      <c r="L78" s="402"/>
      <c r="M78" s="404"/>
      <c r="N78" s="217"/>
      <c r="O78" s="218"/>
    </row>
    <row r="79" spans="1:15" s="215" customFormat="1">
      <c r="A79" s="395"/>
      <c r="B79" s="362"/>
      <c r="C79" s="399"/>
      <c r="D79" s="362"/>
      <c r="E79" s="362"/>
      <c r="F79" s="362"/>
      <c r="G79" s="211" t="s">
        <v>593</v>
      </c>
      <c r="H79" s="212" t="s">
        <v>693</v>
      </c>
      <c r="I79" s="402"/>
      <c r="J79" s="402"/>
      <c r="K79" s="402"/>
      <c r="L79" s="402"/>
      <c r="M79" s="404"/>
      <c r="N79" s="217"/>
      <c r="O79" s="218"/>
    </row>
    <row r="80" spans="1:15" s="215" customFormat="1">
      <c r="A80" s="395"/>
      <c r="B80" s="362"/>
      <c r="C80" s="399"/>
      <c r="D80" s="362"/>
      <c r="E80" s="362"/>
      <c r="F80" s="362"/>
      <c r="G80" s="211" t="s">
        <v>592</v>
      </c>
      <c r="H80" s="212" t="s">
        <v>694</v>
      </c>
      <c r="I80" s="402"/>
      <c r="J80" s="402"/>
      <c r="K80" s="402"/>
      <c r="L80" s="402"/>
      <c r="M80" s="404"/>
      <c r="N80" s="217"/>
      <c r="O80" s="218"/>
    </row>
    <row r="81" spans="1:15" s="215" customFormat="1">
      <c r="A81" s="395"/>
      <c r="B81" s="362"/>
      <c r="C81" s="399"/>
      <c r="D81" s="362"/>
      <c r="E81" s="362"/>
      <c r="F81" s="362"/>
      <c r="G81" s="211" t="s">
        <v>591</v>
      </c>
      <c r="H81" s="212" t="s">
        <v>695</v>
      </c>
      <c r="I81" s="402"/>
      <c r="J81" s="402"/>
      <c r="K81" s="402"/>
      <c r="L81" s="402"/>
      <c r="M81" s="404"/>
      <c r="N81" s="217"/>
      <c r="O81" s="218"/>
    </row>
    <row r="82" spans="1:15" s="215" customFormat="1">
      <c r="A82" s="395"/>
      <c r="B82" s="362"/>
      <c r="C82" s="399"/>
      <c r="D82" s="362"/>
      <c r="E82" s="362"/>
      <c r="F82" s="362"/>
      <c r="G82" s="211" t="s">
        <v>590</v>
      </c>
      <c r="H82" s="212"/>
      <c r="I82" s="402"/>
      <c r="J82" s="402"/>
      <c r="K82" s="402"/>
      <c r="L82" s="402"/>
      <c r="M82" s="404"/>
      <c r="N82" s="217"/>
      <c r="O82" s="218"/>
    </row>
    <row r="83" spans="1:15" s="215" customFormat="1">
      <c r="A83" s="395"/>
      <c r="B83" s="362"/>
      <c r="C83" s="399"/>
      <c r="D83" s="362"/>
      <c r="E83" s="362"/>
      <c r="F83" s="362"/>
      <c r="G83" s="211" t="s">
        <v>589</v>
      </c>
      <c r="H83" s="212"/>
      <c r="I83" s="402"/>
      <c r="J83" s="402"/>
      <c r="K83" s="402"/>
      <c r="L83" s="402"/>
      <c r="M83" s="404"/>
      <c r="N83" s="217"/>
      <c r="O83" s="218"/>
    </row>
    <row r="84" spans="1:15" s="215" customFormat="1" ht="16.8" thickBot="1">
      <c r="A84" s="396"/>
      <c r="B84" s="397"/>
      <c r="C84" s="400"/>
      <c r="D84" s="397"/>
      <c r="E84" s="397"/>
      <c r="F84" s="397"/>
      <c r="G84" s="219" t="s">
        <v>588</v>
      </c>
      <c r="H84" s="220"/>
      <c r="I84" s="403"/>
      <c r="J84" s="403"/>
      <c r="K84" s="403"/>
      <c r="L84" s="403"/>
      <c r="M84" s="404"/>
      <c r="N84" s="217"/>
      <c r="O84" s="218"/>
    </row>
    <row r="85" spans="1:15">
      <c r="A85" s="195" t="s">
        <v>718</v>
      </c>
      <c r="B85" s="165"/>
      <c r="C85" s="167">
        <f>SUM(C5:C84)</f>
        <v>1.0000000000000002</v>
      </c>
      <c r="D85" s="165"/>
      <c r="E85" s="165"/>
      <c r="F85" s="165"/>
      <c r="G85" s="166"/>
      <c r="H85" s="165"/>
      <c r="I85" s="165"/>
      <c r="J85" s="165"/>
      <c r="K85" s="165"/>
      <c r="L85" s="165"/>
      <c r="M85" s="216"/>
    </row>
    <row r="86" spans="1:15">
      <c r="A86" s="161" t="s">
        <v>717</v>
      </c>
      <c r="B86" s="161"/>
      <c r="C86" s="163"/>
      <c r="D86" s="161"/>
      <c r="E86" s="161" t="s">
        <v>716</v>
      </c>
      <c r="F86" s="161"/>
      <c r="G86" s="162"/>
      <c r="I86" s="161" t="s">
        <v>714</v>
      </c>
    </row>
    <row r="88" spans="1:15">
      <c r="B88" s="102" t="s">
        <v>713</v>
      </c>
    </row>
    <row r="89" spans="1:15">
      <c r="B89" s="160" t="s">
        <v>712</v>
      </c>
    </row>
    <row r="90" spans="1:15">
      <c r="A90" s="96"/>
      <c r="B90" s="160" t="s">
        <v>711</v>
      </c>
    </row>
    <row r="91" spans="1:15">
      <c r="A91" s="96"/>
      <c r="B91" s="160" t="s">
        <v>710</v>
      </c>
    </row>
    <row r="92" spans="1:15">
      <c r="A92" s="96"/>
    </row>
    <row r="93" spans="1:15">
      <c r="A93" s="96"/>
    </row>
  </sheetData>
  <autoFilter ref="A4:M70"/>
  <mergeCells count="116">
    <mergeCell ref="M69:M76"/>
    <mergeCell ref="A77:A84"/>
    <mergeCell ref="B77:B84"/>
    <mergeCell ref="C77:C84"/>
    <mergeCell ref="D77:D84"/>
    <mergeCell ref="E77:E84"/>
    <mergeCell ref="F77:F84"/>
    <mergeCell ref="J77:J84"/>
    <mergeCell ref="K77:K84"/>
    <mergeCell ref="L77:L84"/>
    <mergeCell ref="M77:M84"/>
    <mergeCell ref="I77:I84"/>
    <mergeCell ref="F69:F76"/>
    <mergeCell ref="I69:I76"/>
    <mergeCell ref="J69:J76"/>
    <mergeCell ref="K69:K76"/>
    <mergeCell ref="L69:L76"/>
    <mergeCell ref="A69:A76"/>
    <mergeCell ref="B69:B76"/>
    <mergeCell ref="C69:C76"/>
    <mergeCell ref="D69:D76"/>
    <mergeCell ref="E69:E76"/>
    <mergeCell ref="I5:I12"/>
    <mergeCell ref="J5:J12"/>
    <mergeCell ref="K5:K12"/>
    <mergeCell ref="L5:L12"/>
    <mergeCell ref="J3:J4"/>
    <mergeCell ref="K3:K4"/>
    <mergeCell ref="L3:L4"/>
    <mergeCell ref="I3:I4"/>
    <mergeCell ref="I13:I20"/>
    <mergeCell ref="J13:J20"/>
    <mergeCell ref="K13:K20"/>
    <mergeCell ref="L13:L20"/>
    <mergeCell ref="M3:M4"/>
    <mergeCell ref="A1:M1"/>
    <mergeCell ref="A2:M2"/>
    <mergeCell ref="A3:A4"/>
    <mergeCell ref="B3:B4"/>
    <mergeCell ref="C3:C4"/>
    <mergeCell ref="D3:D4"/>
    <mergeCell ref="E3:E4"/>
    <mergeCell ref="F3:F4"/>
    <mergeCell ref="G3:H3"/>
    <mergeCell ref="F5:F12"/>
    <mergeCell ref="A13:A20"/>
    <mergeCell ref="B13:B20"/>
    <mergeCell ref="C13:C20"/>
    <mergeCell ref="D13:D20"/>
    <mergeCell ref="E13:E20"/>
    <mergeCell ref="F13:F20"/>
    <mergeCell ref="A5:A12"/>
    <mergeCell ref="B5:B12"/>
    <mergeCell ref="C5:C12"/>
    <mergeCell ref="D5:D12"/>
    <mergeCell ref="E5:E12"/>
    <mergeCell ref="A21:A28"/>
    <mergeCell ref="B21:B28"/>
    <mergeCell ref="C21:C28"/>
    <mergeCell ref="D21:D28"/>
    <mergeCell ref="E21:E28"/>
    <mergeCell ref="I21:I28"/>
    <mergeCell ref="J37:J44"/>
    <mergeCell ref="K37:K44"/>
    <mergeCell ref="L37:L44"/>
    <mergeCell ref="F29:F36"/>
    <mergeCell ref="F21:F28"/>
    <mergeCell ref="J21:J28"/>
    <mergeCell ref="K21:K28"/>
    <mergeCell ref="L21:L28"/>
    <mergeCell ref="J29:J36"/>
    <mergeCell ref="K29:K36"/>
    <mergeCell ref="L29:L36"/>
    <mergeCell ref="I29:I36"/>
    <mergeCell ref="A29:A36"/>
    <mergeCell ref="B29:B36"/>
    <mergeCell ref="C29:C36"/>
    <mergeCell ref="D29:D36"/>
    <mergeCell ref="E29:E36"/>
    <mergeCell ref="D37:D44"/>
    <mergeCell ref="F37:F44"/>
    <mergeCell ref="A53:A60"/>
    <mergeCell ref="B53:B60"/>
    <mergeCell ref="C53:C60"/>
    <mergeCell ref="D53:D60"/>
    <mergeCell ref="E53:E60"/>
    <mergeCell ref="I37:I44"/>
    <mergeCell ref="A37:A44"/>
    <mergeCell ref="B37:B44"/>
    <mergeCell ref="C37:C44"/>
    <mergeCell ref="A45:A52"/>
    <mergeCell ref="B45:B52"/>
    <mergeCell ref="C45:C52"/>
    <mergeCell ref="D45:D52"/>
    <mergeCell ref="E45:E52"/>
    <mergeCell ref="E37:E44"/>
    <mergeCell ref="I53:I60"/>
    <mergeCell ref="J53:J60"/>
    <mergeCell ref="K53:K60"/>
    <mergeCell ref="L53:L60"/>
    <mergeCell ref="F61:F68"/>
    <mergeCell ref="F53:F60"/>
    <mergeCell ref="F45:F52"/>
    <mergeCell ref="I45:I52"/>
    <mergeCell ref="J45:J52"/>
    <mergeCell ref="K45:K52"/>
    <mergeCell ref="L45:L52"/>
    <mergeCell ref="A61:A68"/>
    <mergeCell ref="B61:B68"/>
    <mergeCell ref="C61:C68"/>
    <mergeCell ref="D61:D68"/>
    <mergeCell ref="E61:E68"/>
    <mergeCell ref="I61:I68"/>
    <mergeCell ref="J61:J68"/>
    <mergeCell ref="K61:K68"/>
    <mergeCell ref="L61:L68"/>
  </mergeCells>
  <phoneticPr fontId="2"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K15"/>
  <sheetViews>
    <sheetView zoomScale="90" zoomScaleNormal="90" workbookViewId="0">
      <pane xSplit="2" ySplit="3" topLeftCell="C4" activePane="bottomRight" state="frozen"/>
      <selection activeCell="K35" sqref="K35"/>
      <selection pane="topRight" activeCell="K35" sqref="K35"/>
      <selection pane="bottomLeft" activeCell="K35" sqref="K35"/>
      <selection pane="bottomRight" activeCell="I10" sqref="I10"/>
    </sheetView>
  </sheetViews>
  <sheetFormatPr defaultColWidth="9" defaultRowHeight="15.3"/>
  <cols>
    <col min="1" max="1" width="9.62890625" style="73" customWidth="1"/>
    <col min="2" max="2" width="6" style="73" customWidth="1"/>
    <col min="3" max="3" width="20.47265625" style="73" customWidth="1"/>
    <col min="4" max="4" width="5.734375" style="73" bestFit="1" customWidth="1"/>
    <col min="5" max="5" width="15.1015625" style="73" customWidth="1"/>
    <col min="6" max="6" width="18.26171875" style="73" customWidth="1"/>
    <col min="7" max="7" width="18.1015625" style="73" customWidth="1"/>
    <col min="8" max="8" width="24" style="73" customWidth="1"/>
    <col min="9" max="10" width="9" style="73"/>
    <col min="11" max="11" width="18.26171875" style="73" customWidth="1"/>
    <col min="12" max="16384" width="9" style="73"/>
  </cols>
  <sheetData>
    <row r="1" spans="1:11" ht="19.5">
      <c r="A1" s="381" t="s">
        <v>1150</v>
      </c>
      <c r="B1" s="381"/>
      <c r="C1" s="381"/>
      <c r="D1" s="381"/>
      <c r="E1" s="381"/>
      <c r="F1" s="381"/>
      <c r="G1" s="381"/>
      <c r="H1" s="381"/>
      <c r="I1" s="381"/>
      <c r="J1" s="381"/>
      <c r="K1" s="381"/>
    </row>
    <row r="2" spans="1:11" ht="24.75" customHeight="1">
      <c r="A2" s="382" t="s">
        <v>1138</v>
      </c>
      <c r="B2" s="382"/>
      <c r="C2" s="382"/>
      <c r="D2" s="382"/>
      <c r="E2" s="382"/>
      <c r="F2" s="382"/>
      <c r="G2" s="382"/>
      <c r="H2" s="382"/>
      <c r="I2" s="382"/>
      <c r="J2" s="382"/>
      <c r="K2" s="382"/>
    </row>
    <row r="3" spans="1:11" ht="33">
      <c r="A3" s="185" t="s">
        <v>623</v>
      </c>
      <c r="B3" s="185" t="s">
        <v>650</v>
      </c>
      <c r="C3" s="185" t="s">
        <v>796</v>
      </c>
      <c r="D3" s="185" t="s">
        <v>649</v>
      </c>
      <c r="E3" s="185" t="s">
        <v>795</v>
      </c>
      <c r="F3" s="185" t="s">
        <v>648</v>
      </c>
      <c r="G3" s="185" t="s">
        <v>1102</v>
      </c>
      <c r="H3" s="185" t="s">
        <v>1151</v>
      </c>
      <c r="I3" s="185" t="s">
        <v>610</v>
      </c>
      <c r="J3" s="185" t="s">
        <v>609</v>
      </c>
      <c r="K3" s="185" t="s">
        <v>1039</v>
      </c>
    </row>
    <row r="4" spans="1:11" ht="27.75" customHeight="1">
      <c r="A4" s="383" t="s">
        <v>1157</v>
      </c>
      <c r="B4" s="183">
        <v>1</v>
      </c>
      <c r="C4" s="182" t="s">
        <v>1152</v>
      </c>
      <c r="D4" s="198">
        <v>0.2</v>
      </c>
      <c r="E4" s="182" t="s">
        <v>1139</v>
      </c>
      <c r="F4" s="182" t="s">
        <v>1067</v>
      </c>
      <c r="G4" s="228">
        <v>0.95</v>
      </c>
      <c r="H4" s="182" t="s">
        <v>1153</v>
      </c>
      <c r="I4" s="182">
        <v>2.2000000000000002</v>
      </c>
      <c r="J4" s="182"/>
      <c r="K4" s="184" t="s">
        <v>1140</v>
      </c>
    </row>
    <row r="5" spans="1:11" ht="27.75" customHeight="1">
      <c r="A5" s="384"/>
      <c r="B5" s="183">
        <v>2</v>
      </c>
      <c r="C5" s="234" t="s">
        <v>1068</v>
      </c>
      <c r="D5" s="233">
        <v>0.2</v>
      </c>
      <c r="E5" s="182" t="s">
        <v>1069</v>
      </c>
      <c r="F5" s="182" t="s">
        <v>1154</v>
      </c>
      <c r="G5" s="228">
        <v>1</v>
      </c>
      <c r="H5" s="182" t="s">
        <v>1141</v>
      </c>
      <c r="I5" s="182">
        <v>2.4</v>
      </c>
      <c r="J5" s="182"/>
      <c r="K5" s="184"/>
    </row>
    <row r="6" spans="1:11" ht="27.75" customHeight="1">
      <c r="A6" s="384"/>
      <c r="B6" s="183">
        <v>3</v>
      </c>
      <c r="C6" s="182" t="s">
        <v>1142</v>
      </c>
      <c r="D6" s="198">
        <v>0.1</v>
      </c>
      <c r="E6" s="182" t="s">
        <v>1143</v>
      </c>
      <c r="F6" s="182" t="s">
        <v>1144</v>
      </c>
      <c r="G6" s="228">
        <v>1</v>
      </c>
      <c r="H6" s="182" t="s">
        <v>1145</v>
      </c>
      <c r="I6" s="182">
        <v>2.4</v>
      </c>
      <c r="J6" s="182"/>
      <c r="K6" s="184"/>
    </row>
    <row r="7" spans="1:11" ht="27.75" customHeight="1">
      <c r="A7" s="384"/>
      <c r="B7" s="183">
        <v>4</v>
      </c>
      <c r="C7" s="182" t="s">
        <v>1070</v>
      </c>
      <c r="D7" s="198">
        <v>0.2</v>
      </c>
      <c r="E7" s="182" t="s">
        <v>1146</v>
      </c>
      <c r="F7" s="182" t="s">
        <v>1072</v>
      </c>
      <c r="G7" s="228">
        <v>1</v>
      </c>
      <c r="H7" s="182" t="s">
        <v>1147</v>
      </c>
      <c r="I7" s="182">
        <v>2.2999999999999998</v>
      </c>
      <c r="J7" s="182"/>
      <c r="K7" s="184"/>
    </row>
    <row r="8" spans="1:11" ht="27.75" customHeight="1" thickBot="1">
      <c r="A8" s="383" t="s">
        <v>1156</v>
      </c>
      <c r="B8" s="183">
        <v>1</v>
      </c>
      <c r="C8" s="152" t="s">
        <v>1073</v>
      </c>
      <c r="D8" s="236">
        <v>0.3</v>
      </c>
      <c r="E8" s="152" t="s">
        <v>1148</v>
      </c>
      <c r="F8" s="152" t="s">
        <v>1075</v>
      </c>
      <c r="G8" s="228">
        <v>1</v>
      </c>
      <c r="H8" s="182" t="s">
        <v>1149</v>
      </c>
      <c r="I8" s="182">
        <v>2.4</v>
      </c>
      <c r="J8" s="182"/>
      <c r="K8" s="181"/>
    </row>
    <row r="9" spans="1:11" ht="27.75" customHeight="1" thickBot="1">
      <c r="A9" s="385"/>
      <c r="B9" s="183">
        <v>2</v>
      </c>
      <c r="C9" s="182"/>
      <c r="D9" s="183"/>
      <c r="E9" s="182"/>
      <c r="F9" s="182"/>
      <c r="G9" s="182"/>
      <c r="H9" s="182"/>
      <c r="I9" s="182"/>
      <c r="J9" s="182"/>
      <c r="K9" s="181"/>
    </row>
    <row r="10" spans="1:11" ht="16.8" thickBot="1">
      <c r="A10" s="180" t="s">
        <v>584</v>
      </c>
      <c r="B10" s="179"/>
      <c r="C10" s="178"/>
      <c r="D10" s="179"/>
      <c r="E10" s="178"/>
      <c r="F10" s="178"/>
      <c r="G10" s="178"/>
      <c r="H10" s="178"/>
      <c r="I10" s="412">
        <f>D4*I4+D5*I5+D6*I6+D8*I8+D7*I7</f>
        <v>2.34</v>
      </c>
      <c r="J10" s="178">
        <f>D4*J4+D5*J5+D6*J6+D8*J8+D9*J9+D7*J7</f>
        <v>0</v>
      </c>
      <c r="K10" s="177"/>
    </row>
    <row r="11" spans="1:11" s="170" customFormat="1" ht="16.5">
      <c r="A11" s="170" t="s">
        <v>99</v>
      </c>
      <c r="B11" s="175"/>
      <c r="C11" s="176"/>
      <c r="D11" s="176"/>
      <c r="E11" s="176"/>
      <c r="F11" s="176" t="s">
        <v>715</v>
      </c>
      <c r="G11" s="176"/>
      <c r="H11" s="176"/>
      <c r="I11" s="175" t="s">
        <v>1131</v>
      </c>
      <c r="J11" s="176"/>
      <c r="K11" s="175"/>
    </row>
    <row r="12" spans="1:11">
      <c r="B12" s="174"/>
      <c r="C12" s="174"/>
      <c r="D12" s="174"/>
      <c r="E12" s="174"/>
      <c r="F12" s="174"/>
      <c r="G12" s="174"/>
      <c r="H12" s="174"/>
      <c r="I12" s="174"/>
      <c r="J12" s="174"/>
      <c r="K12" s="173"/>
    </row>
    <row r="13" spans="1:11" s="170" customFormat="1">
      <c r="B13" s="172" t="s">
        <v>793</v>
      </c>
      <c r="C13" s="171"/>
      <c r="D13" s="171"/>
      <c r="E13" s="171"/>
      <c r="F13" s="171"/>
      <c r="G13" s="171"/>
      <c r="H13" s="171"/>
      <c r="I13" s="171"/>
      <c r="J13" s="171"/>
      <c r="K13" s="171"/>
    </row>
    <row r="14" spans="1:11">
      <c r="B14" s="170" t="s">
        <v>626</v>
      </c>
    </row>
    <row r="15" spans="1:11">
      <c r="B15" s="170" t="s">
        <v>1155</v>
      </c>
    </row>
  </sheetData>
  <mergeCells count="4">
    <mergeCell ref="A1:K1"/>
    <mergeCell ref="A2:K2"/>
    <mergeCell ref="A4:A7"/>
    <mergeCell ref="A8:A9"/>
  </mergeCells>
  <phoneticPr fontId="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M61"/>
  <sheetViews>
    <sheetView workbookViewId="0">
      <pane xSplit="1" ySplit="4" topLeftCell="B5" activePane="bottomRight" state="frozen"/>
      <selection activeCell="K35" sqref="K35"/>
      <selection pane="topRight" activeCell="K35" sqref="K35"/>
      <selection pane="bottomLeft" activeCell="K35" sqref="K35"/>
      <selection pane="bottomRight" activeCell="K13" sqref="K13:K20"/>
    </sheetView>
  </sheetViews>
  <sheetFormatPr defaultColWidth="18.734375" defaultRowHeight="16.5"/>
  <cols>
    <col min="1" max="1" width="5.734375" style="100" bestFit="1" customWidth="1"/>
    <col min="2" max="2" width="14.89453125" style="96" bestFit="1" customWidth="1"/>
    <col min="3" max="3" width="6.47265625" style="98" bestFit="1" customWidth="1"/>
    <col min="4" max="4" width="23.89453125" style="96" customWidth="1"/>
    <col min="5" max="5" width="14.62890625" style="96" customWidth="1"/>
    <col min="6" max="6" width="22.62890625" style="96" customWidth="1"/>
    <col min="7" max="7" width="7.734375" style="97" bestFit="1" customWidth="1"/>
    <col min="8" max="8" width="21" style="96" customWidth="1"/>
    <col min="9" max="9" width="11.89453125" style="96" bestFit="1" customWidth="1"/>
    <col min="10" max="10" width="21" style="96" customWidth="1"/>
    <col min="11" max="12" width="9.62890625" style="96" customWidth="1"/>
    <col min="13" max="13" width="19.734375" style="96" customWidth="1"/>
    <col min="14" max="16384" width="18.734375" style="96"/>
  </cols>
  <sheetData>
    <row r="1" spans="1:13" ht="22.5">
      <c r="A1" s="371" t="s">
        <v>791</v>
      </c>
      <c r="B1" s="372"/>
      <c r="C1" s="372"/>
      <c r="D1" s="372"/>
      <c r="E1" s="372"/>
      <c r="F1" s="372"/>
      <c r="G1" s="372"/>
      <c r="H1" s="372"/>
      <c r="I1" s="372"/>
      <c r="J1" s="372"/>
      <c r="K1" s="372"/>
      <c r="L1" s="372"/>
      <c r="M1" s="373"/>
    </row>
    <row r="2" spans="1:13" ht="19.5" customHeight="1">
      <c r="A2" s="374" t="s">
        <v>944</v>
      </c>
      <c r="B2" s="375"/>
      <c r="C2" s="375"/>
      <c r="D2" s="375"/>
      <c r="E2" s="375"/>
      <c r="F2" s="375"/>
      <c r="G2" s="375"/>
      <c r="H2" s="375"/>
      <c r="I2" s="375"/>
      <c r="J2" s="375"/>
      <c r="K2" s="375"/>
      <c r="L2" s="375"/>
      <c r="M2" s="376"/>
    </row>
    <row r="3" spans="1:13" s="124" customFormat="1">
      <c r="A3" s="377" t="s">
        <v>622</v>
      </c>
      <c r="B3" s="378" t="s">
        <v>620</v>
      </c>
      <c r="C3" s="378" t="s">
        <v>640</v>
      </c>
      <c r="D3" s="378" t="s">
        <v>618</v>
      </c>
      <c r="E3" s="378" t="s">
        <v>617</v>
      </c>
      <c r="F3" s="378" t="s">
        <v>616</v>
      </c>
      <c r="G3" s="378" t="s">
        <v>615</v>
      </c>
      <c r="H3" s="378"/>
      <c r="I3" s="379" t="s">
        <v>613</v>
      </c>
      <c r="J3" s="379" t="s">
        <v>611</v>
      </c>
      <c r="K3" s="379" t="s">
        <v>610</v>
      </c>
      <c r="L3" s="379" t="s">
        <v>608</v>
      </c>
      <c r="M3" s="380" t="s">
        <v>36</v>
      </c>
    </row>
    <row r="4" spans="1:13" s="124" customFormat="1">
      <c r="A4" s="377"/>
      <c r="B4" s="378"/>
      <c r="C4" s="378"/>
      <c r="D4" s="378"/>
      <c r="E4" s="378"/>
      <c r="F4" s="378"/>
      <c r="G4" s="166" t="s">
        <v>606</v>
      </c>
      <c r="H4" s="196" t="s">
        <v>605</v>
      </c>
      <c r="I4" s="341"/>
      <c r="J4" s="341"/>
      <c r="K4" s="341"/>
      <c r="L4" s="341"/>
      <c r="M4" s="380"/>
    </row>
    <row r="5" spans="1:13" ht="30.6">
      <c r="A5" s="366">
        <v>1</v>
      </c>
      <c r="B5" s="356" t="s">
        <v>876</v>
      </c>
      <c r="C5" s="367">
        <v>0.2</v>
      </c>
      <c r="D5" s="356" t="s">
        <v>875</v>
      </c>
      <c r="E5" s="356" t="s">
        <v>874</v>
      </c>
      <c r="F5" s="406" t="s">
        <v>1027</v>
      </c>
      <c r="G5" s="169" t="s">
        <v>595</v>
      </c>
      <c r="H5" s="157" t="s">
        <v>873</v>
      </c>
      <c r="I5" s="356"/>
      <c r="J5" s="356"/>
      <c r="K5" s="356"/>
      <c r="L5" s="356"/>
      <c r="M5" s="168"/>
    </row>
    <row r="6" spans="1:13">
      <c r="A6" s="366"/>
      <c r="B6" s="356"/>
      <c r="C6" s="367"/>
      <c r="D6" s="356"/>
      <c r="E6" s="356"/>
      <c r="F6" s="406"/>
      <c r="G6" s="169" t="s">
        <v>594</v>
      </c>
      <c r="H6" s="157" t="s">
        <v>872</v>
      </c>
      <c r="I6" s="356"/>
      <c r="J6" s="356"/>
      <c r="K6" s="356"/>
      <c r="L6" s="356"/>
      <c r="M6" s="168"/>
    </row>
    <row r="7" spans="1:13">
      <c r="A7" s="366"/>
      <c r="B7" s="356"/>
      <c r="C7" s="367"/>
      <c r="D7" s="356"/>
      <c r="E7" s="356"/>
      <c r="F7" s="406"/>
      <c r="G7" s="169" t="s">
        <v>593</v>
      </c>
      <c r="H7" s="157"/>
      <c r="I7" s="356"/>
      <c r="J7" s="356"/>
      <c r="K7" s="356"/>
      <c r="L7" s="356"/>
      <c r="M7" s="168"/>
    </row>
    <row r="8" spans="1:13">
      <c r="A8" s="366"/>
      <c r="B8" s="356"/>
      <c r="C8" s="367"/>
      <c r="D8" s="356"/>
      <c r="E8" s="356"/>
      <c r="F8" s="406"/>
      <c r="G8" s="169" t="s">
        <v>592</v>
      </c>
      <c r="H8" s="157"/>
      <c r="I8" s="356"/>
      <c r="J8" s="356"/>
      <c r="K8" s="356"/>
      <c r="L8" s="356"/>
      <c r="M8" s="168"/>
    </row>
    <row r="9" spans="1:13">
      <c r="A9" s="366"/>
      <c r="B9" s="356"/>
      <c r="C9" s="367"/>
      <c r="D9" s="356"/>
      <c r="E9" s="356"/>
      <c r="F9" s="406"/>
      <c r="G9" s="169" t="s">
        <v>591</v>
      </c>
      <c r="H9" s="157"/>
      <c r="I9" s="356"/>
      <c r="J9" s="356"/>
      <c r="K9" s="356"/>
      <c r="L9" s="356"/>
      <c r="M9" s="168"/>
    </row>
    <row r="10" spans="1:13">
      <c r="A10" s="366"/>
      <c r="B10" s="356"/>
      <c r="C10" s="367"/>
      <c r="D10" s="356"/>
      <c r="E10" s="356"/>
      <c r="F10" s="406"/>
      <c r="G10" s="169" t="s">
        <v>590</v>
      </c>
      <c r="H10" s="157"/>
      <c r="I10" s="356"/>
      <c r="J10" s="356"/>
      <c r="K10" s="356"/>
      <c r="L10" s="356"/>
      <c r="M10" s="168"/>
    </row>
    <row r="11" spans="1:13">
      <c r="A11" s="366"/>
      <c r="B11" s="356"/>
      <c r="C11" s="367"/>
      <c r="D11" s="356"/>
      <c r="E11" s="356"/>
      <c r="F11" s="406"/>
      <c r="G11" s="169" t="s">
        <v>589</v>
      </c>
      <c r="H11" s="157"/>
      <c r="I11" s="356"/>
      <c r="J11" s="356"/>
      <c r="K11" s="356"/>
      <c r="L11" s="356"/>
      <c r="M11" s="168"/>
    </row>
    <row r="12" spans="1:13">
      <c r="A12" s="366"/>
      <c r="B12" s="356"/>
      <c r="C12" s="367"/>
      <c r="D12" s="356"/>
      <c r="E12" s="356"/>
      <c r="F12" s="406"/>
      <c r="G12" s="169" t="s">
        <v>588</v>
      </c>
      <c r="H12" s="157"/>
      <c r="I12" s="356"/>
      <c r="J12" s="356"/>
      <c r="K12" s="356"/>
      <c r="L12" s="356"/>
      <c r="M12" s="168"/>
    </row>
    <row r="13" spans="1:13" ht="14.25" customHeight="1">
      <c r="A13" s="366">
        <v>2</v>
      </c>
      <c r="B13" s="356" t="s">
        <v>871</v>
      </c>
      <c r="C13" s="367">
        <v>0.2</v>
      </c>
      <c r="D13" s="356" t="s">
        <v>870</v>
      </c>
      <c r="E13" s="356" t="s">
        <v>869</v>
      </c>
      <c r="F13" s="406" t="s">
        <v>1028</v>
      </c>
      <c r="G13" s="169" t="s">
        <v>595</v>
      </c>
      <c r="H13" s="157" t="s">
        <v>868</v>
      </c>
      <c r="I13" s="356"/>
      <c r="J13" s="356"/>
      <c r="K13" s="356"/>
      <c r="L13" s="356"/>
      <c r="M13" s="168"/>
    </row>
    <row r="14" spans="1:13">
      <c r="A14" s="366"/>
      <c r="B14" s="356"/>
      <c r="C14" s="367"/>
      <c r="D14" s="356"/>
      <c r="E14" s="356"/>
      <c r="F14" s="406"/>
      <c r="G14" s="169" t="s">
        <v>594</v>
      </c>
      <c r="H14" s="157" t="s">
        <v>867</v>
      </c>
      <c r="I14" s="356"/>
      <c r="J14" s="356"/>
      <c r="K14" s="356"/>
      <c r="L14" s="356"/>
      <c r="M14" s="168"/>
    </row>
    <row r="15" spans="1:13" ht="30.6">
      <c r="A15" s="366"/>
      <c r="B15" s="356"/>
      <c r="C15" s="367"/>
      <c r="D15" s="356"/>
      <c r="E15" s="356"/>
      <c r="F15" s="406"/>
      <c r="G15" s="169" t="s">
        <v>593</v>
      </c>
      <c r="H15" s="157" t="s">
        <v>866</v>
      </c>
      <c r="I15" s="356"/>
      <c r="J15" s="356"/>
      <c r="K15" s="356"/>
      <c r="L15" s="356"/>
      <c r="M15" s="168"/>
    </row>
    <row r="16" spans="1:13">
      <c r="A16" s="366"/>
      <c r="B16" s="356"/>
      <c r="C16" s="367"/>
      <c r="D16" s="356"/>
      <c r="E16" s="356"/>
      <c r="F16" s="406"/>
      <c r="G16" s="169" t="s">
        <v>592</v>
      </c>
      <c r="H16" s="157" t="s">
        <v>865</v>
      </c>
      <c r="I16" s="356"/>
      <c r="J16" s="356"/>
      <c r="K16" s="356"/>
      <c r="L16" s="356"/>
      <c r="M16" s="168"/>
    </row>
    <row r="17" spans="1:13">
      <c r="A17" s="366"/>
      <c r="B17" s="356"/>
      <c r="C17" s="367"/>
      <c r="D17" s="356"/>
      <c r="E17" s="356"/>
      <c r="F17" s="406"/>
      <c r="G17" s="169" t="s">
        <v>591</v>
      </c>
      <c r="H17" s="157"/>
      <c r="I17" s="356"/>
      <c r="J17" s="356"/>
      <c r="K17" s="356"/>
      <c r="L17" s="356"/>
      <c r="M17" s="168"/>
    </row>
    <row r="18" spans="1:13">
      <c r="A18" s="366"/>
      <c r="B18" s="356"/>
      <c r="C18" s="367"/>
      <c r="D18" s="356"/>
      <c r="E18" s="356"/>
      <c r="F18" s="406"/>
      <c r="G18" s="169" t="s">
        <v>590</v>
      </c>
      <c r="H18" s="157"/>
      <c r="I18" s="356"/>
      <c r="J18" s="356"/>
      <c r="K18" s="356"/>
      <c r="L18" s="356"/>
      <c r="M18" s="168"/>
    </row>
    <row r="19" spans="1:13">
      <c r="A19" s="366"/>
      <c r="B19" s="356"/>
      <c r="C19" s="367"/>
      <c r="D19" s="356"/>
      <c r="E19" s="356"/>
      <c r="F19" s="406"/>
      <c r="G19" s="169" t="s">
        <v>589</v>
      </c>
      <c r="H19" s="157"/>
      <c r="I19" s="356"/>
      <c r="J19" s="356"/>
      <c r="K19" s="356"/>
      <c r="L19" s="356"/>
      <c r="M19" s="168"/>
    </row>
    <row r="20" spans="1:13">
      <c r="A20" s="366"/>
      <c r="B20" s="356"/>
      <c r="C20" s="367"/>
      <c r="D20" s="356"/>
      <c r="E20" s="356"/>
      <c r="F20" s="406"/>
      <c r="G20" s="169" t="s">
        <v>588</v>
      </c>
      <c r="H20" s="157"/>
      <c r="I20" s="356"/>
      <c r="J20" s="356"/>
      <c r="K20" s="356"/>
      <c r="L20" s="356"/>
      <c r="M20" s="168"/>
    </row>
    <row r="21" spans="1:13">
      <c r="A21" s="366">
        <v>3</v>
      </c>
      <c r="B21" s="356" t="s">
        <v>864</v>
      </c>
      <c r="C21" s="367">
        <v>0.2</v>
      </c>
      <c r="D21" s="356" t="s">
        <v>863</v>
      </c>
      <c r="E21" s="356" t="s">
        <v>862</v>
      </c>
      <c r="F21" s="406" t="s">
        <v>1024</v>
      </c>
      <c r="G21" s="169" t="s">
        <v>861</v>
      </c>
      <c r="H21" s="157"/>
      <c r="I21" s="356"/>
      <c r="J21" s="356"/>
      <c r="K21" s="356"/>
      <c r="L21" s="356"/>
      <c r="M21" s="168"/>
    </row>
    <row r="22" spans="1:13">
      <c r="A22" s="366"/>
      <c r="B22" s="356"/>
      <c r="C22" s="367"/>
      <c r="D22" s="356"/>
      <c r="E22" s="356"/>
      <c r="F22" s="406"/>
      <c r="G22" s="169" t="s">
        <v>594</v>
      </c>
      <c r="H22" s="157"/>
      <c r="I22" s="356"/>
      <c r="J22" s="356"/>
      <c r="K22" s="356"/>
      <c r="L22" s="356"/>
      <c r="M22" s="168"/>
    </row>
    <row r="23" spans="1:13">
      <c r="A23" s="366"/>
      <c r="B23" s="356"/>
      <c r="C23" s="367"/>
      <c r="D23" s="356"/>
      <c r="E23" s="356"/>
      <c r="F23" s="406"/>
      <c r="G23" s="169" t="s">
        <v>593</v>
      </c>
      <c r="H23" s="157"/>
      <c r="I23" s="356"/>
      <c r="J23" s="356"/>
      <c r="K23" s="356"/>
      <c r="L23" s="356"/>
      <c r="M23" s="168"/>
    </row>
    <row r="24" spans="1:13">
      <c r="A24" s="366"/>
      <c r="B24" s="356"/>
      <c r="C24" s="367"/>
      <c r="D24" s="356"/>
      <c r="E24" s="356"/>
      <c r="F24" s="406"/>
      <c r="G24" s="169" t="s">
        <v>592</v>
      </c>
      <c r="H24" s="157" t="s">
        <v>860</v>
      </c>
      <c r="I24" s="356"/>
      <c r="J24" s="356"/>
      <c r="K24" s="356"/>
      <c r="L24" s="356"/>
      <c r="M24" s="168"/>
    </row>
    <row r="25" spans="1:13" ht="30.6">
      <c r="A25" s="366"/>
      <c r="B25" s="356"/>
      <c r="C25" s="367"/>
      <c r="D25" s="356"/>
      <c r="E25" s="356"/>
      <c r="F25" s="406"/>
      <c r="G25" s="169" t="s">
        <v>591</v>
      </c>
      <c r="H25" s="157" t="s">
        <v>823</v>
      </c>
      <c r="I25" s="356"/>
      <c r="J25" s="356"/>
      <c r="K25" s="356"/>
      <c r="L25" s="356"/>
      <c r="M25" s="168"/>
    </row>
    <row r="26" spans="1:13">
      <c r="A26" s="366"/>
      <c r="B26" s="356"/>
      <c r="C26" s="367"/>
      <c r="D26" s="356"/>
      <c r="E26" s="356"/>
      <c r="F26" s="406"/>
      <c r="G26" s="169" t="s">
        <v>590</v>
      </c>
      <c r="H26" s="157" t="s">
        <v>859</v>
      </c>
      <c r="I26" s="356"/>
      <c r="J26" s="356"/>
      <c r="K26" s="356"/>
      <c r="L26" s="356"/>
      <c r="M26" s="168"/>
    </row>
    <row r="27" spans="1:13">
      <c r="A27" s="366"/>
      <c r="B27" s="356"/>
      <c r="C27" s="367"/>
      <c r="D27" s="356"/>
      <c r="E27" s="356"/>
      <c r="F27" s="406"/>
      <c r="G27" s="169" t="s">
        <v>589</v>
      </c>
      <c r="H27" s="157" t="s">
        <v>858</v>
      </c>
      <c r="I27" s="356"/>
      <c r="J27" s="356"/>
      <c r="K27" s="356"/>
      <c r="L27" s="356"/>
      <c r="M27" s="168"/>
    </row>
    <row r="28" spans="1:13">
      <c r="A28" s="366"/>
      <c r="B28" s="356"/>
      <c r="C28" s="367"/>
      <c r="D28" s="356"/>
      <c r="E28" s="356"/>
      <c r="F28" s="406"/>
      <c r="G28" s="169" t="s">
        <v>588</v>
      </c>
      <c r="H28" s="157"/>
      <c r="I28" s="356"/>
      <c r="J28" s="356"/>
      <c r="K28" s="356"/>
      <c r="L28" s="356"/>
      <c r="M28" s="168"/>
    </row>
    <row r="29" spans="1:13">
      <c r="A29" s="366">
        <v>4</v>
      </c>
      <c r="B29" s="356" t="s">
        <v>857</v>
      </c>
      <c r="C29" s="367">
        <v>0.2</v>
      </c>
      <c r="D29" s="356" t="s">
        <v>856</v>
      </c>
      <c r="E29" s="356" t="s">
        <v>855</v>
      </c>
      <c r="F29" s="406" t="s">
        <v>1025</v>
      </c>
      <c r="G29" s="169" t="s">
        <v>595</v>
      </c>
      <c r="H29" s="157"/>
      <c r="I29" s="356"/>
      <c r="J29" s="356"/>
      <c r="K29" s="356"/>
      <c r="L29" s="356"/>
      <c r="M29" s="168"/>
    </row>
    <row r="30" spans="1:13">
      <c r="A30" s="366"/>
      <c r="B30" s="356"/>
      <c r="C30" s="367"/>
      <c r="D30" s="356"/>
      <c r="E30" s="356"/>
      <c r="F30" s="406"/>
      <c r="G30" s="169" t="s">
        <v>594</v>
      </c>
      <c r="H30" s="157"/>
      <c r="I30" s="356"/>
      <c r="J30" s="356"/>
      <c r="K30" s="356"/>
      <c r="L30" s="356"/>
      <c r="M30" s="168"/>
    </row>
    <row r="31" spans="1:13">
      <c r="A31" s="366"/>
      <c r="B31" s="356"/>
      <c r="C31" s="367"/>
      <c r="D31" s="356"/>
      <c r="E31" s="356"/>
      <c r="F31" s="406"/>
      <c r="G31" s="169" t="s">
        <v>593</v>
      </c>
      <c r="H31" s="157"/>
      <c r="I31" s="356"/>
      <c r="J31" s="356"/>
      <c r="K31" s="356"/>
      <c r="L31" s="356"/>
      <c r="M31" s="168"/>
    </row>
    <row r="32" spans="1:13">
      <c r="A32" s="366"/>
      <c r="B32" s="356"/>
      <c r="C32" s="367"/>
      <c r="D32" s="356"/>
      <c r="E32" s="356"/>
      <c r="F32" s="406"/>
      <c r="G32" s="169" t="s">
        <v>592</v>
      </c>
      <c r="H32" s="157" t="s">
        <v>854</v>
      </c>
      <c r="I32" s="356"/>
      <c r="J32" s="356"/>
      <c r="K32" s="356"/>
      <c r="L32" s="356"/>
      <c r="M32" s="168"/>
    </row>
    <row r="33" spans="1:13">
      <c r="A33" s="366"/>
      <c r="B33" s="356"/>
      <c r="C33" s="367"/>
      <c r="D33" s="356"/>
      <c r="E33" s="356"/>
      <c r="F33" s="406"/>
      <c r="G33" s="169" t="s">
        <v>591</v>
      </c>
      <c r="H33" s="157"/>
      <c r="I33" s="356"/>
      <c r="J33" s="356"/>
      <c r="K33" s="356"/>
      <c r="L33" s="356"/>
      <c r="M33" s="168"/>
    </row>
    <row r="34" spans="1:13">
      <c r="A34" s="366"/>
      <c r="B34" s="356"/>
      <c r="C34" s="367"/>
      <c r="D34" s="356"/>
      <c r="E34" s="356"/>
      <c r="F34" s="406"/>
      <c r="G34" s="169" t="s">
        <v>590</v>
      </c>
      <c r="H34" s="157" t="s">
        <v>853</v>
      </c>
      <c r="I34" s="356"/>
      <c r="J34" s="356"/>
      <c r="K34" s="356"/>
      <c r="L34" s="356"/>
      <c r="M34" s="168"/>
    </row>
    <row r="35" spans="1:13">
      <c r="A35" s="366"/>
      <c r="B35" s="356"/>
      <c r="C35" s="367"/>
      <c r="D35" s="356"/>
      <c r="E35" s="356"/>
      <c r="F35" s="406"/>
      <c r="G35" s="169" t="s">
        <v>589</v>
      </c>
      <c r="H35" s="157" t="s">
        <v>852</v>
      </c>
      <c r="I35" s="356"/>
      <c r="J35" s="356"/>
      <c r="K35" s="356"/>
      <c r="L35" s="356"/>
      <c r="M35" s="168"/>
    </row>
    <row r="36" spans="1:13">
      <c r="A36" s="366"/>
      <c r="B36" s="356"/>
      <c r="C36" s="367"/>
      <c r="D36" s="356"/>
      <c r="E36" s="356"/>
      <c r="F36" s="406"/>
      <c r="G36" s="169" t="s">
        <v>588</v>
      </c>
      <c r="H36" s="157" t="s">
        <v>824</v>
      </c>
      <c r="I36" s="356"/>
      <c r="J36" s="356"/>
      <c r="K36" s="356"/>
      <c r="L36" s="356"/>
      <c r="M36" s="168"/>
    </row>
    <row r="37" spans="1:13">
      <c r="A37" s="366">
        <v>5</v>
      </c>
      <c r="B37" s="356" t="s">
        <v>851</v>
      </c>
      <c r="C37" s="367">
        <v>0.2</v>
      </c>
      <c r="D37" s="356" t="s">
        <v>850</v>
      </c>
      <c r="E37" s="356" t="s">
        <v>849</v>
      </c>
      <c r="F37" s="406" t="s">
        <v>1026</v>
      </c>
      <c r="G37" s="169" t="s">
        <v>595</v>
      </c>
      <c r="H37" s="157" t="s">
        <v>848</v>
      </c>
      <c r="I37" s="356"/>
      <c r="J37" s="356"/>
      <c r="K37" s="356"/>
      <c r="L37" s="356"/>
      <c r="M37" s="168"/>
    </row>
    <row r="38" spans="1:13">
      <c r="A38" s="366"/>
      <c r="B38" s="356"/>
      <c r="C38" s="367"/>
      <c r="D38" s="356"/>
      <c r="E38" s="356"/>
      <c r="F38" s="406"/>
      <c r="G38" s="169" t="s">
        <v>594</v>
      </c>
      <c r="H38" s="157" t="s">
        <v>847</v>
      </c>
      <c r="I38" s="356"/>
      <c r="J38" s="356"/>
      <c r="K38" s="356"/>
      <c r="L38" s="356"/>
      <c r="M38" s="168"/>
    </row>
    <row r="39" spans="1:13" ht="30.6">
      <c r="A39" s="366"/>
      <c r="B39" s="356"/>
      <c r="C39" s="367"/>
      <c r="D39" s="356"/>
      <c r="E39" s="356"/>
      <c r="F39" s="406"/>
      <c r="G39" s="169" t="s">
        <v>593</v>
      </c>
      <c r="H39" s="157" t="s">
        <v>846</v>
      </c>
      <c r="I39" s="356"/>
      <c r="J39" s="356"/>
      <c r="K39" s="356"/>
      <c r="L39" s="356"/>
      <c r="M39" s="168"/>
    </row>
    <row r="40" spans="1:13">
      <c r="A40" s="366"/>
      <c r="B40" s="356"/>
      <c r="C40" s="367"/>
      <c r="D40" s="356"/>
      <c r="E40" s="356"/>
      <c r="F40" s="406"/>
      <c r="G40" s="169" t="s">
        <v>592</v>
      </c>
      <c r="H40" s="157" t="s">
        <v>845</v>
      </c>
      <c r="I40" s="356"/>
      <c r="J40" s="356"/>
      <c r="K40" s="356"/>
      <c r="L40" s="356"/>
      <c r="M40" s="168"/>
    </row>
    <row r="41" spans="1:13">
      <c r="A41" s="366"/>
      <c r="B41" s="356"/>
      <c r="C41" s="367"/>
      <c r="D41" s="356"/>
      <c r="E41" s="356"/>
      <c r="F41" s="406"/>
      <c r="G41" s="169" t="s">
        <v>591</v>
      </c>
      <c r="H41" s="157"/>
      <c r="I41" s="356"/>
      <c r="J41" s="356"/>
      <c r="K41" s="356"/>
      <c r="L41" s="356"/>
      <c r="M41" s="168"/>
    </row>
    <row r="42" spans="1:13">
      <c r="A42" s="366"/>
      <c r="B42" s="356"/>
      <c r="C42" s="367"/>
      <c r="D42" s="356"/>
      <c r="E42" s="356"/>
      <c r="F42" s="406"/>
      <c r="G42" s="169" t="s">
        <v>590</v>
      </c>
      <c r="H42" s="157"/>
      <c r="I42" s="356"/>
      <c r="J42" s="356"/>
      <c r="K42" s="356"/>
      <c r="L42" s="356"/>
      <c r="M42" s="168"/>
    </row>
    <row r="43" spans="1:13">
      <c r="A43" s="366"/>
      <c r="B43" s="356"/>
      <c r="C43" s="367"/>
      <c r="D43" s="356"/>
      <c r="E43" s="356"/>
      <c r="F43" s="406"/>
      <c r="G43" s="169" t="s">
        <v>589</v>
      </c>
      <c r="H43" s="157"/>
      <c r="I43" s="356"/>
      <c r="J43" s="356"/>
      <c r="K43" s="356"/>
      <c r="L43" s="356"/>
      <c r="M43" s="168"/>
    </row>
    <row r="44" spans="1:13">
      <c r="A44" s="366"/>
      <c r="B44" s="356"/>
      <c r="C44" s="367"/>
      <c r="D44" s="356"/>
      <c r="E44" s="356"/>
      <c r="F44" s="406"/>
      <c r="G44" s="169" t="s">
        <v>588</v>
      </c>
      <c r="H44" s="157"/>
      <c r="I44" s="356"/>
      <c r="J44" s="356"/>
      <c r="K44" s="356"/>
      <c r="L44" s="356"/>
      <c r="M44" s="168"/>
    </row>
    <row r="45" spans="1:13">
      <c r="A45" s="366">
        <v>6</v>
      </c>
      <c r="B45" s="356"/>
      <c r="C45" s="367"/>
      <c r="D45" s="356"/>
      <c r="E45" s="356"/>
      <c r="F45" s="365"/>
      <c r="G45" s="169" t="s">
        <v>595</v>
      </c>
      <c r="H45" s="157"/>
      <c r="I45" s="356"/>
      <c r="J45" s="356"/>
      <c r="K45" s="356"/>
      <c r="L45" s="356"/>
      <c r="M45" s="168"/>
    </row>
    <row r="46" spans="1:13">
      <c r="A46" s="366"/>
      <c r="B46" s="356"/>
      <c r="C46" s="367"/>
      <c r="D46" s="356"/>
      <c r="E46" s="356"/>
      <c r="F46" s="365"/>
      <c r="G46" s="169" t="s">
        <v>594</v>
      </c>
      <c r="H46" s="157"/>
      <c r="I46" s="356"/>
      <c r="J46" s="356"/>
      <c r="K46" s="356"/>
      <c r="L46" s="356"/>
      <c r="M46" s="168"/>
    </row>
    <row r="47" spans="1:13">
      <c r="A47" s="366"/>
      <c r="B47" s="356"/>
      <c r="C47" s="367"/>
      <c r="D47" s="356"/>
      <c r="E47" s="356"/>
      <c r="F47" s="365"/>
      <c r="G47" s="169" t="s">
        <v>593</v>
      </c>
      <c r="H47" s="157"/>
      <c r="I47" s="356"/>
      <c r="J47" s="356"/>
      <c r="K47" s="356"/>
      <c r="L47" s="356"/>
      <c r="M47" s="168"/>
    </row>
    <row r="48" spans="1:13">
      <c r="A48" s="366"/>
      <c r="B48" s="356"/>
      <c r="C48" s="367"/>
      <c r="D48" s="356"/>
      <c r="E48" s="356"/>
      <c r="F48" s="365"/>
      <c r="G48" s="169" t="s">
        <v>592</v>
      </c>
      <c r="H48" s="157"/>
      <c r="I48" s="356"/>
      <c r="J48" s="356"/>
      <c r="K48" s="356"/>
      <c r="L48" s="356"/>
      <c r="M48" s="168"/>
    </row>
    <row r="49" spans="1:13">
      <c r="A49" s="366"/>
      <c r="B49" s="356"/>
      <c r="C49" s="367"/>
      <c r="D49" s="356"/>
      <c r="E49" s="356"/>
      <c r="F49" s="365"/>
      <c r="G49" s="169" t="s">
        <v>591</v>
      </c>
      <c r="H49" s="157"/>
      <c r="I49" s="356"/>
      <c r="J49" s="356"/>
      <c r="K49" s="356"/>
      <c r="L49" s="356"/>
      <c r="M49" s="168"/>
    </row>
    <row r="50" spans="1:13">
      <c r="A50" s="366"/>
      <c r="B50" s="356"/>
      <c r="C50" s="367"/>
      <c r="D50" s="356"/>
      <c r="E50" s="356"/>
      <c r="F50" s="365"/>
      <c r="G50" s="169" t="s">
        <v>590</v>
      </c>
      <c r="H50" s="157"/>
      <c r="I50" s="356"/>
      <c r="J50" s="356"/>
      <c r="K50" s="356"/>
      <c r="L50" s="356"/>
      <c r="M50" s="168"/>
    </row>
    <row r="51" spans="1:13">
      <c r="A51" s="366"/>
      <c r="B51" s="356"/>
      <c r="C51" s="367"/>
      <c r="D51" s="356"/>
      <c r="E51" s="356"/>
      <c r="F51" s="365"/>
      <c r="G51" s="169" t="s">
        <v>589</v>
      </c>
      <c r="H51" s="157"/>
      <c r="I51" s="356"/>
      <c r="J51" s="356"/>
      <c r="K51" s="356"/>
      <c r="L51" s="356"/>
      <c r="M51" s="168"/>
    </row>
    <row r="52" spans="1:13">
      <c r="A52" s="366"/>
      <c r="B52" s="356"/>
      <c r="C52" s="367"/>
      <c r="D52" s="356"/>
      <c r="E52" s="356"/>
      <c r="F52" s="365"/>
      <c r="G52" s="169" t="s">
        <v>588</v>
      </c>
      <c r="H52" s="157"/>
      <c r="I52" s="356"/>
      <c r="J52" s="356"/>
      <c r="K52" s="356"/>
      <c r="L52" s="356"/>
      <c r="M52" s="168"/>
    </row>
    <row r="53" spans="1:13" s="103" customFormat="1">
      <c r="A53" s="195" t="s">
        <v>844</v>
      </c>
      <c r="B53" s="165"/>
      <c r="C53" s="167">
        <f>SUM(C5:C52)</f>
        <v>1</v>
      </c>
      <c r="D53" s="165"/>
      <c r="E53" s="165"/>
      <c r="F53" s="165"/>
      <c r="G53" s="166"/>
      <c r="H53" s="165"/>
      <c r="I53" s="165"/>
      <c r="J53" s="165"/>
      <c r="K53" s="165"/>
      <c r="L53" s="165"/>
      <c r="M53" s="164"/>
    </row>
    <row r="54" spans="1:13">
      <c r="A54" s="161" t="s">
        <v>99</v>
      </c>
      <c r="B54" s="161"/>
      <c r="C54" s="163"/>
      <c r="D54" s="161"/>
      <c r="E54" s="161" t="s">
        <v>715</v>
      </c>
      <c r="F54" s="161"/>
      <c r="G54" s="162"/>
      <c r="I54" s="161" t="s">
        <v>647</v>
      </c>
      <c r="J54" s="161"/>
      <c r="K54" s="161"/>
      <c r="L54" s="161"/>
      <c r="M54" s="161"/>
    </row>
    <row r="56" spans="1:13">
      <c r="B56" s="102" t="s">
        <v>31</v>
      </c>
    </row>
    <row r="57" spans="1:13">
      <c r="B57" s="160" t="s">
        <v>646</v>
      </c>
    </row>
    <row r="58" spans="1:13">
      <c r="A58" s="96"/>
      <c r="B58" s="160" t="s">
        <v>843</v>
      </c>
    </row>
    <row r="59" spans="1:13">
      <c r="A59" s="96"/>
      <c r="B59" s="160" t="s">
        <v>644</v>
      </c>
    </row>
    <row r="60" spans="1:13">
      <c r="A60" s="96"/>
    </row>
    <row r="61" spans="1:13">
      <c r="A61" s="96"/>
    </row>
  </sheetData>
  <autoFilter ref="A4:M54"/>
  <mergeCells count="74">
    <mergeCell ref="M3:M4"/>
    <mergeCell ref="A1:M1"/>
    <mergeCell ref="A2:M2"/>
    <mergeCell ref="A3:A4"/>
    <mergeCell ref="B3:B4"/>
    <mergeCell ref="C3:C4"/>
    <mergeCell ref="D3:D4"/>
    <mergeCell ref="E3:E4"/>
    <mergeCell ref="F3:F4"/>
    <mergeCell ref="G3:H3"/>
    <mergeCell ref="I5:I12"/>
    <mergeCell ref="J5:J12"/>
    <mergeCell ref="K5:K12"/>
    <mergeCell ref="L5:L12"/>
    <mergeCell ref="J3:J4"/>
    <mergeCell ref="K3:K4"/>
    <mergeCell ref="L3:L4"/>
    <mergeCell ref="I3:I4"/>
    <mergeCell ref="I13:I20"/>
    <mergeCell ref="J13:J20"/>
    <mergeCell ref="K13:K20"/>
    <mergeCell ref="L13:L20"/>
    <mergeCell ref="A5:A12"/>
    <mergeCell ref="B5:B12"/>
    <mergeCell ref="C5:C12"/>
    <mergeCell ref="D5:D12"/>
    <mergeCell ref="E5:E12"/>
    <mergeCell ref="F5:F12"/>
    <mergeCell ref="A13:A20"/>
    <mergeCell ref="B13:B20"/>
    <mergeCell ref="C13:C20"/>
    <mergeCell ref="D13:D20"/>
    <mergeCell ref="E13:E20"/>
    <mergeCell ref="F13:F20"/>
    <mergeCell ref="F21:F28"/>
    <mergeCell ref="J21:J28"/>
    <mergeCell ref="K21:K28"/>
    <mergeCell ref="L21:L28"/>
    <mergeCell ref="A21:A28"/>
    <mergeCell ref="B21:B28"/>
    <mergeCell ref="C21:C28"/>
    <mergeCell ref="D21:D28"/>
    <mergeCell ref="E21:E28"/>
    <mergeCell ref="I21:I28"/>
    <mergeCell ref="I29:I36"/>
    <mergeCell ref="J29:J36"/>
    <mergeCell ref="K29:K36"/>
    <mergeCell ref="L29:L36"/>
    <mergeCell ref="F37:F44"/>
    <mergeCell ref="F29:F36"/>
    <mergeCell ref="A29:A36"/>
    <mergeCell ref="B29:B36"/>
    <mergeCell ref="C29:C36"/>
    <mergeCell ref="D29:D36"/>
    <mergeCell ref="E29:E36"/>
    <mergeCell ref="A37:A44"/>
    <mergeCell ref="B37:B44"/>
    <mergeCell ref="C37:C44"/>
    <mergeCell ref="D37:D44"/>
    <mergeCell ref="E37:E44"/>
    <mergeCell ref="I45:I52"/>
    <mergeCell ref="J45:J52"/>
    <mergeCell ref="K45:K52"/>
    <mergeCell ref="L45:L52"/>
    <mergeCell ref="I37:I44"/>
    <mergeCell ref="J37:J44"/>
    <mergeCell ref="K37:K44"/>
    <mergeCell ref="L37:L44"/>
    <mergeCell ref="F45:F52"/>
    <mergeCell ref="A45:A52"/>
    <mergeCell ref="B45:B52"/>
    <mergeCell ref="C45:C52"/>
    <mergeCell ref="D45:D52"/>
    <mergeCell ref="E45:E52"/>
  </mergeCells>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②部门指标拆分</vt:lpstr>
      <vt:lpstr>信息部年度工作计划</vt:lpstr>
      <vt:lpstr>信息部门年度考核表</vt:lpstr>
      <vt:lpstr>信息部门月度考核表</vt:lpstr>
      <vt:lpstr>陈沛词-员工年度考核表</vt:lpstr>
      <vt:lpstr>陈沛词-员工8月月度考核表 </vt:lpstr>
      <vt:lpstr>　李永虎-员工年度考核表</vt:lpstr>
      <vt:lpstr>李永虎-员工8月月度考核表</vt:lpstr>
      <vt:lpstr>骆利平-员工年度考核表</vt:lpstr>
      <vt:lpstr>骆利平-员工8月月度考核表</vt:lpstr>
      <vt:lpstr>郭健忠-员工年度考核表</vt:lpstr>
      <vt:lpstr>郭健忠-员工8月月度考核表</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宁元彪</dc:creator>
  <cp:lastModifiedBy>Vincent</cp:lastModifiedBy>
  <dcterms:created xsi:type="dcterms:W3CDTF">2015-05-04T12:55:34Z</dcterms:created>
  <dcterms:modified xsi:type="dcterms:W3CDTF">2015-08-30T13:02:18Z</dcterms:modified>
</cp:coreProperties>
</file>